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Pedro Damas\Downloads\Worten\data\"/>
    </mc:Choice>
  </mc:AlternateContent>
  <xr:revisionPtr revIDLastSave="0" documentId="13_ncr:1_{FBC6C3FD-6C1A-4C7C-A076-D2CF34E66FBD}"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3" i="1"/>
  <c r="K4" i="1"/>
  <c r="K507" i="1"/>
  <c r="K6" i="1"/>
  <c r="K508" i="1"/>
  <c r="K499" i="1"/>
  <c r="K9" i="1"/>
  <c r="K10" i="1"/>
  <c r="K505" i="1"/>
  <c r="K12" i="1"/>
  <c r="K500" i="1"/>
  <c r="K15" i="1"/>
  <c r="K480" i="1"/>
  <c r="K17" i="1"/>
  <c r="K18" i="1"/>
  <c r="K19" i="1"/>
  <c r="K20" i="1"/>
  <c r="K21" i="1"/>
  <c r="K22" i="1"/>
  <c r="K506" i="1"/>
  <c r="K24" i="1"/>
  <c r="K496" i="1"/>
  <c r="K458" i="1"/>
  <c r="K27" i="1"/>
  <c r="K473" i="1"/>
  <c r="K151" i="1"/>
  <c r="K7" i="1"/>
  <c r="K31" i="1"/>
  <c r="K32" i="1"/>
  <c r="K33" i="1"/>
  <c r="K34" i="1"/>
  <c r="K461" i="1"/>
  <c r="K36" i="1"/>
  <c r="K37" i="1"/>
  <c r="K152" i="1"/>
  <c r="K476" i="1"/>
  <c r="K40" i="1"/>
  <c r="K41" i="1"/>
  <c r="K465" i="1"/>
  <c r="K14" i="1"/>
  <c r="K45" i="1"/>
  <c r="K46" i="1"/>
  <c r="K509" i="1"/>
  <c r="K494" i="1"/>
  <c r="K495" i="1"/>
  <c r="K50" i="1"/>
  <c r="K51" i="1"/>
  <c r="K52" i="1"/>
  <c r="K53" i="1"/>
  <c r="K54" i="1"/>
  <c r="K501" i="1"/>
  <c r="K477" i="1"/>
  <c r="K502" i="1"/>
  <c r="K58" i="1"/>
  <c r="K59" i="1"/>
  <c r="K488" i="1"/>
  <c r="K467" i="1"/>
  <c r="K481" i="1"/>
  <c r="K444" i="1"/>
  <c r="K503" i="1"/>
  <c r="K449" i="1"/>
  <c r="K463" i="1"/>
  <c r="K67" i="1"/>
  <c r="K472" i="1"/>
  <c r="K433" i="1"/>
  <c r="K70" i="1"/>
  <c r="K448" i="1"/>
  <c r="K446" i="1"/>
  <c r="K445" i="1"/>
  <c r="K491" i="1"/>
  <c r="K482" i="1"/>
  <c r="K76" i="1"/>
  <c r="K77" i="1"/>
  <c r="K468" i="1"/>
  <c r="K492" i="1"/>
  <c r="K81" i="1"/>
  <c r="K485" i="1"/>
  <c r="K83" i="1"/>
  <c r="K60" i="1"/>
  <c r="K85" i="1"/>
  <c r="K86" i="1"/>
  <c r="K87" i="1"/>
  <c r="K436" i="1"/>
  <c r="K16" i="1"/>
  <c r="K435" i="1"/>
  <c r="K91" i="1"/>
  <c r="K92" i="1"/>
  <c r="K93" i="1"/>
  <c r="K416" i="1"/>
  <c r="K450" i="1"/>
  <c r="K422" i="1"/>
  <c r="K97" i="1"/>
  <c r="K437" i="1"/>
  <c r="K487" i="1"/>
  <c r="K100" i="1"/>
  <c r="K438" i="1"/>
  <c r="K469" i="1"/>
  <c r="K439" i="1"/>
  <c r="K330" i="1"/>
  <c r="K434" i="1"/>
  <c r="K440" i="1"/>
  <c r="K478" i="1"/>
  <c r="K108" i="1"/>
  <c r="K109" i="1"/>
  <c r="K486" i="1"/>
  <c r="K441" i="1"/>
  <c r="K462" i="1"/>
  <c r="K411" i="1"/>
  <c r="K417" i="1"/>
  <c r="K115" i="1"/>
  <c r="K116" i="1"/>
  <c r="K117" i="1"/>
  <c r="K431" i="1"/>
  <c r="K391" i="1"/>
  <c r="K392" i="1"/>
  <c r="K82" i="1"/>
  <c r="K442" i="1"/>
  <c r="K123" i="1"/>
  <c r="K432" i="1"/>
  <c r="K428" i="1"/>
  <c r="K470" i="1"/>
  <c r="K393" i="1"/>
  <c r="K388" i="1"/>
  <c r="K424" i="1"/>
  <c r="K385" i="1"/>
  <c r="K403" i="1"/>
  <c r="K373" i="1"/>
  <c r="K430" i="1"/>
  <c r="K406" i="1"/>
  <c r="K135" i="1"/>
  <c r="K136" i="1"/>
  <c r="K137" i="1"/>
  <c r="K398" i="1"/>
  <c r="K389" i="1"/>
  <c r="K374" i="1"/>
  <c r="K44" i="1"/>
  <c r="K142" i="1"/>
  <c r="K409" i="1"/>
  <c r="K504" i="1"/>
  <c r="K145" i="1"/>
  <c r="K353" i="1"/>
  <c r="K394" i="1"/>
  <c r="K148" i="1"/>
  <c r="K149" i="1"/>
  <c r="K383" i="1"/>
  <c r="K351" i="1"/>
  <c r="K350" i="1"/>
  <c r="K368" i="1"/>
  <c r="K372" i="1"/>
  <c r="K418" i="1"/>
  <c r="K404" i="1"/>
  <c r="K327" i="1"/>
  <c r="K354" i="1"/>
  <c r="K159" i="1"/>
  <c r="K23" i="1"/>
  <c r="K375" i="1"/>
  <c r="K162" i="1"/>
  <c r="K369" i="1"/>
  <c r="K460" i="1"/>
  <c r="K365" i="1"/>
  <c r="K49" i="1"/>
  <c r="K167" i="1"/>
  <c r="K379" i="1"/>
  <c r="K344" i="1"/>
  <c r="K356" i="1"/>
  <c r="K171" i="1"/>
  <c r="K172" i="1"/>
  <c r="K173" i="1"/>
  <c r="K339" i="1"/>
  <c r="K175" i="1"/>
  <c r="K412" i="1"/>
  <c r="K177" i="1"/>
  <c r="K178" i="1"/>
  <c r="K334" i="1"/>
  <c r="K244" i="1"/>
  <c r="K419" i="1"/>
  <c r="K352" i="1"/>
  <c r="K309" i="1"/>
  <c r="K410" i="1"/>
  <c r="K407" i="1"/>
  <c r="K425" i="1"/>
  <c r="K452" i="1"/>
  <c r="K361" i="1"/>
  <c r="K315" i="1"/>
  <c r="K362" i="1"/>
  <c r="K345" i="1"/>
  <c r="K380" i="1"/>
  <c r="K317" i="1"/>
  <c r="K194" i="1"/>
  <c r="K195" i="1"/>
  <c r="K366" i="1"/>
  <c r="K318" i="1"/>
  <c r="K325" i="1"/>
  <c r="K286" i="1"/>
  <c r="K311" i="1"/>
  <c r="K427" i="1"/>
  <c r="K455" i="1"/>
  <c r="K367" i="1"/>
  <c r="K381" i="1"/>
  <c r="K370" i="1"/>
  <c r="K396" i="1"/>
  <c r="K278" i="1"/>
  <c r="K451" i="1"/>
  <c r="K48" i="1"/>
  <c r="K210" i="1"/>
  <c r="K471" i="1"/>
  <c r="K55" i="1"/>
  <c r="K319" i="1"/>
  <c r="K322" i="1"/>
  <c r="K382" i="1"/>
  <c r="K217" i="1"/>
  <c r="K218" i="1"/>
  <c r="K220" i="1"/>
  <c r="K221" i="1"/>
  <c r="K384" i="1"/>
  <c r="K371" i="1"/>
  <c r="K316" i="1"/>
  <c r="K408" i="1"/>
  <c r="K420" i="1"/>
  <c r="K252" i="1"/>
  <c r="K347" i="1"/>
  <c r="K456" i="1"/>
  <c r="K301" i="1"/>
  <c r="K231" i="1"/>
  <c r="K341" i="1"/>
  <c r="K233" i="1"/>
  <c r="K238" i="1"/>
  <c r="K235" i="1"/>
  <c r="K188" i="1"/>
  <c r="K39" i="1"/>
  <c r="K229" i="1"/>
  <c r="K259" i="1"/>
  <c r="K358" i="1"/>
  <c r="K223" i="1"/>
  <c r="K421" i="1"/>
  <c r="K243" i="1"/>
  <c r="K298" i="1"/>
  <c r="K401" i="1"/>
  <c r="K308" i="1"/>
  <c r="K291" i="1"/>
  <c r="K324" i="1"/>
  <c r="K202" i="1"/>
  <c r="K402" i="1"/>
  <c r="K292" i="1"/>
  <c r="K282" i="1"/>
  <c r="K237" i="1"/>
  <c r="K355" i="1"/>
  <c r="K248" i="1"/>
  <c r="K397" i="1"/>
  <c r="K249" i="1"/>
  <c r="K258" i="1"/>
  <c r="K305" i="1"/>
  <c r="K165" i="1"/>
  <c r="K255" i="1"/>
  <c r="K323" i="1"/>
  <c r="K263" i="1"/>
  <c r="K38" i="1"/>
  <c r="K182" i="1"/>
  <c r="K283" i="1"/>
  <c r="K267" i="1"/>
  <c r="K268" i="1"/>
  <c r="K306" i="1"/>
  <c r="K270" i="1"/>
  <c r="K209" i="1"/>
  <c r="K276" i="1"/>
  <c r="K273" i="1"/>
  <c r="K147" i="1"/>
  <c r="K166" i="1"/>
  <c r="K426" i="1"/>
  <c r="K264" i="1"/>
  <c r="K35" i="1"/>
  <c r="K168" i="1"/>
  <c r="K280" i="1"/>
  <c r="K250" i="1"/>
  <c r="K307" i="1"/>
  <c r="K224" i="1"/>
  <c r="K338" i="1"/>
  <c r="K333" i="1"/>
  <c r="K349" i="1"/>
  <c r="K43" i="1"/>
  <c r="K256" i="1"/>
  <c r="K277" i="1"/>
  <c r="K312" i="1"/>
  <c r="K193" i="1"/>
  <c r="K413" i="1"/>
  <c r="K240" i="1"/>
  <c r="K359" i="1"/>
  <c r="K360" i="1"/>
  <c r="K296" i="1"/>
  <c r="K161" i="1"/>
  <c r="K387" i="1"/>
  <c r="K271" i="1"/>
  <c r="K342" i="1"/>
  <c r="K155" i="1"/>
  <c r="K28" i="1"/>
  <c r="K211" i="1"/>
  <c r="K414" i="1"/>
  <c r="K272" i="1"/>
  <c r="K207" i="1"/>
  <c r="K225" i="1"/>
  <c r="K112" i="1"/>
  <c r="K300" i="1"/>
  <c r="K227" i="1"/>
  <c r="K150" i="1"/>
  <c r="K390" i="1"/>
  <c r="K260" i="1"/>
  <c r="K343" i="1"/>
  <c r="K320" i="1"/>
  <c r="K269" i="1"/>
  <c r="K30" i="1"/>
  <c r="K242" i="1"/>
  <c r="K348" i="1"/>
  <c r="K170" i="1"/>
  <c r="K284" i="1"/>
  <c r="K321" i="1"/>
  <c r="K261" i="1"/>
  <c r="K257" i="1"/>
  <c r="K160" i="1"/>
  <c r="K265" i="1"/>
  <c r="K302" i="1"/>
  <c r="K328" i="1"/>
  <c r="K329" i="1"/>
  <c r="K25" i="1"/>
  <c r="K331" i="1"/>
  <c r="K293" i="1"/>
  <c r="K212" i="1"/>
  <c r="K310" i="1"/>
  <c r="K335" i="1"/>
  <c r="K336" i="1"/>
  <c r="K337" i="1"/>
  <c r="K304" i="1"/>
  <c r="K232" i="1"/>
  <c r="K340" i="1"/>
  <c r="K415" i="1"/>
  <c r="K294" i="1"/>
  <c r="K102" i="1"/>
  <c r="K174" i="1"/>
  <c r="K84" i="1"/>
  <c r="K169" i="1"/>
  <c r="K262" i="1"/>
  <c r="K88" i="1"/>
  <c r="K405" i="1"/>
  <c r="K226" i="1"/>
  <c r="K297" i="1"/>
  <c r="K196" i="1"/>
  <c r="K228" i="1"/>
  <c r="K295" i="1"/>
  <c r="K313" i="1"/>
  <c r="K26" i="1"/>
  <c r="K357" i="1"/>
  <c r="K246" i="1"/>
  <c r="K203" i="1"/>
  <c r="K113" i="1"/>
  <c r="K114" i="1"/>
  <c r="K89" i="1"/>
  <c r="K208" i="1"/>
  <c r="K364" i="1"/>
  <c r="K274" i="1"/>
  <c r="K158" i="1"/>
  <c r="K230" i="1"/>
  <c r="K254" i="1"/>
  <c r="K247" i="1"/>
  <c r="K299" i="1"/>
  <c r="K69" i="1"/>
  <c r="K266" i="1"/>
  <c r="K146" i="1"/>
  <c r="K127" i="1"/>
  <c r="K363" i="1"/>
  <c r="K376" i="1"/>
  <c r="K377" i="1"/>
  <c r="K378" i="1"/>
  <c r="K222" i="1"/>
  <c r="K120" i="1"/>
  <c r="K201" i="1"/>
  <c r="K289" i="1"/>
  <c r="K11" i="1"/>
  <c r="K121" i="1"/>
  <c r="K213" i="1"/>
  <c r="K386" i="1"/>
  <c r="K234" i="1"/>
  <c r="K75" i="1"/>
  <c r="K314" i="1"/>
  <c r="K239" i="1"/>
  <c r="K326" i="1"/>
  <c r="K245" i="1"/>
  <c r="K128" i="1"/>
  <c r="K457" i="1"/>
  <c r="K395" i="1"/>
  <c r="K332" i="1"/>
  <c r="K200" i="1"/>
  <c r="K287" i="1"/>
  <c r="K399" i="1"/>
  <c r="K236" i="1"/>
  <c r="K141" i="1"/>
  <c r="K78" i="1"/>
  <c r="K199" i="1"/>
  <c r="K138" i="1"/>
  <c r="K156" i="1"/>
  <c r="K164" i="1"/>
  <c r="K74" i="1"/>
  <c r="K288" i="1"/>
  <c r="K176" i="1"/>
  <c r="K179" i="1"/>
  <c r="K275" i="1"/>
  <c r="K184" i="1"/>
  <c r="K197" i="1"/>
  <c r="K62" i="1"/>
  <c r="K251" i="1"/>
  <c r="K186" i="1"/>
  <c r="K198" i="1"/>
  <c r="K94" i="1"/>
  <c r="K8" i="1"/>
  <c r="K290" i="1"/>
  <c r="K204" i="1"/>
  <c r="K5" i="1"/>
  <c r="K126" i="1"/>
  <c r="K303" i="1"/>
  <c r="K118" i="1"/>
  <c r="K132" i="1"/>
  <c r="K429" i="1"/>
  <c r="K189" i="1"/>
  <c r="K63" i="1"/>
  <c r="K95" i="1"/>
  <c r="K143" i="1"/>
  <c r="K279" i="1"/>
  <c r="K71" i="1"/>
  <c r="K153" i="1"/>
  <c r="K124" i="1"/>
  <c r="K139" i="1"/>
  <c r="K180" i="1"/>
  <c r="K129" i="1"/>
  <c r="K205" i="1"/>
  <c r="K185" i="1"/>
  <c r="K443" i="1"/>
  <c r="K346" i="1"/>
  <c r="K192" i="1"/>
  <c r="K241" i="1"/>
  <c r="K447" i="1"/>
  <c r="K206" i="1"/>
  <c r="K154" i="1"/>
  <c r="K214" i="1"/>
  <c r="K140" i="1"/>
  <c r="K253" i="1"/>
  <c r="K453" i="1"/>
  <c r="K125" i="1"/>
  <c r="K187" i="1"/>
  <c r="K105" i="1"/>
  <c r="K29" i="1"/>
  <c r="K459" i="1"/>
  <c r="K90" i="1"/>
  <c r="K191" i="1"/>
  <c r="K122" i="1"/>
  <c r="K190" i="1"/>
  <c r="K464" i="1"/>
  <c r="K285" i="1"/>
  <c r="K466" i="1"/>
  <c r="K72" i="1"/>
  <c r="K104" i="1"/>
  <c r="K157" i="1"/>
  <c r="K119" i="1"/>
  <c r="K130" i="1"/>
  <c r="K99" i="1"/>
  <c r="K110" i="1"/>
  <c r="K474" i="1"/>
  <c r="K475" i="1"/>
  <c r="K133" i="1"/>
  <c r="K281" i="1"/>
  <c r="K134" i="1"/>
  <c r="K479" i="1"/>
  <c r="K73" i="1"/>
  <c r="K144" i="1"/>
  <c r="K66" i="1"/>
  <c r="K483" i="1"/>
  <c r="K484" i="1"/>
  <c r="K215" i="1"/>
  <c r="K163" i="1"/>
  <c r="K103" i="1"/>
  <c r="K79" i="1"/>
  <c r="K489" i="1"/>
  <c r="K490" i="1"/>
  <c r="K107" i="1"/>
  <c r="K64" i="1"/>
  <c r="K493" i="1"/>
  <c r="K106" i="1"/>
  <c r="K68" i="1"/>
  <c r="K101" i="1"/>
  <c r="K497" i="1"/>
  <c r="K498" i="1"/>
  <c r="K57" i="1"/>
  <c r="K56" i="1"/>
  <c r="K111" i="1"/>
  <c r="K98" i="1"/>
  <c r="K183" i="1"/>
  <c r="K131" i="1"/>
  <c r="K65" i="1"/>
  <c r="K181" i="1"/>
  <c r="K96" i="1"/>
  <c r="K47" i="1"/>
  <c r="J2" i="1"/>
  <c r="J3" i="1"/>
  <c r="J4" i="1"/>
  <c r="J507" i="1"/>
  <c r="J6" i="1"/>
  <c r="J508" i="1"/>
  <c r="J499" i="1"/>
  <c r="J9" i="1"/>
  <c r="J10" i="1"/>
  <c r="J505" i="1"/>
  <c r="J12" i="1"/>
  <c r="J500" i="1"/>
  <c r="J15" i="1"/>
  <c r="J480" i="1"/>
  <c r="J17" i="1"/>
  <c r="J18" i="1"/>
  <c r="J19" i="1"/>
  <c r="J20" i="1"/>
  <c r="J21" i="1"/>
  <c r="J22" i="1"/>
  <c r="J506" i="1"/>
  <c r="J24" i="1"/>
  <c r="J496" i="1"/>
  <c r="J458" i="1"/>
  <c r="J27" i="1"/>
  <c r="J473" i="1"/>
  <c r="J151" i="1"/>
  <c r="J7" i="1"/>
  <c r="J31" i="1"/>
  <c r="J32" i="1"/>
  <c r="J33" i="1"/>
  <c r="J34" i="1"/>
  <c r="J461" i="1"/>
  <c r="J36" i="1"/>
  <c r="J37" i="1"/>
  <c r="J152" i="1"/>
  <c r="J476" i="1"/>
  <c r="J40" i="1"/>
  <c r="J41" i="1"/>
  <c r="J465" i="1"/>
  <c r="J14" i="1"/>
  <c r="J45" i="1"/>
  <c r="J46" i="1"/>
  <c r="J509" i="1"/>
  <c r="J494" i="1"/>
  <c r="J495" i="1"/>
  <c r="J50" i="1"/>
  <c r="J51" i="1"/>
  <c r="J52" i="1"/>
  <c r="J53" i="1"/>
  <c r="J54" i="1"/>
  <c r="J501" i="1"/>
  <c r="J477" i="1"/>
  <c r="J502" i="1"/>
  <c r="J58" i="1"/>
  <c r="J59" i="1"/>
  <c r="J488" i="1"/>
  <c r="J467" i="1"/>
  <c r="J481" i="1"/>
  <c r="J444" i="1"/>
  <c r="J503" i="1"/>
  <c r="J449" i="1"/>
  <c r="J463" i="1"/>
  <c r="J67" i="1"/>
  <c r="J472" i="1"/>
  <c r="J433" i="1"/>
  <c r="J70" i="1"/>
  <c r="J448" i="1"/>
  <c r="J446" i="1"/>
  <c r="J445" i="1"/>
  <c r="J491" i="1"/>
  <c r="J482" i="1"/>
  <c r="J76" i="1"/>
  <c r="J77" i="1"/>
  <c r="J468" i="1"/>
  <c r="J492" i="1"/>
  <c r="J81" i="1"/>
  <c r="J485" i="1"/>
  <c r="J83" i="1"/>
  <c r="J60" i="1"/>
  <c r="J85" i="1"/>
  <c r="J86" i="1"/>
  <c r="J87" i="1"/>
  <c r="J436" i="1"/>
  <c r="J16" i="1"/>
  <c r="J435" i="1"/>
  <c r="J91" i="1"/>
  <c r="J92" i="1"/>
  <c r="J93" i="1"/>
  <c r="J416" i="1"/>
  <c r="J450" i="1"/>
  <c r="J422" i="1"/>
  <c r="J97" i="1"/>
  <c r="J437" i="1"/>
  <c r="J487" i="1"/>
  <c r="J100" i="1"/>
  <c r="J438" i="1"/>
  <c r="J469" i="1"/>
  <c r="J439" i="1"/>
  <c r="J330" i="1"/>
  <c r="J434" i="1"/>
  <c r="J440" i="1"/>
  <c r="J478" i="1"/>
  <c r="J108" i="1"/>
  <c r="J109" i="1"/>
  <c r="J486" i="1"/>
  <c r="J441" i="1"/>
  <c r="J462" i="1"/>
  <c r="J411" i="1"/>
  <c r="J417" i="1"/>
  <c r="J115" i="1"/>
  <c r="J116" i="1"/>
  <c r="J117" i="1"/>
  <c r="J431" i="1"/>
  <c r="J391" i="1"/>
  <c r="J392" i="1"/>
  <c r="J82" i="1"/>
  <c r="J442" i="1"/>
  <c r="J123" i="1"/>
  <c r="J432" i="1"/>
  <c r="J428" i="1"/>
  <c r="J470" i="1"/>
  <c r="J393" i="1"/>
  <c r="J388" i="1"/>
  <c r="J424" i="1"/>
  <c r="J385" i="1"/>
  <c r="J403" i="1"/>
  <c r="J373" i="1"/>
  <c r="J430" i="1"/>
  <c r="J406" i="1"/>
  <c r="J135" i="1"/>
  <c r="J136" i="1"/>
  <c r="J137" i="1"/>
  <c r="J398" i="1"/>
  <c r="J389" i="1"/>
  <c r="J374" i="1"/>
  <c r="J44" i="1"/>
  <c r="J142" i="1"/>
  <c r="J409" i="1"/>
  <c r="J504" i="1"/>
  <c r="J145" i="1"/>
  <c r="J353" i="1"/>
  <c r="J394" i="1"/>
  <c r="J148" i="1"/>
  <c r="J149" i="1"/>
  <c r="J383" i="1"/>
  <c r="J351" i="1"/>
  <c r="J350" i="1"/>
  <c r="J368" i="1"/>
  <c r="J372" i="1"/>
  <c r="J418" i="1"/>
  <c r="J404" i="1"/>
  <c r="J327" i="1"/>
  <c r="J354" i="1"/>
  <c r="J159" i="1"/>
  <c r="J23" i="1"/>
  <c r="J375" i="1"/>
  <c r="J162" i="1"/>
  <c r="J369" i="1"/>
  <c r="J460" i="1"/>
  <c r="J365" i="1"/>
  <c r="J49" i="1"/>
  <c r="J167" i="1"/>
  <c r="J379" i="1"/>
  <c r="J344" i="1"/>
  <c r="J356" i="1"/>
  <c r="J171" i="1"/>
  <c r="J172" i="1"/>
  <c r="J173" i="1"/>
  <c r="J339" i="1"/>
  <c r="J175" i="1"/>
  <c r="J412" i="1"/>
  <c r="J177" i="1"/>
  <c r="J178" i="1"/>
  <c r="J334" i="1"/>
  <c r="J244" i="1"/>
  <c r="J419" i="1"/>
  <c r="J352" i="1"/>
  <c r="J309" i="1"/>
  <c r="J410" i="1"/>
  <c r="J407" i="1"/>
  <c r="J425" i="1"/>
  <c r="J452" i="1"/>
  <c r="J361" i="1"/>
  <c r="J315" i="1"/>
  <c r="J362" i="1"/>
  <c r="J345" i="1"/>
  <c r="J380" i="1"/>
  <c r="J317" i="1"/>
  <c r="J194" i="1"/>
  <c r="J195" i="1"/>
  <c r="J366" i="1"/>
  <c r="J318" i="1"/>
  <c r="J325" i="1"/>
  <c r="J286" i="1"/>
  <c r="J311" i="1"/>
  <c r="J427" i="1"/>
  <c r="J455" i="1"/>
  <c r="J367" i="1"/>
  <c r="J381" i="1"/>
  <c r="J370" i="1"/>
  <c r="J396" i="1"/>
  <c r="J278" i="1"/>
  <c r="J451" i="1"/>
  <c r="J48" i="1"/>
  <c r="J210" i="1"/>
  <c r="J471" i="1"/>
  <c r="J55" i="1"/>
  <c r="J319" i="1"/>
  <c r="J322" i="1"/>
  <c r="J382" i="1"/>
  <c r="J217" i="1"/>
  <c r="J218" i="1"/>
  <c r="J220" i="1"/>
  <c r="J221" i="1"/>
  <c r="J384" i="1"/>
  <c r="J371" i="1"/>
  <c r="J316" i="1"/>
  <c r="J408" i="1"/>
  <c r="J420" i="1"/>
  <c r="J252" i="1"/>
  <c r="J347" i="1"/>
  <c r="J456" i="1"/>
  <c r="J301" i="1"/>
  <c r="J231" i="1"/>
  <c r="J341" i="1"/>
  <c r="J233" i="1"/>
  <c r="J238" i="1"/>
  <c r="J235" i="1"/>
  <c r="J188" i="1"/>
  <c r="J39" i="1"/>
  <c r="J229" i="1"/>
  <c r="J259" i="1"/>
  <c r="J358" i="1"/>
  <c r="J223" i="1"/>
  <c r="J421" i="1"/>
  <c r="J243" i="1"/>
  <c r="J298" i="1"/>
  <c r="J401" i="1"/>
  <c r="J308" i="1"/>
  <c r="J291" i="1"/>
  <c r="J324" i="1"/>
  <c r="J202" i="1"/>
  <c r="J402" i="1"/>
  <c r="J292" i="1"/>
  <c r="J282" i="1"/>
  <c r="J237" i="1"/>
  <c r="J355" i="1"/>
  <c r="J248" i="1"/>
  <c r="J397" i="1"/>
  <c r="J249" i="1"/>
  <c r="J258" i="1"/>
  <c r="J305" i="1"/>
  <c r="J165" i="1"/>
  <c r="J255" i="1"/>
  <c r="J323" i="1"/>
  <c r="J263" i="1"/>
  <c r="J38" i="1"/>
  <c r="J182" i="1"/>
  <c r="J283" i="1"/>
  <c r="J267" i="1"/>
  <c r="J268" i="1"/>
  <c r="J306" i="1"/>
  <c r="J270" i="1"/>
  <c r="J209" i="1"/>
  <c r="J276" i="1"/>
  <c r="J273" i="1"/>
  <c r="J147" i="1"/>
  <c r="J166" i="1"/>
  <c r="J426" i="1"/>
  <c r="J264" i="1"/>
  <c r="J35" i="1"/>
  <c r="J168" i="1"/>
  <c r="J280" i="1"/>
  <c r="J250" i="1"/>
  <c r="J307" i="1"/>
  <c r="J224" i="1"/>
  <c r="J338" i="1"/>
  <c r="J333" i="1"/>
  <c r="J349" i="1"/>
  <c r="J43" i="1"/>
  <c r="J256" i="1"/>
  <c r="J277" i="1"/>
  <c r="J312" i="1"/>
  <c r="J193" i="1"/>
  <c r="J413" i="1"/>
  <c r="J240" i="1"/>
  <c r="J359" i="1"/>
  <c r="J360" i="1"/>
  <c r="J296" i="1"/>
  <c r="J161" i="1"/>
  <c r="J387" i="1"/>
  <c r="J271" i="1"/>
  <c r="J342" i="1"/>
  <c r="J155" i="1"/>
  <c r="J28" i="1"/>
  <c r="J211" i="1"/>
  <c r="J414" i="1"/>
  <c r="J272" i="1"/>
  <c r="J207" i="1"/>
  <c r="J225" i="1"/>
  <c r="J112" i="1"/>
  <c r="J300" i="1"/>
  <c r="J227" i="1"/>
  <c r="J150" i="1"/>
  <c r="J390" i="1"/>
  <c r="J260" i="1"/>
  <c r="J343" i="1"/>
  <c r="J320" i="1"/>
  <c r="J269" i="1"/>
  <c r="J30" i="1"/>
  <c r="J242" i="1"/>
  <c r="J348" i="1"/>
  <c r="J170" i="1"/>
  <c r="J284" i="1"/>
  <c r="J321" i="1"/>
  <c r="J261" i="1"/>
  <c r="J257" i="1"/>
  <c r="J160" i="1"/>
  <c r="J265" i="1"/>
  <c r="J302" i="1"/>
  <c r="J328" i="1"/>
  <c r="J329" i="1"/>
  <c r="J25" i="1"/>
  <c r="J331" i="1"/>
  <c r="J293" i="1"/>
  <c r="J212" i="1"/>
  <c r="J310" i="1"/>
  <c r="J335" i="1"/>
  <c r="J336" i="1"/>
  <c r="J337" i="1"/>
  <c r="J304" i="1"/>
  <c r="J232" i="1"/>
  <c r="J340" i="1"/>
  <c r="J415" i="1"/>
  <c r="J294" i="1"/>
  <c r="J102" i="1"/>
  <c r="J174" i="1"/>
  <c r="J84" i="1"/>
  <c r="J169" i="1"/>
  <c r="J262" i="1"/>
  <c r="J88" i="1"/>
  <c r="J405" i="1"/>
  <c r="J226" i="1"/>
  <c r="J297" i="1"/>
  <c r="J196" i="1"/>
  <c r="J228" i="1"/>
  <c r="J295" i="1"/>
  <c r="J313" i="1"/>
  <c r="J26" i="1"/>
  <c r="J357" i="1"/>
  <c r="J246" i="1"/>
  <c r="J203" i="1"/>
  <c r="J113" i="1"/>
  <c r="J114" i="1"/>
  <c r="J89" i="1"/>
  <c r="J208" i="1"/>
  <c r="J364" i="1"/>
  <c r="J274" i="1"/>
  <c r="J158" i="1"/>
  <c r="J230" i="1"/>
  <c r="J254" i="1"/>
  <c r="J247" i="1"/>
  <c r="J299" i="1"/>
  <c r="J69" i="1"/>
  <c r="J266" i="1"/>
  <c r="J146" i="1"/>
  <c r="J127" i="1"/>
  <c r="J363" i="1"/>
  <c r="J376" i="1"/>
  <c r="J377" i="1"/>
  <c r="J378" i="1"/>
  <c r="J222" i="1"/>
  <c r="J120" i="1"/>
  <c r="J201" i="1"/>
  <c r="J289" i="1"/>
  <c r="J11" i="1"/>
  <c r="J121" i="1"/>
  <c r="J213" i="1"/>
  <c r="J386" i="1"/>
  <c r="J234" i="1"/>
  <c r="J75" i="1"/>
  <c r="J314" i="1"/>
  <c r="J239" i="1"/>
  <c r="J326" i="1"/>
  <c r="J245" i="1"/>
  <c r="J128" i="1"/>
  <c r="J457" i="1"/>
  <c r="J395" i="1"/>
  <c r="J332" i="1"/>
  <c r="J200" i="1"/>
  <c r="J287" i="1"/>
  <c r="J399" i="1"/>
  <c r="J236" i="1"/>
  <c r="J141" i="1"/>
  <c r="J78" i="1"/>
  <c r="J199" i="1"/>
  <c r="J138" i="1"/>
  <c r="J156" i="1"/>
  <c r="J164" i="1"/>
  <c r="J74" i="1"/>
  <c r="J288" i="1"/>
  <c r="J176" i="1"/>
  <c r="J179" i="1"/>
  <c r="J275" i="1"/>
  <c r="J184" i="1"/>
  <c r="J197" i="1"/>
  <c r="J62" i="1"/>
  <c r="J251" i="1"/>
  <c r="J186" i="1"/>
  <c r="J198" i="1"/>
  <c r="J94" i="1"/>
  <c r="J8" i="1"/>
  <c r="J290" i="1"/>
  <c r="J204" i="1"/>
  <c r="J5" i="1"/>
  <c r="J126" i="1"/>
  <c r="J303" i="1"/>
  <c r="J118" i="1"/>
  <c r="J132" i="1"/>
  <c r="J429" i="1"/>
  <c r="J189" i="1"/>
  <c r="J63" i="1"/>
  <c r="J95" i="1"/>
  <c r="J143" i="1"/>
  <c r="J279" i="1"/>
  <c r="J71" i="1"/>
  <c r="J153" i="1"/>
  <c r="J124" i="1"/>
  <c r="J139" i="1"/>
  <c r="J180" i="1"/>
  <c r="J129" i="1"/>
  <c r="J205" i="1"/>
  <c r="J185" i="1"/>
  <c r="J443" i="1"/>
  <c r="J346" i="1"/>
  <c r="J192" i="1"/>
  <c r="J241" i="1"/>
  <c r="J447" i="1"/>
  <c r="J206" i="1"/>
  <c r="J154" i="1"/>
  <c r="J214" i="1"/>
  <c r="J140" i="1"/>
  <c r="J253" i="1"/>
  <c r="J453" i="1"/>
  <c r="J125" i="1"/>
  <c r="J187" i="1"/>
  <c r="J105" i="1"/>
  <c r="J29" i="1"/>
  <c r="J459" i="1"/>
  <c r="J90" i="1"/>
  <c r="J191" i="1"/>
  <c r="J122" i="1"/>
  <c r="J190" i="1"/>
  <c r="J464" i="1"/>
  <c r="J285" i="1"/>
  <c r="J466" i="1"/>
  <c r="J72" i="1"/>
  <c r="J104" i="1"/>
  <c r="J157" i="1"/>
  <c r="J119" i="1"/>
  <c r="J130" i="1"/>
  <c r="J99" i="1"/>
  <c r="J110" i="1"/>
  <c r="J474" i="1"/>
  <c r="J475" i="1"/>
  <c r="J133" i="1"/>
  <c r="J281" i="1"/>
  <c r="J134" i="1"/>
  <c r="J479" i="1"/>
  <c r="J73" i="1"/>
  <c r="J144" i="1"/>
  <c r="J66" i="1"/>
  <c r="J483" i="1"/>
  <c r="J484" i="1"/>
  <c r="J215" i="1"/>
  <c r="J163" i="1"/>
  <c r="J103" i="1"/>
  <c r="J79" i="1"/>
  <c r="J489" i="1"/>
  <c r="J490" i="1"/>
  <c r="J107" i="1"/>
  <c r="J64" i="1"/>
  <c r="J493" i="1"/>
  <c r="J106" i="1"/>
  <c r="J68" i="1"/>
  <c r="J101" i="1"/>
  <c r="J497" i="1"/>
  <c r="J498" i="1"/>
  <c r="J57" i="1"/>
  <c r="J56" i="1"/>
  <c r="J111" i="1"/>
  <c r="J98" i="1"/>
  <c r="J183" i="1"/>
  <c r="J131" i="1"/>
  <c r="J65" i="1"/>
  <c r="J181" i="1"/>
  <c r="J96" i="1"/>
  <c r="J47" i="1"/>
</calcChain>
</file>

<file path=xl/sharedStrings.xml><?xml version="1.0" encoding="utf-8"?>
<sst xmlns="http://schemas.openxmlformats.org/spreadsheetml/2006/main" count="14297" uniqueCount="3094">
  <si>
    <t>EAN</t>
  </si>
  <si>
    <t>Conteúdo Extra Incluído na Caixa</t>
  </si>
  <si>
    <t>Smart TV</t>
  </si>
  <si>
    <t>Bluetooth</t>
  </si>
  <si>
    <t>Saída ótica de áudio</t>
  </si>
  <si>
    <t>Subwoofer</t>
  </si>
  <si>
    <t>Part Number</t>
  </si>
  <si>
    <t>Grade</t>
  </si>
  <si>
    <t>LG</t>
  </si>
  <si>
    <t>UR7300</t>
  </si>
  <si>
    <t>TV LED 4K LG 55'' 55UR73006LA</t>
  </si>
  <si>
    <t>300x300</t>
  </si>
  <si>
    <t>Plano</t>
  </si>
  <si>
    <t>Preto</t>
  </si>
  <si>
    <t>Não</t>
  </si>
  <si>
    <t>G</t>
  </si>
  <si>
    <t>Desporto - Streaming</t>
  </si>
  <si>
    <t>L-con</t>
  </si>
  <si>
    <t>Pilhas 2xAAA, Manual, Comando</t>
  </si>
  <si>
    <t>LG UHD TV 4K, série UR73, Processador ¿5 Gen6 AI, webOS 23 Painel UHD com resolução 4K Processador ¿5 Gen6 4K AI Smart TV ThinQ¿ AI com sistema operativo webOS 23 Experiência de Cinema em formatos Active HDR (HDR10 Pro, HLG) Experiência de Gaming com ALLM, HGiG e Game Optimizer</t>
  </si>
  <si>
    <t>LED</t>
  </si>
  <si>
    <t>LCD-LED</t>
  </si>
  <si>
    <t>4K Ultra HD</t>
  </si>
  <si>
    <t>Direct LED</t>
  </si>
  <si>
    <t>¿5 Gen6 4K AI</t>
  </si>
  <si>
    <t>HDR10 Pro, HLG</t>
  </si>
  <si>
    <t>60 Hz</t>
  </si>
  <si>
    <t>HGiG (HDR Gaming interest Group), Game Optimizer, Game Dashboard, ALLM (Modo Automático de Latência Baixa).</t>
  </si>
  <si>
    <t>Sim</t>
  </si>
  <si>
    <t>webOS 23</t>
  </si>
  <si>
    <t>Netflix, HBO Max, Disney+, Apple Tv, Youtube, Prime Video</t>
  </si>
  <si>
    <t>20W</t>
  </si>
  <si>
    <t>2.0 canais</t>
  </si>
  <si>
    <t>Som IA (5.1.2 canais), Sintonização Acústica AI, Bluetooth Surround, Sound Sync, Sound Share, Controlo do modo de som da soundbar, Partilha do modod de som da TV, Bluetooth Surround.</t>
  </si>
  <si>
    <t>3</t>
  </si>
  <si>
    <t>2</t>
  </si>
  <si>
    <t>Wi-fi 5, LAN, Slot CI, 2 Entradas RF</t>
  </si>
  <si>
    <t>TCL</t>
  </si>
  <si>
    <t>C645</t>
  </si>
  <si>
    <t>55C645</t>
  </si>
  <si>
    <t>122,5 x 76,3 x 8,3</t>
  </si>
  <si>
    <t>122,5 x 76,3 x 35,6</t>
  </si>
  <si>
    <t>200x300</t>
  </si>
  <si>
    <t>QLED</t>
  </si>
  <si>
    <t>Quad Core rtd288o / 4x CA55 1.3GHz</t>
  </si>
  <si>
    <t>Dolby Vision/HDR10+</t>
  </si>
  <si>
    <t>60Hz /120Hz FHD</t>
  </si>
  <si>
    <t>Modo cinema, modo esportivo, modo jogo</t>
  </si>
  <si>
    <t>Acelerador de jogos de 120 Hz / Freesync Premium / Dolby Vision Gaming</t>
  </si>
  <si>
    <t>Google TV</t>
  </si>
  <si>
    <t>Google Play Store, Netflix, YouTube, Amazon Prime, Apple-TV+ &amp; more</t>
  </si>
  <si>
    <t>Sim, através do comando incluído</t>
  </si>
  <si>
    <t>2.0</t>
  </si>
  <si>
    <t>Dolby Atmos/DTS Virtual-X/DTS-HD</t>
  </si>
  <si>
    <t>1</t>
  </si>
  <si>
    <t>Ponto quântico/ampla gama de cores/profundidade de cores de 10 bits</t>
  </si>
  <si>
    <t>PHILIPS</t>
  </si>
  <si>
    <t>5000</t>
  </si>
  <si>
    <t>32PHS5527/12</t>
  </si>
  <si>
    <t>717,1 x 434,3 x 89,2</t>
  </si>
  <si>
    <t>717,1 x 454,0 x 176,6</t>
  </si>
  <si>
    <t>Prateado</t>
  </si>
  <si>
    <t>E</t>
  </si>
  <si>
    <t>Controle remoto, 2 pilhas AAA, suporte de mesa, cabo de alimentação, guia de início rápido, folheto de informações legais e de segurança</t>
  </si>
  <si>
    <t>HD</t>
  </si>
  <si>
    <t>D-LED</t>
  </si>
  <si>
    <t>PIXEL PLUS HD</t>
  </si>
  <si>
    <t>60Hz</t>
  </si>
  <si>
    <t>ARCO HDMI</t>
  </si>
  <si>
    <t>10 W</t>
  </si>
  <si>
    <t>SOM INCRÍVEL</t>
  </si>
  <si>
    <t>MICRO ESCURO</t>
  </si>
  <si>
    <t>Recomenda.$# Pixel Plus HD # Televisor compacto # Ecrã LED</t>
  </si>
  <si>
    <t>HISENSE</t>
  </si>
  <si>
    <t>A6K</t>
  </si>
  <si>
    <t>55A6K</t>
  </si>
  <si>
    <t>1233×80×715</t>
  </si>
  <si>
    <t>1233×274×767</t>
  </si>
  <si>
    <t>Quad Core/MT9602</t>
  </si>
  <si>
    <t>HDR10;HLG</t>
  </si>
  <si>
    <t>4K VRR 60 Hz, ALLM</t>
  </si>
  <si>
    <t>VIDAA U6</t>
  </si>
  <si>
    <t>Netflix, Prime Video, Disney+, DAZN, Movistar+, Youtube, Facebook Watch</t>
  </si>
  <si>
    <t>16 W</t>
  </si>
  <si>
    <t>DTS Virtual X HD</t>
  </si>
  <si>
    <t>1.52</t>
  </si>
  <si>
    <t>SAMSUNG</t>
  </si>
  <si>
    <t>AU7025</t>
  </si>
  <si>
    <t>UE50AU7025KXXC</t>
  </si>
  <si>
    <t>200x200</t>
  </si>
  <si>
    <t>Controle e baterias para controle, Manual do usuário, E-Manual, Cabo de alimentação</t>
  </si>
  <si>
    <t>Crystal Processor 4K</t>
  </si>
  <si>
    <t>HDR; HDR 10+</t>
  </si>
  <si>
    <t>Tizen¿</t>
  </si>
  <si>
    <t>20 W</t>
  </si>
  <si>
    <t>Dolby Digital Plus; Q-Sinfonia</t>
  </si>
  <si>
    <t>BLAUPUNKT</t>
  </si>
  <si>
    <t>H1372</t>
  </si>
  <si>
    <t>BN32H1372E</t>
  </si>
  <si>
    <t>100x100</t>
  </si>
  <si>
    <t>16W</t>
  </si>
  <si>
    <t>8100</t>
  </si>
  <si>
    <t>43PUS8118</t>
  </si>
  <si>
    <t>Cinzento</t>
  </si>
  <si>
    <t>F</t>
  </si>
  <si>
    <t>Pixel Precise Ultra HD</t>
  </si>
  <si>
    <t>HDR10, HLG</t>
  </si>
  <si>
    <t>60HZ</t>
  </si>
  <si>
    <t>HDR10, HLG (gama logarítmica híbrida), compatível com HDR10+, Dolby Vision</t>
  </si>
  <si>
    <t>ALLM, HDMI VRR</t>
  </si>
  <si>
    <t>YouTube, Loja Philips, Amazon Prime Video, Netflix</t>
  </si>
  <si>
    <t>Wi-Fi 802.11ac, 2x2, banda dupla, Bluetooth 5.0,4K, Audio Return Channel ¿EasyLink (HDMI-CEC): Passagem telecomando, Controle do sistema de áudio, Standby do sistema, Reprodução com um só toque</t>
  </si>
  <si>
    <t>Amazon Alexa integrada, Compatible con a Alexa, Compatible con o Assistente Google</t>
  </si>
  <si>
    <t>Sim, através de dispositivo externo</t>
  </si>
  <si>
    <t>Som AI, diálogo claro, Dolby Atmos, Dolby Bass Boost, Dolby Volume Leveler, modo noturno, AI EQ</t>
  </si>
  <si>
    <t>50</t>
  </si>
  <si>
    <t>S92C</t>
  </si>
  <si>
    <t>TQ65S92CATXXC</t>
  </si>
  <si>
    <t>OLED</t>
  </si>
  <si>
    <t>Neural Quantum Processor 4K</t>
  </si>
  <si>
    <t>Quantum HDR OLED</t>
  </si>
  <si>
    <t>120Hz</t>
  </si>
  <si>
    <t>modo de filme</t>
  </si>
  <si>
    <t>Modo de jogo automático (ALLM) | Jogo Motion Plus | Equalizador preto dinâmico | Som surround | Visualização de jogo super ultra ampla | Zoom do Minimapa | FreeSync Premium Pro | Centro de jogos | HGiG</t>
  </si>
  <si>
    <t>Netflix | YouTube | Prime Video | Apple TV | Spotify</t>
  </si>
  <si>
    <t>Bixby | Compatible con Google Assistant | Compatible con Alexa</t>
  </si>
  <si>
    <t>Sim, diretamente na TV</t>
  </si>
  <si>
    <t>40W</t>
  </si>
  <si>
    <t>4.1CH</t>
  </si>
  <si>
    <t>Dolby Atmos; Dolby Digital Plus, Q-Symphony; Adaptive Sound+, som de rastreamento de objetos</t>
  </si>
  <si>
    <t>4</t>
  </si>
  <si>
    <t>Ethernet, Wi-Fi</t>
  </si>
  <si>
    <t>Mapeamento de cores perceptivo</t>
  </si>
  <si>
    <t>Recomenda.$# Neural Quantum Processor 4K # 120Hz # Q-Symphony</t>
  </si>
  <si>
    <t>B36</t>
  </si>
  <si>
    <t>OLED55B36LA</t>
  </si>
  <si>
    <t>Cinema - Desporto</t>
  </si>
  <si>
    <t>Magic Remote (MR23GN</t>
  </si>
  <si>
    <t>Pilhas 2xAA, Manual, Comando</t>
  </si>
  <si>
    <t>LG OLED TV 4K, série B3, Processador ¿7 Gen6 4K AI, webOS 23. Painel OLED com resolução 4K. Processador ¿7 Gen6 4K AI. Smart TV ThinQ¿ AI com sistema operativo webOS 23. Experiência de Cinema em formatos Cinema HDR (Dolby Vision IQ, HDR10 Pro, HLG) e com Dolby Atmos. Experiência de Gaming com NVIDIA G-Sync¿, AMD FreeSync¿, VRR, ALLM, HGiG e Game Optimizer.</t>
  </si>
  <si>
    <t>¿7 Gen6 4K AI</t>
  </si>
  <si>
    <t>Dolby Vision, HDR10</t>
  </si>
  <si>
    <t>NVIDIA G-Sync, AMD FreeSync, VRR, ALLM, HGiG, Game Optimizer</t>
  </si>
  <si>
    <t>Netflix, Disney+, Prime Video, HBO MAX, Rakuten TV, etc.</t>
  </si>
  <si>
    <t>via LG ThinQ</t>
  </si>
  <si>
    <t>2.0ch | 2*10W</t>
  </si>
  <si>
    <t>Dolby Atmos, Som AI Pro, Sintonização Acústica AI, Bluetooth Surround Ready, Compatibilidade com WiSA 2.1, Sound Sync, Sound Share, Controlo do modo de som da soundbar</t>
  </si>
  <si>
    <t>Perfect Color</t>
  </si>
  <si>
    <t>Recomenda.$# Painel OLED 4K # Smart TV ThinQ¿ AI # Experiência de Gaming</t>
  </si>
  <si>
    <t>TQ55S92CATXXC</t>
  </si>
  <si>
    <t>Modo ambiente + | modo de filme</t>
  </si>
  <si>
    <t>Dolby Atmos; Dolby Digital Plus; Q-Sinfonia; Adaptive Sound Pro, som de rastreamento de objetos</t>
  </si>
  <si>
    <t>TV UHD 4K LG 65'' 65UR73006LA</t>
  </si>
  <si>
    <t>400x300</t>
  </si>
  <si>
    <t>HGiG, Game Optimizer, Game Dashboard, ALLM</t>
  </si>
  <si>
    <t>P635</t>
  </si>
  <si>
    <t>50P635</t>
  </si>
  <si>
    <t>Quad Core</t>
  </si>
  <si>
    <t>HDR Smart</t>
  </si>
  <si>
    <t>HDMI 2.1</t>
  </si>
  <si>
    <t>Youtube, Netflix, HBO, Spotify</t>
  </si>
  <si>
    <t>Chromecast &amp; T-cast</t>
  </si>
  <si>
    <t>Alexa, Google Assistant</t>
  </si>
  <si>
    <t>Dolby AC4</t>
  </si>
  <si>
    <t>20P &amp; 2P Calibration</t>
  </si>
  <si>
    <t>UR8100</t>
  </si>
  <si>
    <t>55UR81006LI</t>
  </si>
  <si>
    <t>Cinema - Streaming</t>
  </si>
  <si>
    <t>Magic Remote (MR23GN)</t>
  </si>
  <si>
    <t>2 pilhas AA, manual, controle</t>
  </si>
  <si>
    <t>LG UHD TV 4K, série UR81, processador AI 5 Gen6, webOS 23. Painel UHD com resolução 4K. Processador AI de 5ª geração 4K Gen6? ThinQ¿ AI Smart TV com sistema operacional webOS 23. Experiência cinematográfica em formatos Active HDR (HDR10 Pro, HLG). Experiência de jogo com ALLM, HGiG e Game Optimizer.</t>
  </si>
  <si>
    <t>9 modos (Vívido, Padrão, Eco, Cinema, Futebol, Jogo, Cineasta, 2*Expert)</t>
  </si>
  <si>
    <t>HGiG (Grupo de interesse em jogos HDR), Game Optimizer, Game Dashboard, ALLM (Modo automático de baixa latência).</t>
  </si>
  <si>
    <t>Som AI (5.1.2 canais), ajuste acústico AI, som surround Bluetooth, sincronização de som, compartilhamento de som, controle de modo de som da barra de som, modo de compartilhamento de som de TV, som surround Bluetooth.</t>
  </si>
  <si>
    <t>55C805</t>
  </si>
  <si>
    <t>122,5 cm x 71,4 cm x 7,3 cm</t>
  </si>
  <si>
    <t>122,5 cm x 77,1 cm x 30,1 cm</t>
  </si>
  <si>
    <t>Dolby Vision IQ, HDR10+ , HDR10 , HLG</t>
  </si>
  <si>
    <t>120Hz MEMC / 144Hz Variable Refresh Rate</t>
  </si>
  <si>
    <t>Acelerador de jogos 240 Hz</t>
  </si>
  <si>
    <t>Netflix, Youtube,...</t>
  </si>
  <si>
    <t>2 x 15W Onkyo</t>
  </si>
  <si>
    <t>Dolby Atmos, DTS Virtual-X, DTS HD</t>
  </si>
  <si>
    <t>Ponto quântico</t>
  </si>
  <si>
    <t>Q60</t>
  </si>
  <si>
    <t>TQ75Q60CAUXXC</t>
  </si>
  <si>
    <t>D</t>
  </si>
  <si>
    <t>Quantum Processor Lite 4K</t>
  </si>
  <si>
    <t>Quantum HDR</t>
  </si>
  <si>
    <t>50Hz</t>
  </si>
  <si>
    <t>Modo de jogo automático (ALLM) | Jogo Motion Plus | Visualização do jogo super ultra ampla | Zoom do Minimapa | Centro de jogos | HGiG</t>
  </si>
  <si>
    <t>2CH</t>
  </si>
  <si>
    <t>Som de rastreamento de objetos | Q-Sinfonia | Som adaptativo | Suporte de áudio duplo (Bluetooth) | Dolby Digital Plus</t>
  </si>
  <si>
    <t>Volume de cor 100%</t>
  </si>
  <si>
    <t>S92CAT</t>
  </si>
  <si>
    <t>TQ77S92CATXXC</t>
  </si>
  <si>
    <t>Modo filme</t>
  </si>
  <si>
    <t>Auto Game Mode (ALLM) | Game Motion Plus | Dynamic Black EQ | Surround Sound | Super Ultra Wide Game View| MiniMap Zoom | HGiG | Gaming Hub | FreeSync Premium</t>
  </si>
  <si>
    <t>Bixby | Compatível com Google Assistant | Compatível com Alexa</t>
  </si>
  <si>
    <t>2.1CH</t>
  </si>
  <si>
    <t>Dolby Atmos | Object Tracking Sound | Dolby Digital Plus | Q-Symphony | Audio Pre-selection Descriptor | Multiroom Link | Bluetooth Audio | Adaptive Sound+ | Dual Audio Support (Bluetooth) | Buds Auto Switch | Active Voice Amplifier</t>
  </si>
  <si>
    <t>Perceptional Color Mapping | One Billion Color</t>
  </si>
  <si>
    <t>SONY</t>
  </si>
  <si>
    <t>A84L</t>
  </si>
  <si>
    <t>XR 55A84L</t>
  </si>
  <si>
    <t>Aprox. 122,7 x 71,2 x 5,3 cm</t>
  </si>
  <si>
    <t>Aprox. 122,7 x 73,8 x 32,7 cm (posição standard)</t>
  </si>
  <si>
    <t>Moldura: Preto titanio. Suporte: Prateado Escuro.</t>
  </si>
  <si>
    <t>Perfeito para ver filmes em casa. Ideal para jogar. GoogleTV.</t>
  </si>
  <si>
    <t>Baterias, cabo de alimentação CA, controle remoto retroiluminado premium + controle remoto convencional, guia de instalação rápida, manual de instruções, suporte.</t>
  </si>
  <si>
    <t>design sofisticado e a estrutura metálica Flush Surface combinam perfeitamente com qualquer interior e o suporte de 3 posições permite colocar a TV em qualquer móvel e até adicionar uma barra de som Sony. Existem centenas de filmes esperando por você no aplicativo BRAVIA CORE. Você terá acesso à biblioteca da Sony Pictures Entertainment, com os últimos sucessos de bilheteria, mas também os clássicos, que poderá assistir em Pure Stream (a melhor qualidade de streaming), desfrutando da maior coleção de filmes IMAX Enhanced disponíveis. Escolha 15 filmes para resgatar em 4K HDR e aproveite 24 meses de streaming ilimitado. O A80L também conta com o Crunchyroll, o maior serviço de streaming de anime do mundo. Nosso novo Eco Dashboard coloca todas as suas configurações Eco em um local intuitivo e fácil de usar, para que você possa economizar energia sem complicações. BRAVIA CAM é compatível, permitindo que você desfrute de videochamadas na tela grande (vendido separadamente).</t>
  </si>
  <si>
    <t>Cognitive Processor XR</t>
  </si>
  <si>
    <t>HDR10,HLG,DolbyVisio</t>
  </si>
  <si>
    <t>Vívido, Padrão, Cinema, IMAX aprimorado, Jogos, Gráficos, Foto, Personalizado, Dolby Vision (Vívido/Brilhante/Escuro), Netflix calibrado, BRAVIA CORE calibrado.</t>
  </si>
  <si>
    <t>Recursos em HDMI 2.1: 4K 120 fps, taxa de atualização variável (VRR) e modo automático de baixa latência (ALLM). Recursos do PlayStation 5: Mapeamento automático de tons HDR e modo de imagem de gênero automático.</t>
  </si>
  <si>
    <t>Android TV</t>
  </si>
  <si>
    <t>Netflix, YouTube, Prime Video, Apple TV, Disney+</t>
  </si>
  <si>
    <t>Sim, diretamente na TV ou no comando incluído</t>
  </si>
  <si>
    <t>10W + 10W + 10W + 10W + 10W</t>
  </si>
  <si>
    <t>Atuador x3, Subwoofer x2</t>
  </si>
  <si>
    <t>Acoustic Surface Audio+, Acoustic Center Sync, aprimoramento de som surround 3D, otimização de ambiente, Dolby Atmos, Voice Zoom 2.</t>
  </si>
  <si>
    <t>LAN, Entrada RF (terrestre/cabo). 2x Entrada IF (satélite). Entrada Vídeo Composto, Híbrido com uma entrada Coluna S-Center (lateral, minitomada).</t>
  </si>
  <si>
    <t>Live Color, XR Triluminos Pro, Rich Color Enhancer.</t>
  </si>
  <si>
    <t>Subwoofer x2</t>
  </si>
  <si>
    <t>TQ85Q60CAUXXC</t>
  </si>
  <si>
    <t>Som de rastreamento de objetos | Q-Sinfonia | Som adaptativo | Suporte de áudio duplo (Bluetooth)</t>
  </si>
  <si>
    <t>QN85C</t>
  </si>
  <si>
    <t>TQ85QN85CATXXC</t>
  </si>
  <si>
    <t>Neo QLED</t>
  </si>
  <si>
    <t>Neo Quantum HDR</t>
  </si>
  <si>
    <t>60W</t>
  </si>
  <si>
    <t>2.2.2CH</t>
  </si>
  <si>
    <t>Dolby Atmos; Q-Sinfonia; Adaptive Sound+, som de rastreamento de objetos</t>
  </si>
  <si>
    <t>Volume de cor 100% com ponto quântico</t>
  </si>
  <si>
    <t>TQ75QN85CATXXC</t>
  </si>
  <si>
    <t>C36</t>
  </si>
  <si>
    <t>TV LG 55'' OLED EVO OLED55C36LC</t>
  </si>
  <si>
    <t>300x200</t>
  </si>
  <si>
    <t>Branco</t>
  </si>
  <si>
    <t>Cinema - Gaming</t>
  </si>
  <si>
    <t>LG OLED evo TV 4K, série C3, Processador ¿9 Gen6 4K AI, webOS 23. Painel OLED evo com resolução 4K. Processador ¿9 Gen6 4K AI. Smart TV ThinQ¿ AI com sistema operativo webOS 23. Experiência de Cinema em formatos Cinema HDR (Dolby Vision IQ, HDR10 Pro, HLG) e com Dolby Atmos. Experiência de Gaming com NVIDIA G-Sync¿, AMD FreeSync¿, VRR, ALLM, HGiG e Game Optimizer.</t>
  </si>
  <si>
    <t>¿9 Gen6 AI</t>
  </si>
  <si>
    <t>Via LG ThinQ</t>
  </si>
  <si>
    <t>2.2</t>
  </si>
  <si>
    <t>65A6K</t>
  </si>
  <si>
    <t>DTS VirtualXHD</t>
  </si>
  <si>
    <t>Recomenda.$# Smart TV # Dolby Vision # Sistema operacional VIDAA</t>
  </si>
  <si>
    <t>OLED65C36LC</t>
  </si>
  <si>
    <t>Pilhas 2xAA</t>
  </si>
  <si>
    <t>LG OLED evo TV 4K, série C3, Processador ¿9 Gen6 4K AI, webOS 23. Painel OLED evo com resolução 4K e Brightness Booster. Processador ¿9 Gen6 4K AI. Smart TV ThinQ¿ AI com sistema operativo webOS 23. Experiência de Cinema em formatos Cinema HDR (Dolby Vision IQ, HDR10 Pro, HLG) e com Dolby Atmos. Experiência de Gaming com NVIDIA G-Sync¿, AMD FreeSync¿, VRR, ALLM, HGiG e Game Optimizer.</t>
  </si>
  <si>
    <t>Recomenda.$# Processador ?9 Gen6 4K AI # Reconhecimento de voz # Dolby Atmos &amp; Vision</t>
  </si>
  <si>
    <t>UE55AU7025KXXC</t>
  </si>
  <si>
    <t>7600</t>
  </si>
  <si>
    <t>55PUS7608</t>
  </si>
  <si>
    <t>SIM</t>
  </si>
  <si>
    <t>Telecomando, 2 x pilhas AAA, Suporte para mesa, Cabo de alimentação, Manual de início rápido, Folheto de informação legal e segurança</t>
  </si>
  <si>
    <t>Dolby Vision, HLG</t>
  </si>
  <si>
    <t>VRR, ALLM</t>
  </si>
  <si>
    <t>SMART TV</t>
  </si>
  <si>
    <t>Wi-Fi 802.11n</t>
  </si>
  <si>
    <t>GOOGLE ASSISTANT, ALEXA</t>
  </si>
  <si>
    <t>Dolby Atmos / Clear Dialogue/ A.I Sound/ AI EQ/</t>
  </si>
  <si>
    <t>Recomenda.$# Smart TV # Dolby Vision e Dolby Atmos # Excelente para jogos</t>
  </si>
  <si>
    <t>T5305CEXXC</t>
  </si>
  <si>
    <t>UE32T5305CEXXC</t>
  </si>
  <si>
    <t>LCD</t>
  </si>
  <si>
    <t>Full HD</t>
  </si>
  <si>
    <t>Hyper Real</t>
  </si>
  <si>
    <t>HDR</t>
  </si>
  <si>
    <t>Film Mode</t>
  </si>
  <si>
    <t>10W</t>
  </si>
  <si>
    <t>Dolby Digital Plus</t>
  </si>
  <si>
    <t>Hyper Real | Mega Contrast</t>
  </si>
  <si>
    <t>LQ570B6LA.AEU</t>
  </si>
  <si>
    <t>32LQ570B6LA</t>
  </si>
  <si>
    <t>L-Con</t>
  </si>
  <si>
    <t>Domínio</t>
  </si>
  <si>
    <t>As TVs LG HD apresentam cores mais ricas para reproduzir seu conteúdo favorito de forma mais vívida e natural. O processador AI ¿5 Gen5 alimenta as TVs LG HD para oferecer uma experiência mais envolvente. Comandos de voz e conteúdo personalizado: ThinQ AI torna sua interação com as TVs LG HD mais inteligentes.</t>
  </si>
  <si>
    <t>¿5 Gen5 AI</t>
  </si>
  <si>
    <t>8 modos</t>
  </si>
  <si>
    <t>HGiG, otimizador de jogo</t>
  </si>
  <si>
    <t>webOS 22</t>
  </si>
  <si>
    <t>Netflix, Prime Video, Disney+, RakutenTV</t>
  </si>
  <si>
    <t>ThinQ AI, Google Assistant</t>
  </si>
  <si>
    <t>Som AI (5.1 canais), LG Sound Sync, Sound Share</t>
  </si>
  <si>
    <t>LAN, CI, RF</t>
  </si>
  <si>
    <t>Brilho AI e Dinâmico</t>
  </si>
  <si>
    <t>T4305AEXXC</t>
  </si>
  <si>
    <t>UE32T4305AEXXC</t>
  </si>
  <si>
    <t>816RE</t>
  </si>
  <si>
    <t>TV LG 55QNED816RE - QNED TV 4K</t>
  </si>
  <si>
    <t>LG QNED TV 4K, série QNED81, Processador ¿7 Gen6 4K AI, webOS 23. Painel Quantum Dot NanoCell com resolução 4K. Tecnologia QNED Color. Processador ¿7 Gen6 4K AI. Smart TV ThinQ¿ AI com sistema operativo webOS 23. Experiência de Cinema em formatos Active HDR (HDR10 Pro, HLG). Experiência de Gaming com AMD FreeSync¿, VRR, ALLM, HGiG e Game Optimizer.</t>
  </si>
  <si>
    <t>QNED</t>
  </si>
  <si>
    <t>Edge LED</t>
  </si>
  <si>
    <t>¿7 Gen6 AI</t>
  </si>
  <si>
    <t>HDR 10 Pro, HLG</t>
  </si>
  <si>
    <t>120 Hz</t>
  </si>
  <si>
    <t>Modo Realizador | Vivo | Padrão | Filme | Gaming | Desporto</t>
  </si>
  <si>
    <t>AMD FreeSync, HGiG (HDR Gaming interest Group) , Game Optimizer, VRR (Taxa de actualização variável), ALLM (Modo automático de Latência baixa), QMS (Quick Media Switching).</t>
  </si>
  <si>
    <t>Som AI (5.1 canais), Sintonização Acústica AI, Bluetooth Surround Ready, Sound Sync, Sound Share, Compatibilidade com WiSA 2.1, Controlo do modod de som da soundbar, partilha do modo de som da TV.</t>
  </si>
  <si>
    <t>QNED Color</t>
  </si>
  <si>
    <t>43A6K</t>
  </si>
  <si>
    <t>Manual de instruções, cabo de alimentação, guia de início rápido</t>
  </si>
  <si>
    <t>Dolby Vision e HDR10+</t>
  </si>
  <si>
    <t>14W</t>
  </si>
  <si>
    <t>Dolby Áudio (MS12), DTS</t>
  </si>
  <si>
    <t>50A6K</t>
  </si>
  <si>
    <t>1119×80×649</t>
  </si>
  <si>
    <t>1119×274×702</t>
  </si>
  <si>
    <t>Recomenda.$# Smart TV # Modo Jogo PLUS # Sistema operacional VIDAA</t>
  </si>
  <si>
    <t>Q80</t>
  </si>
  <si>
    <t>TQ55Q80CATXXC</t>
  </si>
  <si>
    <t>Quantum HDR+</t>
  </si>
  <si>
    <t>Auto Game Mode (ALLM) | Game Motion Plus | Dynamic Black EQ | Super Ultra Wide Game View | MiniMap Zoom | HGiG | Gaming Hub</t>
  </si>
  <si>
    <t>2.2CH</t>
  </si>
  <si>
    <t>Dolby Atmos; Q-Symphony; Adaptive Sound+, Object Tracking sound</t>
  </si>
  <si>
    <t>100% Color Volume</t>
  </si>
  <si>
    <t>DAEWOO</t>
  </si>
  <si>
    <t>DM54HA1</t>
  </si>
  <si>
    <t>32</t>
  </si>
  <si>
    <t>734x435x51</t>
  </si>
  <si>
    <t>75x75</t>
  </si>
  <si>
    <t>HDR10</t>
  </si>
  <si>
    <t>Netflix, Prime Video, Disney, Youtube, Twitch</t>
  </si>
  <si>
    <t>Chromecast</t>
  </si>
  <si>
    <t>12W</t>
  </si>
  <si>
    <t>Ethernet</t>
  </si>
  <si>
    <t>U6KQ</t>
  </si>
  <si>
    <t>55U6KQ</t>
  </si>
  <si>
    <t>Controle remoto, manual do usuário, guia de início rápido, cabo de alimentação</t>
  </si>
  <si>
    <t>MiniLED</t>
  </si>
  <si>
    <t>HDR10+</t>
  </si>
  <si>
    <t>Cor dos pontos quânticos</t>
  </si>
  <si>
    <t>Modo de jogo 18ms</t>
  </si>
  <si>
    <t>Dolby Atmos MS12</t>
  </si>
  <si>
    <t>TV LED 4K LG 43'' 43UR81006LI</t>
  </si>
  <si>
    <t>Netflix, YouTube, Prime Video, Disney+</t>
  </si>
  <si>
    <t>Recomenda.$# ?5 Gen6 4K AI # Smart TV ThinQ AI # Experiência de Gaming</t>
  </si>
  <si>
    <t>W800</t>
  </si>
  <si>
    <t>32W800</t>
  </si>
  <si>
    <t>73.3 x 44.2 x 7.8</t>
  </si>
  <si>
    <t>73.3 x 46.8 x 18.9 cm</t>
  </si>
  <si>
    <t>100x200</t>
  </si>
  <si>
    <t>Cinema e streaming</t>
  </si>
  <si>
    <t>comando, manual</t>
  </si>
  <si>
    <t>Sony Advanced Contrast Enhancer, Sony Live Color</t>
  </si>
  <si>
    <t>50 Hz</t>
  </si>
  <si>
    <t>Jogos | Cinema</t>
  </si>
  <si>
    <t>Android</t>
  </si>
  <si>
    <t>Google Assistant</t>
  </si>
  <si>
    <t>Elenco do Google</t>
  </si>
  <si>
    <t>Recomenda.$# Bravia Engine # Elevada Gama Dinâmica # Chromecast Incorporado</t>
  </si>
  <si>
    <t>1.2</t>
  </si>
  <si>
    <t>NANO766QA</t>
  </si>
  <si>
    <t>55NANO766QA</t>
  </si>
  <si>
    <t>Magic Remote (MR22)</t>
  </si>
  <si>
    <t>Controle remoto | Cabo de alimentação | Manual de usuário</t>
  </si>
  <si>
    <t>Nano Cell</t>
  </si>
  <si>
    <t>Modo Diretor | Ao vivo | Padrão | Filme | Jogos | Esporte</t>
  </si>
  <si>
    <t>Estádios de jogos em nuvem / GeForce; TODOS</t>
  </si>
  <si>
    <t>WebOS 22</t>
  </si>
  <si>
    <t>Apple TV | Netflix | YouTube | HBO | Prime Video | FilmIn | Spotify | LG TV Plus</t>
  </si>
  <si>
    <t>Kit doméstico Apple, Miracast, Air Play 2</t>
  </si>
  <si>
    <t>Google Assistant, Alexa</t>
  </si>
  <si>
    <t>AI Sound Pro (mixagem de som virtual 5.1.2)</t>
  </si>
  <si>
    <t>DCI-P3</t>
  </si>
  <si>
    <t>CHIQ</t>
  </si>
  <si>
    <t>LCR42G6FW</t>
  </si>
  <si>
    <t>HDR10/HLG</t>
  </si>
  <si>
    <t>60 hz</t>
  </si>
  <si>
    <t>Netflix | Youtube | Prime Video | Google Play | Google Play Games | Google Play Movies &amp; TV | Google Duo | Google Assistant</t>
  </si>
  <si>
    <t>2x8W</t>
  </si>
  <si>
    <t>Áudio Dolby</t>
  </si>
  <si>
    <t>WIFI</t>
  </si>
  <si>
    <t>16,7 milhões</t>
  </si>
  <si>
    <t>UR7400</t>
  </si>
  <si>
    <t>TV LED HD READY 43 LG 43UR74006LB</t>
  </si>
  <si>
    <t>Esporte - Transmissão</t>
  </si>
  <si>
    <t>LG UHD TV 4K, série UR74, processador ¿5 Gen6 AI, painel webOS 23UHD com resolução 4K Processador 5 Gen6 4K AISmart TV ThinQ¿ AI com sistema operacional webOS 23Experiência de cinema em formatos Active HDR (HDR10 Pro, HLG)Experiência de jogo com ALLM , HGiG e otimizador de jogo</t>
  </si>
  <si>
    <t>TV LED 4K LG 43'' 43UR73006LA</t>
  </si>
  <si>
    <t>LG UHD TV 4K, série UR73, processador ¿AI 5 Gen6, painel webOS 23 UHD com resolução 4K Processador ¿AI 5 Gen6 4K Smart TV ThinQ¿ AI com sistema operacional webOS 23 Experiência cinematográfica em formatos HDR ativos (HDR10 Pro, HLG) Jogos Experiência com ALLM, HGiG e Game Optimizer</t>
  </si>
  <si>
    <t>TV LG OLED65B36LA - OLED TV 4K</t>
  </si>
  <si>
    <t>A4K</t>
  </si>
  <si>
    <t>32A4K</t>
  </si>
  <si>
    <t>Controle remoto | 2 pilhas AAA | Base | Cabo de alimentação | Manuais</t>
  </si>
  <si>
    <t>Quad Core/MT9216</t>
  </si>
  <si>
    <t>modo esportivo</t>
  </si>
  <si>
    <t>Modo de jogo</t>
  </si>
  <si>
    <t>VIDAA U5.0</t>
  </si>
  <si>
    <t>Netflix | YouTube | GooglePlay</t>
  </si>
  <si>
    <t>Alexa</t>
  </si>
  <si>
    <t>14 W</t>
  </si>
  <si>
    <t>Melhoramento de cor natural</t>
  </si>
  <si>
    <t>LCR32G5NW</t>
  </si>
  <si>
    <t>SMART TECH</t>
  </si>
  <si>
    <t>HN10T2</t>
  </si>
  <si>
    <t>32HN10T2</t>
  </si>
  <si>
    <t>CX-511</t>
  </si>
  <si>
    <t>Comando TV, Pilhas, Manual</t>
  </si>
  <si>
    <t>16 w</t>
  </si>
  <si>
    <t>43NANO766QA</t>
  </si>
  <si>
    <t>¿5 Gen5 AI Processor 4K</t>
  </si>
  <si>
    <t>32HA20V3</t>
  </si>
  <si>
    <t>CX-616-2</t>
  </si>
  <si>
    <t>Quad core</t>
  </si>
  <si>
    <t>HDR 10</t>
  </si>
  <si>
    <t>Android 11</t>
  </si>
  <si>
    <t>Youtube/Google Play Store/Netflix / Amazon Prime/Google Play Movie&amp; TV/Google Play music/Google Play Games/Live TV/Local Multimedia</t>
  </si>
  <si>
    <t>Google</t>
  </si>
  <si>
    <t>Dolby Audio | H.265 High Efficiency Video Coding (HEVC)</t>
  </si>
  <si>
    <t>CU7175U</t>
  </si>
  <si>
    <t>TU50CU7175UXXC</t>
  </si>
  <si>
    <t>Modo de jogo automático (ALLM) | HGiG | Centro de jogos</t>
  </si>
  <si>
    <t>Som de rastreamento de objetos | Dolby Digital Plus | Q-Sinfonia | Descritor de predefinição de áudio | Link para várias salas | Áudio Bluetooth | Som adaptativo | Suporte de áudio duplo (Bluetooth) | Troca automática de botões</t>
  </si>
  <si>
    <t>Um bilhão de cores | Pur Cor</t>
  </si>
  <si>
    <t>CU8505K</t>
  </si>
  <si>
    <t>TU55CU8505KXXC</t>
  </si>
  <si>
    <t>Som de rastreamento de objetos | Q-Sinfonia | Descritor de predefinição de áudio | Link para várias salas | Áudio Bluetooth | Som adaptativo | Suporte de áudio duplo (Bluetooth) | Troca automática de botões</t>
  </si>
  <si>
    <t>Cor Cristal Dinâmica | Um bilhão de cores</t>
  </si>
  <si>
    <t>65PUS8118</t>
  </si>
  <si>
    <t>CINZA ESCURO</t>
  </si>
  <si>
    <t>Wi-Fi 802.11ac, 2x2, banda dupla, Bluetooth 5.0,4K, Audio Return Channel ¿EasyLink (HDMI-CEC): Passagem telecomando, Controlo do sistema de áudio, Standby do sistema, Reprodução com um só toque</t>
  </si>
  <si>
    <t>Amazon Alexa integrada, Compatível com a Alexa, Compatível com o Assistente Google</t>
  </si>
  <si>
    <t>Som com IA, Diálogo nítido, Dolby Atmos, Melhoramento de graves Dolby, Nivelador de volume Dolby, Modo noturno, IA EQ</t>
  </si>
  <si>
    <t>5.0</t>
  </si>
  <si>
    <t>TU43CU7175UXXC</t>
  </si>
  <si>
    <t>Auto Game Mode (ALLM) | HGiG | Gaming Hub</t>
  </si>
  <si>
    <t>Object Tracking Sound | Dolby Digital Plus | Q-Symphony | Audio Pre-selection Descriptor | Multiroom Link | Bluetooth Audio | Adaptive Sound | Dual Audio Support (Bluetooth) | Buds Auto Switch</t>
  </si>
  <si>
    <t>One Billion Color | Pur Color</t>
  </si>
  <si>
    <t>Recomenda.$# Crystal Processor 4K UHD # Dolby Digital Plus # Auto Game Mode (ALLM)</t>
  </si>
  <si>
    <t>Q68</t>
  </si>
  <si>
    <t>TQ43Q68CAUXXC</t>
  </si>
  <si>
    <t>Volume de cor 100% | Um bilhão de cores</t>
  </si>
  <si>
    <t>438</t>
  </si>
  <si>
    <t>BA40F4382QE</t>
  </si>
  <si>
    <t>892,4 x 510,5 x 81,8</t>
  </si>
  <si>
    <t>892,4 x 551,3 x 237,2</t>
  </si>
  <si>
    <t>Google Play Store for Android TV</t>
  </si>
  <si>
    <t>BA40F4382QEB</t>
  </si>
  <si>
    <t>TQ520S</t>
  </si>
  <si>
    <t>24TQ520S-PZ</t>
  </si>
  <si>
    <t>563.1 x 58 x 340.9</t>
  </si>
  <si>
    <t>563.1 x 150.1 x 367</t>
  </si>
  <si>
    <t>Cabo de alimentação, controle</t>
  </si>
  <si>
    <t>75Hz</t>
  </si>
  <si>
    <t>WEB OS</t>
  </si>
  <si>
    <t>Netflix</t>
  </si>
  <si>
    <t>Mircast</t>
  </si>
  <si>
    <t>N/a</t>
  </si>
  <si>
    <t>10</t>
  </si>
  <si>
    <t>Estabelizador de negros</t>
  </si>
  <si>
    <t>TV LED 4K LG 50'' 50UR73006LA</t>
  </si>
  <si>
    <t>2 pilhas AAA, manual, controle</t>
  </si>
  <si>
    <t>UE43AU7025KXXC</t>
  </si>
  <si>
    <t>E7KQ</t>
  </si>
  <si>
    <t>50E7KQ Dobly Vision</t>
  </si>
  <si>
    <t>HDR10, HLG, HDR10+</t>
  </si>
  <si>
    <t>TBD</t>
  </si>
  <si>
    <t>Netflix, Prime Video, Disney+, DAZN, Movistar+, Youtube, PlutoTV</t>
  </si>
  <si>
    <t>2*8W</t>
  </si>
  <si>
    <t>Redução ruido MPEG, Redução ruido Mosquito</t>
  </si>
  <si>
    <t>Wide Color Gamut</t>
  </si>
  <si>
    <t>55UG10V3</t>
  </si>
  <si>
    <t>CX-616</t>
  </si>
  <si>
    <t>Quad-core</t>
  </si>
  <si>
    <t>60 HZ</t>
  </si>
  <si>
    <t>Google 11</t>
  </si>
  <si>
    <t>Youtube/Netflix /Amazon Prime/ Live TV/Local Multimedia</t>
  </si>
  <si>
    <t>2x10W</t>
  </si>
  <si>
    <t>Áudio Dolby | Alto-falantes cubóides</t>
  </si>
  <si>
    <t>HDR 10 | Log-Gama Híbrido | H.265 HEVC</t>
  </si>
  <si>
    <t>UR7800</t>
  </si>
  <si>
    <t>75UR78006LK</t>
  </si>
  <si>
    <t>400x400</t>
  </si>
  <si>
    <t>LG UHD TV 4K, série UR78, Processador ¿5 Gen6 AI, webOS 23. Painel UHD com resolução 4K. Processador ¿5 Gen6 4K AI. Smart TV ThinQ¿ AI com sistema operativo webOS 23. Experiência de Cinema em formatos Active HDR (HDR10 Pro, HLG). Experiência de Gaming com ALLM, HGiG e Game Optimizer.</t>
  </si>
  <si>
    <t>¿5 Gen6 AI</t>
  </si>
  <si>
    <t>BA32H4382Q</t>
  </si>
  <si>
    <t>Chromecast integrado</t>
  </si>
  <si>
    <t>TU55CU7175UXXC</t>
  </si>
  <si>
    <t>Q75</t>
  </si>
  <si>
    <t>TQ55Q75CATXXC</t>
  </si>
  <si>
    <t>Quantum Processor 4K</t>
  </si>
  <si>
    <t>Auto Game Mode (ALLM) | Game Motion Plus | Dynamic Black EQ | Surround Sound | Super Ultra Wide Game View| MiniMap Zoom | FreeSync Premium Pro | HGiG | Gaming Hub | 4xHdmi 2.1</t>
  </si>
  <si>
    <t>Object Tracking Sound | Q-Symphony | Audio Pre-selection Descriptor | Multiroom Link | Bluetooth Audio | Active Voice Amplifier| Adaptive Sound+| Buds Auto Switch | Dual Audio Support (Bluetooth)</t>
  </si>
  <si>
    <t>100% Color Volume | One Billion Color</t>
  </si>
  <si>
    <t>Recomenda.$# FreeSync Premium Pro # Processador 4K UHD # Quantum HDR</t>
  </si>
  <si>
    <t>TQ65Q68CAUXXC</t>
  </si>
  <si>
    <t>55E7KQ Dobly Vision</t>
  </si>
  <si>
    <t>10,1ms</t>
  </si>
  <si>
    <t>Redução de ruído MPEG, redução de ruído de mosquito</t>
  </si>
  <si>
    <t>Ampla gama de cores</t>
  </si>
  <si>
    <t>TU65CU7175UXXC</t>
  </si>
  <si>
    <t>50W</t>
  </si>
  <si>
    <t>65NANO766QA</t>
  </si>
  <si>
    <t>Comando à distância | Cabo de alimentação| Manual de utilizador</t>
  </si>
  <si>
    <t>Cloud Gaming Stadia / GeForce; ALLM</t>
  </si>
  <si>
    <t>Apple Home Kit, Miracast, Air Play 2</t>
  </si>
  <si>
    <t>AI Sound Pro (Sonido Virtual 5.1.2 Up-mix)</t>
  </si>
  <si>
    <t>QNED816RE</t>
  </si>
  <si>
    <t>TV LG 65QNED816RE - QNED TV 4K</t>
  </si>
  <si>
    <t>TV ANDROID 24 BLAUPUNKT BA24H4382QEB</t>
  </si>
  <si>
    <t>Produto, controle remoto, 2 pilhas AAA, kit de instalação de suporte de TV, guia de primeiros passos</t>
  </si>
  <si>
    <t>100 000:1</t>
  </si>
  <si>
    <t>Netflix, Youtube, Filmes e TV doGoogle Play, Google Play Store, PrimeVideo</t>
  </si>
  <si>
    <t>TQ55Q60CAUXXC</t>
  </si>
  <si>
    <t>Auto Game Mode (ALLM) | Game Motion Plus | Super Ultra Wide Game View | MiniMap Zoom | Gaming Hub | HGiG</t>
  </si>
  <si>
    <t>Object Tracking sound | Q-Symphony | Adaptive Sound | Dual Audio Support (Bluetooth) | Dolby Digital Plus</t>
  </si>
  <si>
    <t>ESMART</t>
  </si>
  <si>
    <t>MiDE32</t>
  </si>
  <si>
    <t>43PUS7608</t>
  </si>
  <si>
    <t>Dolby Atmos / Diálogo claro / Som AI / EQ AI /</t>
  </si>
  <si>
    <t>A5KQ</t>
  </si>
  <si>
    <t>40A5KQ</t>
  </si>
  <si>
    <t>pacote de cartão (pc) + forro protetor EPS (2 unidades) + bolsa protetora de TV (1 unidade) + bolsa de acessórios (1 unidade) + bolsa de parafuso (1 unidade) + bolsa protetora de base (2 unidades) + controle remoto (1 unidade) + embalagem com cabo de alimentação</t>
  </si>
  <si>
    <t>Tecnologia QLED</t>
  </si>
  <si>
    <t>VIDAA</t>
  </si>
  <si>
    <t>Control por voz Alexa built-in e VIDDA Voice</t>
  </si>
  <si>
    <t>Saída S/PDIF, Entrada Áudio (L/R), Saída Auscultadores, Sintonizador RF, Ligação de Rede RJ45, Adaptador Wireless LAN</t>
  </si>
  <si>
    <t>65UR81006LI</t>
  </si>
  <si>
    <t>Cine - Esporte</t>
  </si>
  <si>
    <t>TQ510S</t>
  </si>
  <si>
    <t>24TQ510S-WZ</t>
  </si>
  <si>
    <t>55PUS8118</t>
  </si>
  <si>
    <t>50UG10V3</t>
  </si>
  <si>
    <t>TQ65Q75CATXXC</t>
  </si>
  <si>
    <t>Auto Game Mode (ALLM) | Game Motion Plus | Dynamic Black EQ | Surround Sound | Super Ultra Wide Game View| MiniMap Zoom | FreeSync Premium Pro | HGiG | Gaming Hub | 4X Hdmi 2.1</t>
  </si>
  <si>
    <t>MiDE24</t>
  </si>
  <si>
    <t>32A5KQ</t>
  </si>
  <si>
    <t>Manual de instruções, início rápido, cabo de alimentação</t>
  </si>
  <si>
    <t>NETFLIX; VIDAA VOICE; RAKUTEN Tv; Prime Video</t>
  </si>
  <si>
    <t>usb-c</t>
  </si>
  <si>
    <t>TQ55QN85CATXXC</t>
  </si>
  <si>
    <t>Auto Game Mode (ALLM) | Game Motion Plus | Dynamic Black EQ | Surround Sound | Super Ultra Wide Game View | MiniMap Zoom | FreeSync Premium Pro | Gaming Hub | HGiG</t>
  </si>
  <si>
    <t>Dolby Atmos; Q-Symphony; Adaptiive Sound Pro, Object Tracking sound</t>
  </si>
  <si>
    <t>100% Colour Volume with Quantum Dot</t>
  </si>
  <si>
    <t>50NANO766QA</t>
  </si>
  <si>
    <t>40A4K</t>
  </si>
  <si>
    <t>90x51,5x8,5</t>
  </si>
  <si>
    <t>90x56,5x18,6</t>
  </si>
  <si>
    <t>200X200</t>
  </si>
  <si>
    <t>VIDAA U 5.0</t>
  </si>
  <si>
    <t>65U6KQ</t>
  </si>
  <si>
    <t>Ultra HD</t>
  </si>
  <si>
    <t>75UR81006LI</t>
  </si>
  <si>
    <t>TQ43Q60CAUXXC</t>
  </si>
  <si>
    <t>Som de rastreamento de objetos | Q-Sinfonia | Som adaptativo | Link para várias salas</t>
  </si>
  <si>
    <t>TQ50Q68CAUXXC</t>
  </si>
  <si>
    <t>TQ75Q75CATXXC</t>
  </si>
  <si>
    <t>Modo de jogo automático (ALLM) | Jogo Motion Plus | Equalizador preto dinâmico | Som surround | Visualização de jogo super ultra ampla | Zoom do Minimapa | FreeSync Premium Pro | HGiG | Centro de jogos | 4x HDMI 2.1</t>
  </si>
  <si>
    <t>Som de rastreamento de objetos | Q-Sinfonia | Descritor de predefinição de áudio | Link para várias salas | Áudio Bluetooth | Amplificador de voz ativo | Som adaptativo+| Troca automática de botões | Suporte de áudio duplo (Bluetooth)</t>
  </si>
  <si>
    <t>TV LED HD READY 55 LG 55UR74006LB</t>
  </si>
  <si>
    <t>LQ63806LC</t>
  </si>
  <si>
    <t>32LQ63806LC</t>
  </si>
  <si>
    <t>Pilhas AAA (x2)</t>
  </si>
  <si>
    <t>Active HDR, HDR10</t>
  </si>
  <si>
    <t>HGiG, Game Optimizer</t>
  </si>
  <si>
    <t>Netflix, HBO, Disney+, Prime Video, Apple TV, Youtube</t>
  </si>
  <si>
    <t>Som AI</t>
  </si>
  <si>
    <t>LAN, Entrada RF (2)</t>
  </si>
  <si>
    <t>TU75CU7175UXXC</t>
  </si>
  <si>
    <t>U7KQ</t>
  </si>
  <si>
    <t>55U7KQ</t>
  </si>
  <si>
    <t>Quad Core/MT9618</t>
  </si>
  <si>
    <t>HDR, HDR10+</t>
  </si>
  <si>
    <t>120 Hz(Nativo)/144 Hz(VRR)</t>
  </si>
  <si>
    <t>144Hz</t>
  </si>
  <si>
    <t>2*10W+20W</t>
  </si>
  <si>
    <t>DAEWOO 32DE05HL1</t>
  </si>
  <si>
    <t>73.4x43.5x51</t>
  </si>
  <si>
    <t>Manual de Instruções</t>
  </si>
  <si>
    <t>Quad Núcleo</t>
  </si>
  <si>
    <t>Dinâmico, Jogo, Esportes, Cinema, Natural, Usuário</t>
  </si>
  <si>
    <t>TU43CU8505KXXC</t>
  </si>
  <si>
    <t>A7KQ</t>
  </si>
  <si>
    <t>55A7KQ</t>
  </si>
  <si>
    <t>Controle remoto, Manual do usuário, Guia de início rápido</t>
  </si>
  <si>
    <t>60hz</t>
  </si>
  <si>
    <t>Dolby Atmos</t>
  </si>
  <si>
    <t>XIAOMI</t>
  </si>
  <si>
    <t>A2</t>
  </si>
  <si>
    <t>43A2</t>
  </si>
  <si>
    <t>Cabo de alimentação e manual.</t>
  </si>
  <si>
    <t>Youtube, Netflix</t>
  </si>
  <si>
    <t>Dolby+DTS</t>
  </si>
  <si>
    <t>UA10V3</t>
  </si>
  <si>
    <t>43UA10V3</t>
  </si>
  <si>
    <t>Controle remoto de TV, pilhas, manual</t>
  </si>
  <si>
    <t>Cortex A55 64bit</t>
  </si>
  <si>
    <t>Android 9.0</t>
  </si>
  <si>
    <t>Google,Netflix,Youtube,PrimeVideo</t>
  </si>
  <si>
    <t>UR9100</t>
  </si>
  <si>
    <t>TV LED 4K LG 55'' 55UR91006LA</t>
  </si>
  <si>
    <t>LG UHD TV 4K, série UR91, processador AI 5 Gen6, webOS 23. Painel UHD com resolução 4K. Processador AI de 5ª geração 4K Gen6? ThinQ¿ AI Smart TV com sistema operacional webOS 23. Experiência cinematográfica em formatos Active HDR (HDR10 Pro, HLG). Experiência de jogo com ALLM, HGiG e Game Optimizer.</t>
  </si>
  <si>
    <t>TQ65QN85CATXXC</t>
  </si>
  <si>
    <t>90 W</t>
  </si>
  <si>
    <t>Modo Ambiente + | Modo filme</t>
  </si>
  <si>
    <t>Dolby Atmos; Q-Symphony; Adaptive Sound +, Object Tracking sound</t>
  </si>
  <si>
    <t>UR7600</t>
  </si>
  <si>
    <t>TV LED HD READY 75" LG 75UR76006LL</t>
  </si>
  <si>
    <t>LG UHD TV 4K, série UR76, Processador ¿5 Gen6 AI, webOS 23.Painel UHD com resolução 4K.Processador ¿5 Gen6 4K AI.Smart TV ThinQ¿ AI com sistema operativo webOS 23.Experiência de Cinema em formatos Active HDR (HDR10 Pro, HLG).Experiência de Gaming com ALLM, HGiG e Game Optimizer.</t>
  </si>
  <si>
    <t>CU7105K</t>
  </si>
  <si>
    <t>TU85CU7105KXXC</t>
  </si>
  <si>
    <t>75P635</t>
  </si>
  <si>
    <t>Chromecast e T-cast</t>
  </si>
  <si>
    <t>Calibração 20P e 2P</t>
  </si>
  <si>
    <t>S95C</t>
  </si>
  <si>
    <t>TQ55S95CATXXC</t>
  </si>
  <si>
    <t>QuantumHDR OLED plus</t>
  </si>
  <si>
    <t>70W</t>
  </si>
  <si>
    <t>4.2.2CH</t>
  </si>
  <si>
    <t>Dolby Atmos; Dolby Digital Plus; Q-Symphony; Adaptive Sound Pro, Object Tracking sound</t>
  </si>
  <si>
    <t>Perceptional Color Mapping</t>
  </si>
  <si>
    <t>43E7KQ Dobly Vision</t>
  </si>
  <si>
    <t>Redução ruido MPEG, Reducción ruido Mosquito</t>
  </si>
  <si>
    <t>TQ50Q80CATXXC</t>
  </si>
  <si>
    <t>Auto Game Mode (ALLM) | Game Motion Plus | Dynamic Black EQ | Surround Sound | Super Ultra Wide Game View| MiniMap Zoom | HGiG | Gaming Hub</t>
  </si>
  <si>
    <t>Object Tracking Sound | Dolby Atmos | Q-Symphony | Audio Pre-selection Descriptor | Multiroom Link | Bluetooth Audio | Active Voice Amplifier| Adaptive Sound+| Buds Auto Switch | Dual Audio Support (Bluetooth)</t>
  </si>
  <si>
    <t>100% Color Volume| One Billion Color</t>
  </si>
  <si>
    <t>TV LED 4K LG 43'' 43UR91006LA</t>
  </si>
  <si>
    <t>TU65CU8505KXXC</t>
  </si>
  <si>
    <t>Dynamic Crystal Color | One Billion Color</t>
  </si>
  <si>
    <t>50A7KQ</t>
  </si>
  <si>
    <t>Controle remoto, manual do usuário, guia de início rápido</t>
  </si>
  <si>
    <t>BSL</t>
  </si>
  <si>
    <t>ANDROID TV</t>
  </si>
  <si>
    <t>Bsl-24t2satv</t>
  </si>
  <si>
    <t>TQ65Q60CAUXXC</t>
  </si>
  <si>
    <t>Object Tracking sound | Q-Symphony | Adaptive Sound | Dual Audio Support (Bluetooth) | Dolby Atmos</t>
  </si>
  <si>
    <t>LS03CBU</t>
  </si>
  <si>
    <t>The Frame TQ32LS03CBUXXC</t>
  </si>
  <si>
    <t>HGiG | Centro de jogos</t>
  </si>
  <si>
    <t>Volume de cor 100% com ponto quântico | Um bilhão de cores</t>
  </si>
  <si>
    <t>LED ULTRA HD SMART TV 75 HISENSE 75A6K</t>
  </si>
  <si>
    <t>Controle remoto, cabo de alimentação, guia de início rápido, pilhas AAAx2</t>
  </si>
  <si>
    <t>Visão Dolby</t>
  </si>
  <si>
    <t>2*15W</t>
  </si>
  <si>
    <t>Bluetooth 5.1</t>
  </si>
  <si>
    <t>TV LED 4K LG 50'' 50UR81006LI</t>
  </si>
  <si>
    <t>5 Gen6 4K AI</t>
  </si>
  <si>
    <t>P1E</t>
  </si>
  <si>
    <t>Comando | Cabo de Alimentação | Bolsa com parafusos | Manual do Utilizador | Cartão de garantia</t>
  </si>
  <si>
    <t>Netflix, Prime Video e You Tube (Pré Instalados) e Milhares e Aplicações Disponíveis no Google Pay</t>
  </si>
  <si>
    <t>Xiaomi Home</t>
  </si>
  <si>
    <t>Suporta Dolby Audio¿, DTS-X e DTS® Virtual:X Sound</t>
  </si>
  <si>
    <t>Q70</t>
  </si>
  <si>
    <t>TQ55Q70CATXXC</t>
  </si>
  <si>
    <t>100Hz</t>
  </si>
  <si>
    <t>Modo de jogo automático (ALLM) | Jogo Motion Plus | Equalizador preto dinâmico | Som surround | Visualização de jogo super ultra ampla | Zoom do Minimapa | FreeSync Premium Pro | HGiG | Centro de jogos</t>
  </si>
  <si>
    <t>Processador Quântico 4K | Um bilhão de cores</t>
  </si>
  <si>
    <t>NEVIR</t>
  </si>
  <si>
    <t>NVR-7710-24RD2-B</t>
  </si>
  <si>
    <t>C3</t>
  </si>
  <si>
    <t>OLED42C34LA</t>
  </si>
  <si>
    <t>Cinema - Jogos</t>
  </si>
  <si>
    <t>Magic Remote (MR223GN)</t>
  </si>
  <si>
    <t>LG OLED TV 4K, série C3, processador ¿9 Gen6 4K AI, webOS 23. Painel OLED evo com resolução 4K Processador 9 Gen6 4K AI.Smart TV ThinQ¿ AI com sistema operacional webOS 23. Experiência cinematográfica em Cinema HDR (Dolby) formatos Vision IQ, HDR10 Pro, HLG) e com Dolby Atmos. Experiência de jogo com NVIDIA G-Sync, AMD FreeSync, VRR, ALLM, HGiG e Game Optimizer.</t>
  </si>
  <si>
    <t>Vívido, Padrão, Eco, Cinema, Esporte, Cineasta, Especialista (sala escura), Especialista (sala clara)</t>
  </si>
  <si>
    <t>2.0ch</t>
  </si>
  <si>
    <t>Dolby Atmos, AI Pro Sound, AI Acoustic Tuning, Bluetooth Surround Ready, suporte WiSA 2.1, sincronização de som, compartilhamento de som, controle de modo de som da barra de som</t>
  </si>
  <si>
    <t>Cor Perfeita</t>
  </si>
  <si>
    <t>UE65AU7025KXXC</t>
  </si>
  <si>
    <t>OLED77C36LC</t>
  </si>
  <si>
    <t>Wi-fi 5.0, LAN, Slot CI, RF IN</t>
  </si>
  <si>
    <t>HA20T3</t>
  </si>
  <si>
    <t>24HA20T3</t>
  </si>
  <si>
    <t>Android 11.0</t>
  </si>
  <si>
    <t>Youtube/Google Play Store/Netflix / Amazon Prime/Google Play Movie&amp;TV/Google Play music/Google Play Games/Live TV/Local Multimedia</t>
  </si>
  <si>
    <t>18 W</t>
  </si>
  <si>
    <t>ATV:BG, DK, I,NICAM/A2 DTV:MPEG-1 Camada 1/2</t>
  </si>
  <si>
    <t>Wi-fi</t>
  </si>
  <si>
    <t>Bsl-32t2satv</t>
  </si>
  <si>
    <t>OLED718</t>
  </si>
  <si>
    <t>65OLED718</t>
  </si>
  <si>
    <t>Telecomando, 2 x pilhas AAA, Suporte para mesa, Cabo de alimentação, Manual de início rápido, Folheto de informação legal e seguranç</t>
  </si>
  <si>
    <t>AMBILIGHT</t>
  </si>
  <si>
    <t>P5 AI Perfect Picture Engine</t>
  </si>
  <si>
    <t>120 HZ</t>
  </si>
  <si>
    <t>ALLM, AMD FreeSync Premium, Dolby Vision Game, HDMI VRR, HGiG, Nvidia G-Sync compatible</t>
  </si>
  <si>
    <t>GOOGLE TV</t>
  </si>
  <si>
    <t>Google Play Movies*, Google Search, YouTube, Netflix, Apple TV, BBC iplayer, Amazon Prime Video, Disney+, Fitness App, YouTube Music</t>
  </si>
  <si>
    <t>Wi-Fi 802.11ac, 2x2, Dual band, EasyLink (HDMI-CEC)</t>
  </si>
  <si>
    <t>Google Assistant built-in, RC with Mic., Works with Alexa</t>
  </si>
  <si>
    <t>40w</t>
  </si>
  <si>
    <t>A.I. Sound, Clear Dialogue, Dolby Atmos, Dolby Bass Enhancement, Dolby Volume Leveler, Night mode, A.I. EQ, DTS Play-Fi, Mimi Sound Personalization, Room Calibration</t>
  </si>
  <si>
    <t>Wide Color Gamut 97% DCI/P3, CalMAN Ready.</t>
  </si>
  <si>
    <t>TV LED HD READY 65" LG 65UR76006LL</t>
  </si>
  <si>
    <t>LG UHD TV 4K, série UR76, Processador ¿5 Gen6 AI, webOS 23Painel UHD com resolução 4KProcessador ¿5 Gen6 4K AISmart TV ThinQ¿ AI com sistema operativo webOS 23Experiência de Cinema em formatos Active HDR (HDR10 Pro, HLG)Experiência de Gaming com ALLM, HGiG e Game Optimizer</t>
  </si>
  <si>
    <t>NEO QLED 55 TQ55QN90CATXXC</t>
  </si>
  <si>
    <t>Neo Quantum HDR+</t>
  </si>
  <si>
    <t>Modo de jogo automático (ALLM) | Jogo Motion Plus | Equalizador preto dinâmico | Som surround | Visualização de jogo super ultra ampla | Zoom do Minimapa | HGiG | Centro de jogos | FreeSync Premium Pro</t>
  </si>
  <si>
    <t>Tizen</t>
  </si>
  <si>
    <t>Som de rastreamento de objetos | Dolby Atmos | Q-Sinfonia | Descritor de predefinição de áudio | Link para várias salas | Áudio Bluetooth | Som adaptativo+| Suporte de áudio duplo (Bluetooth) | Troca automática de botões</t>
  </si>
  <si>
    <t>Um bilhão de cores | Volume de cor 100% com ponto quântico</t>
  </si>
  <si>
    <t>U8KQ</t>
  </si>
  <si>
    <t>55U8KQ</t>
  </si>
  <si>
    <t>jogos</t>
  </si>
  <si>
    <t>Som</t>
  </si>
  <si>
    <t>Netflix, Prime Video, Disney+, DAZN, Youtube</t>
  </si>
  <si>
    <t>2*10W+20W+2*5W</t>
  </si>
  <si>
    <t>VOX</t>
  </si>
  <si>
    <t>43GOF205B</t>
  </si>
  <si>
    <t>Wi-Fi integrado; Googlecast; Tipo de sintonizador: DVB-T2/C/S2; Alto-falantes estéreo Dolby Digital; H. 265 HEVC; PVR e CL+; Assistente pessoal do Google; Cronômetro</t>
  </si>
  <si>
    <t>HDR10+HLG</t>
  </si>
  <si>
    <t>Netflix, Amazon Prime Video, Youtube, Disney+</t>
  </si>
  <si>
    <t>2x 8W RMS</t>
  </si>
  <si>
    <t>NANO756QA</t>
  </si>
  <si>
    <t>TV LED PREMIUM UHD 75 LG 75NANO756QA</t>
  </si>
  <si>
    <t>TQ615SS</t>
  </si>
  <si>
    <t>TV LED FULL HD 27" LG 27TQ615S-PZ</t>
  </si>
  <si>
    <t>Pilhas</t>
  </si>
  <si>
    <t>56Hz - 75Hz</t>
  </si>
  <si>
    <t>webOS22</t>
  </si>
  <si>
    <t>5w</t>
  </si>
  <si>
    <t>Dolby Audio, Virtual Surround</t>
  </si>
  <si>
    <t>X75WL</t>
  </si>
  <si>
    <t>KD 65X75WL</t>
  </si>
  <si>
    <t>Aprox. 146,2 x 84,2 x 7,1 cm</t>
  </si>
  <si>
    <t>Aprox. 146,2 x 91,2 x 33,4 cm (posição standard)</t>
  </si>
  <si>
    <t>Moldura e Suporte : Preto.</t>
  </si>
  <si>
    <t>Entretenimento fácil e acessível para toda a família. Google TV.</t>
  </si>
  <si>
    <t>Pilhas, Cabo de alimentação de CA, Comando standard + Comando convencional, Guia de instalação rápida, Manual de instruções, Suporte.</t>
  </si>
  <si>
    <t>Concebida com o nosso caraterístico estilo minimalista, a X75WL adapta-se a qualquer interior. Além disso, dispõe de flexibilidade, graças ao suporte com 2 posições diferentes. Há centenas de filmes à sua espera na app BRAVIA CORE. Terá acesso à biblioteca da Sony Pictures Entertainment, com os últimos êxitos de bilheteira, mas também aos clássicos, que poderá ver em Pure Stream (a melhor qualidade de streaming), desfrutando da maior coleção disponível de filmes IMAX Enhanced. Ao comprar a X75WL, pode escolher 5 filmes para ver em qualidade 4K HDR e desfrutar de 12 meses de streaming ilimitado. Também dispõe do Crunchyroll, o maior serviço de streaming de anime do mundo. O novo Eco Dashboard coloca todas as definições Eco num único local intuitivo e fácil de utilizar, para que possa economizar energia sem complicações. A BRAVIA CAM é compatível, o que lhe permite desfrutar de videochamadas no grande ecrã (vendida separadamente).</t>
  </si>
  <si>
    <t>4K Processor X1</t>
  </si>
  <si>
    <t>Vívido, Padrão, Cinema, Gaming, Gráficos, Fotografia, Personalizado, Dolby Vision (Vivid/Bright/Dark).</t>
  </si>
  <si>
    <t>Modo automático de baixa latência (ALLM). Também pode desfrutar do Auto HDR Tone Mapping e do Auto Genre Mode para a PlayStation 5 e como novidade em 2023, um Menu de Gaming dedicado.</t>
  </si>
  <si>
    <t>10W + 10W</t>
  </si>
  <si>
    <t>Full Range (Bass Reflex) x2</t>
  </si>
  <si>
    <t>Acoustic Auto Calibration (Room Compensation), X-Balanced Speaker, Dolby Atmos.</t>
  </si>
  <si>
    <t>Ethernet, Entrada RF (terrestre/cabo). Entrada IF (satélite). Entrada Vídeo Composto, (lateral, minitomada).</t>
  </si>
  <si>
    <t>Live Colour, Motionflow XR.</t>
  </si>
  <si>
    <t>TQ77S95CATXXC</t>
  </si>
  <si>
    <t>Dolby Atmos; Dolby Digital Plus; Q-Sinfonia; Adaptiive Sound Pro, som de rastreamento de objetos</t>
  </si>
  <si>
    <t>75QNED816RE</t>
  </si>
  <si>
    <t>LG QNED TV 4K, série QNED81, processador AI 4K Gen6, webOS 23. Painel Quantum Dot NanoCell com resolução 4K. Tecnologia de cores QNED. Processador AI 7 Gen6 4K? ThinQ¿ AI Smart TV com sistema operacional webOS 23. Experiência cinematográfica em formatos Active HDR (HDR10 Pro, HLG). Experiência de jogo com AMD FreeSync¿, VRR, ALLM, HGiG e Game Optimizer.</t>
  </si>
  <si>
    <t>AMD FreeSync, HGiG (HDR Gaming Interest Group), Game Optimizer, VRR (Taxa de atualização variável), ALLM (Modo automático de baixa latência), QMS (Quick Media Switching).</t>
  </si>
  <si>
    <t>Som AI (5.1 canais), ajuste acústico AI, Bluetooth Surround Ready, sincronização de som, compartilhamento de som, compatibilidade com WiSA 2.1, controle de modo de som da barra de som, compartilhamento de modo de som de TV.</t>
  </si>
  <si>
    <t>Cor QNED</t>
  </si>
  <si>
    <t>A6BG</t>
  </si>
  <si>
    <t>43A6BG</t>
  </si>
  <si>
    <t>Atraso de entrada: &lt;20 ms</t>
  </si>
  <si>
    <t>EDE virtual</t>
  </si>
  <si>
    <t>G36</t>
  </si>
  <si>
    <t>OLED55G36 GALLERY</t>
  </si>
  <si>
    <t>Cinema - Estilo de Vida</t>
  </si>
  <si>
    <t>2 * pilhas AA</t>
  </si>
  <si>
    <t>Pé não incluído.</t>
  </si>
  <si>
    <t>ALLM, HGiG, NVIDIA G-Sync, AMD FreeSync, VRR, Game Optimizer, QMS (troca rápida de mídia)</t>
  </si>
  <si>
    <t>4.2ch</t>
  </si>
  <si>
    <t>Dolby Atmos, AI Pro Sound, AI Acoustic Tuning, Bluetooth Surround Ready, suporte WiSA 2.1, sincronização de som, compartilhamento de som, controle de modo de som da barra de som, compartilhamento de som de TV</t>
  </si>
  <si>
    <t>Wi-Fi 6, Bluetooth (5.0), LAN, Slot CI, 2 Entradas RF.</t>
  </si>
  <si>
    <t>TV SAMSUNG NEO QLED 65 TQ65QN700CTXXC</t>
  </si>
  <si>
    <t>8K Ultra HD</t>
  </si>
  <si>
    <t>Neural Quantum Processor Lite 8K</t>
  </si>
  <si>
    <t>Neo Quantum HDR 8K</t>
  </si>
  <si>
    <t>Modo de jogo automático (ALLM) | Jogo Motion Plus | Equalizador preto dinâmico | Som surround | Visualização de jogo super ultra ampla | Zoom do Minimapa | HGiG | Centro de jogos</t>
  </si>
  <si>
    <t>4.2CH</t>
  </si>
  <si>
    <t>Som de rastreamento de objetos | Dolby Atmos | Q-Sinfonia | Descritor de predefinição de áudio | Link para várias salas | Áudio Bluetooth | Som adaptável Pro | Suporte de áudio duplo (Bluetooth) | Troca automática de botões</t>
  </si>
  <si>
    <t>TQ65S95CATXXC</t>
  </si>
  <si>
    <t>Dolby Atmos; Dolby Digital Plus, Q-Symphony; Adaptive Sound +, Object Tracking sound</t>
  </si>
  <si>
    <t>NEO QLED 55" TQ55QN700CTXXC</t>
  </si>
  <si>
    <t>Modo Filme</t>
  </si>
  <si>
    <t>Object Tracking Sound | Dolby Atmos | Q-Symphony | Audio Pre-selection Descriptor | Multiroom Link | Bluetooth Audio | Adaptive Sound Pro| Dual Audio Support (Bluetooth) | Buds Auto Switch</t>
  </si>
  <si>
    <t>One Billion Color | 100% Colour Volume with Quantum Dot</t>
  </si>
  <si>
    <t>OLED700</t>
  </si>
  <si>
    <t>55OLED718</t>
  </si>
  <si>
    <t>6800</t>
  </si>
  <si>
    <t>32PHS6808</t>
  </si>
  <si>
    <t>Cinza</t>
  </si>
  <si>
    <t>Pixel Plus HD</t>
  </si>
  <si>
    <t>EasyLink (HDMI-CEC)</t>
  </si>
  <si>
    <t>Bass Reflex</t>
  </si>
  <si>
    <t>30W</t>
  </si>
  <si>
    <t>32S5200</t>
  </si>
  <si>
    <t>72.1 x 43 x 4</t>
  </si>
  <si>
    <t>72.1 x 43 x 18.2</t>
  </si>
  <si>
    <t>Standard</t>
  </si>
  <si>
    <t>Google Play Store</t>
  </si>
  <si>
    <t>2x5W</t>
  </si>
  <si>
    <t>Dolby Audio</t>
  </si>
  <si>
    <t>A2DP, HID</t>
  </si>
  <si>
    <t>65U7KQ</t>
  </si>
  <si>
    <t>KD 50X75WL</t>
  </si>
  <si>
    <t>Aprox. 112,6 x 65,3 x 7,0 cm</t>
  </si>
  <si>
    <t>Aprox. 112,6 x 71,8 x 26,7 cm</t>
  </si>
  <si>
    <t>Concebida com o nosso caraterístico estilo minimalista e suporte fixo, a X75WL adapta-se a qualquer interior. Há centenas de filmes à sua espera na app BRAVIA CORE. Terá acesso à biblioteca da Sony Pictures Entertainment, com os últimos êxitos de bilheteira, mas também aos clássicos, que poderá ver em Pure Stream (a melhor qualidade de streaming), desfrutando da maior coleção disponível de filmes IMAX Enhanced. Ao comprar a X75WL, pode escolher 5 filmes para ver em qualidade 4K HDR e desfrutar de 12 meses de streaming ilimitado. Também dispõe do Crunchyroll, o maior serviço de streaming de anime do mundo. O novo Eco Dashboard coloca todas as definições Eco num único local intuitivo e fácil de utilizar, para que possa economizar energia sem complicações. A BRAVIA CAM é compatível, o que lhe permite desfrutar de videochamadas no grande ecrã (vendida separadamente).</t>
  </si>
  <si>
    <t>QN95C</t>
  </si>
  <si>
    <t>TQ55QN95CATXXC</t>
  </si>
  <si>
    <t>Modo ambiente | modo de filme</t>
  </si>
  <si>
    <t>Dolby Atmos; Q-Sinfonia; Adaptiive Sound Pro, som de rastreamento de objetos</t>
  </si>
  <si>
    <t>QN90B</t>
  </si>
  <si>
    <t>QE43QN90B</t>
  </si>
  <si>
    <t>Transmissão - Jogos</t>
  </si>
  <si>
    <t>TM2280E</t>
  </si>
  <si>
    <t>Controle, manual, cabo de alimentação.</t>
  </si>
  <si>
    <t>Modo de conforto visual</t>
  </si>
  <si>
    <t>Neo Quantum 4K</t>
  </si>
  <si>
    <t>Quantum HDR 1500</t>
  </si>
  <si>
    <t>100 Hz</t>
  </si>
  <si>
    <t>Modo ambiente</t>
  </si>
  <si>
    <t>FreeSync Premium Pro, Motion Xcelerator Turbo+</t>
  </si>
  <si>
    <t>Dolby Digital Plus; Dolby 5.1; Q-Sinfonia</t>
  </si>
  <si>
    <t>Tecnologia Matriz Quântica; Escurecimento UHD Supremo</t>
  </si>
  <si>
    <t>138</t>
  </si>
  <si>
    <t>86QNED816RE</t>
  </si>
  <si>
    <t>600x400</t>
  </si>
  <si>
    <t>Netflix, Disney+, HBO Max, Apple Tv, Prime Video</t>
  </si>
  <si>
    <t>X85L</t>
  </si>
  <si>
    <t>BRAVIA 55X85L</t>
  </si>
  <si>
    <t>Aprox. 122,8 x 70,9 x 5,6 cm</t>
  </si>
  <si>
    <t>Aprox. 122,8 x 78,4 x 33,6 cm (posição standard)</t>
  </si>
  <si>
    <t>Moldura: Preto. Suporte: Prateado Escuro.</t>
  </si>
  <si>
    <t>Ideal para fanáticos de esportes e jogos. GoogleTV.</t>
  </si>
  <si>
    <t>Baterias, cabo de alimentação CA, controle remoto padrão + controle remoto convencional, guia de instalação rápida, manual de instruções, suporte.</t>
  </si>
  <si>
    <t>moldura Seamless Edge não distrai você do que é importante: a imagem. O suporte para TV de 2 posições oferece o máximo conforto, adaptando-se a qualquer móvel e ainda adicionando uma barra de som Sony. Existem centenas de filmes esperando por você no aplicativo BRAVIA CORE. Você terá acesso à biblioteca da Sony Pictures Entertainment, com os últimos sucessos de bilheteria, mas também os clássicos, que poderá assistir em Pure Stream (a melhor qualidade de streaming), desfrutando da maior coleção de filmes IMAX Enhanced disponíveis. Escolha 5 filmes para resgatar em 4K HDR e aproveite 12 meses de streaming ilimitado. Também possui o Crunchyroll, o maior serviço de streaming de anime do mundo. O novo Eco Dashboard coloca todas as suas configurações Eco num local intuitivo e fácil de usar, para que possa poupar energia sem problemas. BRAVIA CAM é compatível, permitindo que você desfrute de videochamadas na tela grande (vendido separadamente).</t>
  </si>
  <si>
    <t>Full Array LED</t>
  </si>
  <si>
    <t>4K HDR Processor X1</t>
  </si>
  <si>
    <t>Vívido, Padrão, Cinema, Jogos, Gráficos, Foto, Personalizado, Dolby Vision (Vívido/Brilhante/Escuro).</t>
  </si>
  <si>
    <t>Recursos em HDMI 2.1: 4K 120 fps, taxa de atualização variável (VRR) e modo automático de baixa latência (ALLM). Você também pode aproveitar o Auto HDR Tone Mapping e o Auto Genre Mode para o PlayStation 5 e, previsto para 2023, um menu de jogos dedicado.</t>
  </si>
  <si>
    <t>Calibração acústica automática (compensação de ambiente), alto-falante X-Balanced, Dolby Atmos.</t>
  </si>
  <si>
    <t>Live Colour, Triluminos Pro, X-Motion Clarity, HDR Remaster</t>
  </si>
  <si>
    <t>NANO756QC</t>
  </si>
  <si>
    <t>TV LED PREMIUM UHD 43 LG 43NANO756QC</t>
  </si>
  <si>
    <t>KD 55X75WL</t>
  </si>
  <si>
    <t>Aprox. 124,3 x 72,1 x 7,1 cm</t>
  </si>
  <si>
    <t>Aprox. 124,3 x 78,9 x 33,4 cm (posição standard)</t>
  </si>
  <si>
    <t>Entretenimento fácil e acessível para toda a família. GoogleTV.</t>
  </si>
  <si>
    <t>Projetado em nosso estilo minimalista exclusivo, o X75WL cabe em qualquer interior. Além disso, possui flexibilidade, graças ao suporte com 2 posições diferentes. Existem centenas de filmes esperando por você no aplicativo BRAVIA CORE. Você terá acesso à biblioteca da Sony Pictures Entertainment, com os últimos sucessos de bilheteria, mas também os clássicos, que poderá assistir em Pure Stream (a melhor qualidade de streaming), desfrutando da maior coleção de filmes IMAX Enhanced disponíveis. Ao adquirir o X75WL, você pode escolher 5 filmes para assistir em qualidade 4K HDR e desfrutar de 12 meses de streaming ilimitado. Também possui o Crunchyroll, o maior serviço de streaming de anime do mundo. O novo Eco Dashboard coloca todas as suas configurações Eco num local intuitivo e fácil de usar, para que possa poupar energia sem problemas. BRAVIA CAM é compatível, permitindo que você desfrute de videochamadas na tela grande (vendido separadamente).</t>
  </si>
  <si>
    <t>Modo automático de baixa latência (ALLM). Você também pode aproveitar o mapeamento automático de tons HDR e o modo automático de gênero para PlayStation 5 e, novidade para 2023, um menu de jogos dedicado.</t>
  </si>
  <si>
    <t>Cores vivas, Motionflow XR.</t>
  </si>
  <si>
    <t>Recomenda.$# 4K Processor X1 # Dolby Vision # Android TV</t>
  </si>
  <si>
    <t>86UR78006LK</t>
  </si>
  <si>
    <t>NEO QLED 50" TQ50QN90CATXXC</t>
  </si>
  <si>
    <t>Object Tracking Sound | Dolby Atmos | Q-Symphony | Audio Pre-selection Descriptor | Multiroom Link | Bluetooth Audio | Adaptive Sound+| Dual Audio Support (Bluetooth) | Buds Auto Switch</t>
  </si>
  <si>
    <t>65UG10V3</t>
  </si>
  <si>
    <t>1446x831x77</t>
  </si>
  <si>
    <t>1446x875x241</t>
  </si>
  <si>
    <t>Manual</t>
  </si>
  <si>
    <t>HDR 10/10+</t>
  </si>
  <si>
    <t>Netflix, Youtube</t>
  </si>
  <si>
    <t>Dolby Digital+</t>
  </si>
  <si>
    <t>1.98</t>
  </si>
  <si>
    <t>C745</t>
  </si>
  <si>
    <t>55C745</t>
  </si>
  <si>
    <t>122,5 x 77,1 x 7</t>
  </si>
  <si>
    <t>122,5 x 77,1 x 31,6</t>
  </si>
  <si>
    <t>Quad Core MT5889 / 4x CA73 1.4GHz</t>
  </si>
  <si>
    <t>Dolby Vision IQ</t>
  </si>
  <si>
    <t>120Hz / 144Hz VRR</t>
  </si>
  <si>
    <t>Multipicture, modo Desporto, modo Gaming</t>
  </si>
  <si>
    <t>HDMI 2.1 144Hz VRR Game Accelerator, Game Master, Freesync Premium Pro, 32GB ROM</t>
  </si>
  <si>
    <t>2.0 (Upfiring Channel)</t>
  </si>
  <si>
    <t>Dolby Atmos, DTS HD, DTS Virtual X, Multisound</t>
  </si>
  <si>
    <t>Recomenda.$# 120Hz # Ideal para Gaming # Dolby Vision IQ</t>
  </si>
  <si>
    <t>TV LED 4K LG 86'' 86UR81006LI</t>
  </si>
  <si>
    <t>LG UHD TV 4K, série UR81, processador ¿AI 7 Gen6, painel webOS 23 UHD com resolução 4K ¿AI 7 Gen6 4K Smart TV ThinQ¿ Processador AI com sistema operacional webOS 23 Experiência cinematográfica em formatos HDR ativos (HDR10 Pro, HLG) Jogos Experiência com ALLM, HGiG e Game Optimizer</t>
  </si>
  <si>
    <t>C845</t>
  </si>
  <si>
    <t>55C845</t>
  </si>
  <si>
    <t>122,5 x 79,4 x 7,2</t>
  </si>
  <si>
    <t>122,5 x 79,4 x 28</t>
  </si>
  <si>
    <t>Modo padrão, modo esportivo, modo de jogo</t>
  </si>
  <si>
    <t>A variável de HDMI 2,1 144Hz atualiza o acelerador do jogo da taxa</t>
  </si>
  <si>
    <t>2.1</t>
  </si>
  <si>
    <t>Dolby Atmos, DTS Virtual</t>
  </si>
  <si>
    <t>AIrPlay2 Homekit</t>
  </si>
  <si>
    <t>Escurecimento local Full Array, Mini Led Quantum Dot HDR 2000 nits, cor clara de 16 bits, processador AiPQ 3.0</t>
  </si>
  <si>
    <t>TV LED PREMIUM UHD 55 LG 55NANO756QC</t>
  </si>
  <si>
    <t>MANTA</t>
  </si>
  <si>
    <t>LHS89T</t>
  </si>
  <si>
    <t>32LHS89T</t>
  </si>
  <si>
    <t>Netflix | YouTube | Disney + | HBO | Prime Video | Spotify | Apple TV</t>
  </si>
  <si>
    <t>TQ50Q60CAUXXC</t>
  </si>
  <si>
    <t>OLED77B36LA</t>
  </si>
  <si>
    <t>400x200</t>
  </si>
  <si>
    <t>43P635</t>
  </si>
  <si>
    <t>HDR Premium</t>
  </si>
  <si>
    <t>Google Tv</t>
  </si>
  <si>
    <t>40 W</t>
  </si>
  <si>
    <t>Dolby AC4, Dolby True HD</t>
  </si>
  <si>
    <t>OLED77G36 GALLERY</t>
  </si>
  <si>
    <t>Magic Remote (MR23GN.AEU)</t>
  </si>
  <si>
    <t>manuais, baterias</t>
  </si>
  <si>
    <t>LG OLED evo TV 4K, série G3, Gallery Edition, processador AI ¿9 Gen6, webOS 23. Painel OLED evo com resolução 4K e Brightness Booster Max (MLA). Processador AI Gen6 de 9ª geração. ThinQ¿ AI Smart TV com sistema operacional webOS 23. Experiência cinematográfica nos formatos Cinema HDR (Dolby Vision IQ, HDR10 Pro, HLG) e com Dolby Atmos. Experiência de jogo com NVIDIA G-Sync, AMD FreeSync, VRR, ALLM, HGiG e Game Optimizer.</t>
  </si>
  <si>
    <t>HDR 10 Pro, HLG Pro</t>
  </si>
  <si>
    <t>NVIDIA G-Sync¿, AMD FreeSync¿, Game Optimizer, ALLM, HDMI 2.1, QMS (Quick Media Switching)</t>
  </si>
  <si>
    <t>Apple TV | Netflix | YouTube | LG TV Plus</t>
  </si>
  <si>
    <t>Airplay 2, kit doméstico, Miracast</t>
  </si>
  <si>
    <t>60 W</t>
  </si>
  <si>
    <t>4.2</t>
  </si>
  <si>
    <t>Dolby Atmos, AI Sound Pro</t>
  </si>
  <si>
    <t>Wi-Fi 6, 2 Entradas RF 2, LAN, Slot CI, ARC/eARC (HDMI 2).</t>
  </si>
  <si>
    <t>Escurecimento de pixels</t>
  </si>
  <si>
    <t>TV LG OLED 65" OLED65G36 GALLERY</t>
  </si>
  <si>
    <t>Cinema - Lifestyle</t>
  </si>
  <si>
    <t>Pilhas 2*AA</t>
  </si>
  <si>
    <t>NVIDIA G-Sync, AMD FreeSync, VRR, ALLM, HGiG, Game Optimizer, QMS (Quick Media Switching)</t>
  </si>
  <si>
    <t>Dolby Atmos, Som AI Pro, Sintonização Acústica AI, Bluetooth Surround Ready, Compatibilidade com WiSA 2.1, Sound Sync, Sound Share, Controlo do modo de som da soundbar.</t>
  </si>
  <si>
    <t>Wi-fi 6; LAN, Slot CI, RF IN</t>
  </si>
  <si>
    <t>OLED83C34LA</t>
  </si>
  <si>
    <t>TQ75Q80CATXXC</t>
  </si>
  <si>
    <t>70NANO766QA</t>
  </si>
  <si>
    <t>S95</t>
  </si>
  <si>
    <t>QE55S95BATXXC</t>
  </si>
  <si>
    <t>Modo filme | Modo ambiente</t>
  </si>
  <si>
    <t>FreeSync Premium | Auto Game Mode (ALLM)</t>
  </si>
  <si>
    <t>Alexa | Google Assistant | Bixby</t>
  </si>
  <si>
    <t>Dolby Digital Plus | Q-Symphony</t>
  </si>
  <si>
    <t>Tecnologia Quantum HDR OLED</t>
  </si>
  <si>
    <t>NEO QLED 65" TQ65QN90CATXXC</t>
  </si>
  <si>
    <t>Auto Game Mode (ALLM) | Game Motion Plus | Dynamic Black EQ | Surround Sound | Super Ultra Wide Game View| MiniMap Zoom | HGiG | Gaming Hub | FreeSync Premium Pro</t>
  </si>
  <si>
    <t>XR 77A84L</t>
  </si>
  <si>
    <t>Aprox. 172,2 x 99,8 x 5,4 cm</t>
  </si>
  <si>
    <t>Aprox. 172,2 x 102,7 x 38,5 cm (posição standard)</t>
  </si>
  <si>
    <t>20W + 10W + 10W + 10W + 10W</t>
  </si>
  <si>
    <t>43A7KQ</t>
  </si>
  <si>
    <t>55P635</t>
  </si>
  <si>
    <t>TV LED PREMIUM UHD 65 LG 65NANO756QC</t>
  </si>
  <si>
    <t>40S5400A</t>
  </si>
  <si>
    <t>90,5 x 52,4 x 4</t>
  </si>
  <si>
    <t>90,5 x 57,5 x 18,6</t>
  </si>
  <si>
    <t>Netflix , Youtube</t>
  </si>
  <si>
    <t>75U7KQ</t>
  </si>
  <si>
    <t>2*15W+20W</t>
  </si>
  <si>
    <t>65U8KQ</t>
  </si>
  <si>
    <t>Controlo remoto, manual do utilizador, guia de início rápido, cabo de alimentação</t>
  </si>
  <si>
    <t>120 Hz/144 Hz</t>
  </si>
  <si>
    <t>Quantum Dot Colour</t>
  </si>
  <si>
    <t>Modo Jogo</t>
  </si>
  <si>
    <t>TV HISENSE QLED SMART TV 75A7KQ</t>
  </si>
  <si>
    <t>HDR10+ Dec, HDR10</t>
  </si>
  <si>
    <t>Mode de Jogo Plus</t>
  </si>
  <si>
    <t>Bluetooth 4.2, Ligação de Rede RJ45, Wifi</t>
  </si>
  <si>
    <t>Dolby MS12</t>
  </si>
  <si>
    <t>Quantum Dot Colour, Dolby Vision - Atmos, Wide Color Gamut</t>
  </si>
  <si>
    <t>NEO QLED 43 TQ43QN90CATXXC</t>
  </si>
  <si>
    <t>2.0CH</t>
  </si>
  <si>
    <t>A2 55</t>
  </si>
  <si>
    <t>Cabo de alimentação e manual</t>
  </si>
  <si>
    <t>Mali G52 MP2</t>
  </si>
  <si>
    <t>Android TV 10</t>
  </si>
  <si>
    <t>Netflix, Amazon Prime Video e YouTube pré-instalados</t>
  </si>
  <si>
    <t>24 W</t>
  </si>
  <si>
    <t>Dolby, DTS</t>
  </si>
  <si>
    <t>1 x RJ45 LAN</t>
  </si>
  <si>
    <t>X90L</t>
  </si>
  <si>
    <t>55X90L</t>
  </si>
  <si>
    <t>Aprox. 122,5 x 70,7 x 5,6 cm</t>
  </si>
  <si>
    <t>Aprox. 122,5 x 73,8 x 34,5 cm</t>
  </si>
  <si>
    <t>Moldura e Suporte: Prateado escuro.</t>
  </si>
  <si>
    <t>A televisão Full Array LED perfeita para desporto e gaming. Google TV.</t>
  </si>
  <si>
    <t>A elegante moldura em alumínio combina perfeitamente com qualquer interior e o suporte de TV em alumínio, com 3 posições, oferece a máxima flexibilidade, para que a possa posicionar em qualquer móvel e ainda adicionar uma barra de som Sony. Há centenas de filmes à sua espera na app BRAVIA CORE. Terá acesso à biblioteca da Sony Pictures Entertainment, com os últimos êxitos de bilheteira, mas também aos clássicos, que poderá ver em Pure Stream, desfrutando da maior coleção disponível de filmes IMAX Enhanced. Escolha 10 filmes para resgatar em 4K HDR e desfrute de 24 meses de streaming ilimitado. Também dispõe do Crunchyroll, o maior serviço de streaming de anime do mundo. O novo Eco Dashboard coloca todas as definições Eco num único local intuitivo e fácil de utilizar, para que possa economizar energia sem complicações. A BRAVIA CAM é compatível, o que lhe permite desfrutar de videochamadas no grande ecrã (vendida separadamente).</t>
  </si>
  <si>
    <t>Vívido, Padrão, Cinema, IMAX Enhanced, Gaming, Gráficos, Fotografia, Personalizado, Dolby Vision (Vivid/Bright/Dark), Netflix Calibrated, BRAVIA CORE Calibrated.</t>
  </si>
  <si>
    <t>Funcionalidades em HDMI 2.1: 4K 120, eARC, VRR (taxa de atualização variável) e ALLM (modo automático de baixa latência). Funcionalidades PlayStation 5: Auto HDR Tone Mapping e Auto Genre Picture Mode</t>
  </si>
  <si>
    <t>10W + 10W + 5W + 5W</t>
  </si>
  <si>
    <t>Full Range (Bass Reflex) x2, Tweeter x2</t>
  </si>
  <si>
    <t>Acoustic Multi Audio, Acoustic Center Sync, Vertical Surround Engine, DTS Digital Surround, Dolby Atmos, Voice Zoom 2.</t>
  </si>
  <si>
    <t>Ethernet, Entrada RF (terrestre/cabo). 2x Entrada IF (satélite). Entrada Vídeo Composto, Híbrido com uma entrada Coluna S-Center (lateral, minitomada).</t>
  </si>
  <si>
    <t>XR Contrast Booster 10, XR Triluminos Pro, XR HDR Remaster, XR Smoothing, Live Colour.</t>
  </si>
  <si>
    <t>A90KAEP</t>
  </si>
  <si>
    <t>XR42A90KAEP</t>
  </si>
  <si>
    <t>93,3x54,6x5,7 cm</t>
  </si>
  <si>
    <t>93,3x55,1x22,5 cm</t>
  </si>
  <si>
    <t>HDR10, HLG, Dolby Vision</t>
  </si>
  <si>
    <t>Vívido, Padrão, Cinema, IMAX aprimorado, Jogos, Gráficos, Fotografia, Personalizado, Dolby Vision Bright, Dolby Vision Dark, Calibração Netflix</t>
  </si>
  <si>
    <t>eARC, VRR, ALLM</t>
  </si>
  <si>
    <t>Netflix, YouTube, HBO Max</t>
  </si>
  <si>
    <t>Chromecast, Apple Airplay</t>
  </si>
  <si>
    <t>25 W</t>
  </si>
  <si>
    <t>Acoustic Surface Audio +</t>
  </si>
  <si>
    <t>Dolby Áudio, Dolby Atmos</t>
  </si>
  <si>
    <t>XR TRILUMINOS PRO, super resolução XR, tecnologia Live Color</t>
  </si>
  <si>
    <t>43C645</t>
  </si>
  <si>
    <t>95,9 x 60,6 x 8</t>
  </si>
  <si>
    <t>95,9 x 60,6 x 18,6</t>
  </si>
  <si>
    <t>60Hz MEMC</t>
  </si>
  <si>
    <t>Jogos FreeSync Premium / Dolby Vision</t>
  </si>
  <si>
    <t>Google Play Store, Netflix, YouTube, Amazon Prime, Apple-TV,</t>
  </si>
  <si>
    <t>Dolby Atmos, DTS Virtual-X</t>
  </si>
  <si>
    <t>Ponto quântico/ampla gama de cores</t>
  </si>
  <si>
    <t>Q50</t>
  </si>
  <si>
    <t>TQ32Q50AEUXXC</t>
  </si>
  <si>
    <t>Quantum Processor Lite</t>
  </si>
  <si>
    <t>Modo de jogo automático (ALLM)</t>
  </si>
  <si>
    <t>Dolby Digital Plus | Som de rastreamento de objetos | Q-Sinfonia | Som adaptativo</t>
  </si>
  <si>
    <t>BRAVIA 65X85L</t>
  </si>
  <si>
    <t>Aprox. 144,7 x 83,2 x 5,7 cm</t>
  </si>
  <si>
    <t>Aprox. 144,7 x 90,7 x 33,6 cm (posição standard)</t>
  </si>
  <si>
    <t>Moldura: Preto. Suporte: Prateado escuro.</t>
  </si>
  <si>
    <t>Ideal para fãs de desporto e para gaming. Google TV.</t>
  </si>
  <si>
    <t>A moldura Seamless Edge não o distrai do que é importante, a imagem. O suporte de TV de 2 posições oferece máximo conforto, para se adaptar a qualquer móvel e ainda adicionar uma barra de som Sony. Há centenas de filmes à sua espera na app BRAVIA CORE. Terá acesso à biblioteca da Sony Pictures Entertainment, com os últimos êxitos de bilheteira, mas também aos clássicos, que poderá ver em Pure Stream (a melhor qualidade de streaming), desfrutando da maior coleção disponível de filmes IMAX Enhanced. Escolha 5 filmes para resgatar em 4K HDR e desfrute de 12 meses de streaming ilimitado. Também dispõe do Crunchyroll, o maior serviço de streaming de anime do mundo. O novo Eco Dashboard coloca todas as definições Eco num único local intuitivo e fácil de utilizar, para que possa economizar energia sem complicações. A BRAVIA CAM é compatível, o que lhe permite desfrutar de videochamadas no grande ecrã (vendida separadamente).</t>
  </si>
  <si>
    <t>Funcionalidades em HDMI 2.1: 4K 120 fps, taxa de atualização variável (VRR) e modo automático de baixa latência (ALLM). Também pode desfrutar de Auto HDR Tone Mapping e Auto Genre Mode para a PlayStation 5 e, em estreia para 2023, um Menu de Gaming dedicado.</t>
  </si>
  <si>
    <t>Live Colour, Triluminos Pro, X-Motion Clarity, HDR Remaster.</t>
  </si>
  <si>
    <t>LS03BGU</t>
  </si>
  <si>
    <t>The Frame TQ43LS03BGUXXC</t>
  </si>
  <si>
    <t>Object Tracking Sound | Dolby Atmos | Dolby Digital Plus | Q-Symphony | Audio Pre-selection Descriptor | Multiroom Link | Bluetooth Audio | Active Voice Amplifier| Adaptive Sound+| Dual Audio Support (Bluetooth)</t>
  </si>
  <si>
    <t>100% Colour Volume with Quantum Dot | One Billion Color</t>
  </si>
  <si>
    <t>TQ515S</t>
  </si>
  <si>
    <t>28TQ515S-WZ</t>
  </si>
  <si>
    <t>649.5 x 394.3 x 78.40</t>
  </si>
  <si>
    <t>649.5 x 448.3 x 187.5</t>
  </si>
  <si>
    <t>62Hz</t>
  </si>
  <si>
    <t>Estádios de jogos em nuvem / GeForce</t>
  </si>
  <si>
    <t>webOS</t>
  </si>
  <si>
    <t>Miracast</t>
  </si>
  <si>
    <t>TQ65Q80CATXXC</t>
  </si>
  <si>
    <t>Som de rastreamento de objetos | Dolby Atmos | Q-Sinfonia | Descritor de predefinição de áudio | Link para várias salas | Áudio Bluetooth | Amplificador de voz ativo | Som adaptativo+| Troca automática de botões | Suporte de áudio duplo (Bluetooth)</t>
  </si>
  <si>
    <t>The Frame TQ55LS03BGUXXC</t>
  </si>
  <si>
    <t>2.0.2CH</t>
  </si>
  <si>
    <t>Som de rastreamento de objetos | Dolby Atmos | Dolby Digital Plus | Q-Sinfonia | Descritor de predefinição de áudio | Link para várias salas | Áudio Bluetooth | Amplificador de voz ativo | Som adaptativo+| Suporte de áudio duplo (Bluetooth)</t>
  </si>
  <si>
    <t>INFINITON</t>
  </si>
  <si>
    <t>Intv-40P620</t>
  </si>
  <si>
    <t>Comando, Documentação</t>
  </si>
  <si>
    <t>98P745</t>
  </si>
  <si>
    <t>217,9 cm x 128,8 cm x 10,3 cm</t>
  </si>
  <si>
    <t>217,9 cm x 128,8 cm x 42 cm</t>
  </si>
  <si>
    <t>198</t>
  </si>
  <si>
    <t>HDR10+, Dolby IQ</t>
  </si>
  <si>
    <t>Acelerador de jogos FUll HD 240 Hz, VRR de 144 Hz</t>
  </si>
  <si>
    <t>Youtube, Netflix,...</t>
  </si>
  <si>
    <t>2 x 30W Onkyo</t>
  </si>
  <si>
    <t>Dolby Atmos, DTS Virtual-X,</t>
  </si>
  <si>
    <t>Ampla gama de cores (95% DCI-P3)</t>
  </si>
  <si>
    <t>TV LED HD READY 86 LG 86UR76006LC</t>
  </si>
  <si>
    <t>LG UHD TV 4K, série UR76, processador ¿AI 5 Gen6, webOS 23. Painel UHD com resolução 4K Processador ¿AI 5 Gen6 4K. Smart TV ThinQ¿ AI com sistema operacional webOS 23. Experiência de cinema em formatos Active HDR (HDR10 Pro, HLG). Experiência de jogo com ALLM, HGiG e Game Optimizer.</t>
  </si>
  <si>
    <t>85X90L</t>
  </si>
  <si>
    <t>Aprox. 189,1 x 108,5 x 5,9 cm</t>
  </si>
  <si>
    <t>Aprox. 189,1 x 112,0 x 46,4 cm (posição standard)</t>
  </si>
  <si>
    <t>Moldura e Suporte: Prateado Escuro.</t>
  </si>
  <si>
    <t>A TV LED Full Array perfeita para esportes e jogos. GoogleTV.</t>
  </si>
  <si>
    <t>elegante estrutura de alumínio combina perfeitamente com qualquer interior e o suporte de TV de alumínio de 3 posições oferece flexibilidade máxima, para que você possa colocá-lo em qualquer peça de mobiliário e até mesmo adicionar uma barra de som Sony. Existem centenas de filmes esperando por você no aplicativo BRAVIA CORE. Você terá acesso à biblioteca da Sony Pictures Entertainment, com os últimos sucessos de bilheteria, mas também os clássicos, que poderá assistir no Pure Stream, desfrutando da maior coleção de filmes IMAX Enhanced disponíveis. Escolha 10 filmes para resgatar em 4K HDR e aproveite 24 meses de streaming ilimitado. Também possui o Crunchyroll, o maior serviço de streaming de anime do mundo. O novo Eco Dashboard coloca todas as suas configurações Eco num local intuitivo e fácil de usar, para que possa poupar energia sem problemas. BRAVIA CAM é compatível, permitindo que você desfrute de videochamadas na tela grande (vendido separadamente).</t>
  </si>
  <si>
    <t>Recursos em HDMI 2.1: 4K 120, eARC, VRR (taxa de atualização variável) e ALLM (modo automático de baixa latência). Recursos do PlayStation 5: Mapeamento automático de tons HDR e modo de imagem de gênero automático.</t>
  </si>
  <si>
    <t>Multi áudio acústico, sincronização central acústica, mecanismo surround vertical, som surround digital DTS, Dolby Atmos, zoom de voz 2.</t>
  </si>
  <si>
    <t>XR Contrast Booster 10, XR Triluminos Pro, XR HDR Remaster, Suavização XR, Live Color.</t>
  </si>
  <si>
    <t>QN700BTXXC</t>
  </si>
  <si>
    <t>QE55QN700BTXXC</t>
  </si>
  <si>
    <t>Quantum HDR 2000</t>
  </si>
  <si>
    <t>Modo ambiente | Modo filme | Modo de jogo</t>
  </si>
  <si>
    <t>Modo de jogo automático (ALLM) | Jogo Motion Plus | Zoom no minimapa | FreeSync Premium Pro | EQ preto dinâmico</t>
  </si>
  <si>
    <t>Dolby Atmos | Som de rastreamento de objetos | Dolby Digital Plus | Q-Sinfonia | Som adaptativo+</t>
  </si>
  <si>
    <t>LQ630B6LA.AEU</t>
  </si>
  <si>
    <t>32LQ630B6LA.AEU</t>
  </si>
  <si>
    <t>Sí, L-Con</t>
  </si>
  <si>
    <t>QN800C</t>
  </si>
  <si>
    <t>TQ75QN800CTXXC</t>
  </si>
  <si>
    <t>Neural Quantum Processor 8K</t>
  </si>
  <si>
    <t>NeoQuantum HDR8KPlus</t>
  </si>
  <si>
    <t>65X90L</t>
  </si>
  <si>
    <t>Aprox. 144,5 x 83,1 x 5,7 cm</t>
  </si>
  <si>
    <t>Aprox. 144,5 x 86,1 x 34,5 cm (posição standard)</t>
  </si>
  <si>
    <t>Funcionalidades em HDMI 2.1: 4K 120, eARC, VRR (taxa de atualização variável) e ALLM (modo automático de baixa latência). Funcionalidades PlayStation 5: Auto HDR Tone Mapping e Auto Genre Picture Mode.</t>
  </si>
  <si>
    <t>TQ65QN95CATXXC</t>
  </si>
  <si>
    <t>TV LED ULTRA HD 75" PHILIPS 75PUS7608/12</t>
  </si>
  <si>
    <t>Acessórios incluídos: Telecomando, 2 x pilhas AAA, Suporte para mesa, Cabo de alimentação, Manual de início rápido, Folheto de informação legal e segurança</t>
  </si>
  <si>
    <t>75PUS7608/12</t>
  </si>
  <si>
    <t>65C645</t>
  </si>
  <si>
    <t>144,4 x 88,6 x 8,2</t>
  </si>
  <si>
    <t>144,4 x 88,6 x 35</t>
  </si>
  <si>
    <t>60Hz / 120Hz FHD</t>
  </si>
  <si>
    <t>Modo Cinema, Modo Desporto, Modo Gaming</t>
  </si>
  <si>
    <t>120Hz Game Accelerator / Freesync Premium / Dolby Vision Gaming</t>
  </si>
  <si>
    <t>Google Play Store,Netflix, YouTube, Amazon Prime, Apple-TV+ &amp; more</t>
  </si>
  <si>
    <t>Dolby Atmos, DTS Virtual-X, DTS-HD</t>
  </si>
  <si>
    <t>Quantum Dot / Wide Color Gamut / 10-bit Color Depth</t>
  </si>
  <si>
    <t>KD 43X75WL</t>
  </si>
  <si>
    <t>Aprox. 97,2 x 56,7 x 7,0 cm</t>
  </si>
  <si>
    <t>Aprox. 97,2 x 63,2 x 26,6 cm</t>
  </si>
  <si>
    <t>Live Colour, Motionflow XR</t>
  </si>
  <si>
    <t>85ABG</t>
  </si>
  <si>
    <t>Controle remoto, 2 pilhas AAA, manual de instruções, guia de início rápido</t>
  </si>
  <si>
    <t>Quad Core/ NT72671D</t>
  </si>
  <si>
    <t>Dolby Vision, HDR10+</t>
  </si>
  <si>
    <t>Vidaa U5.0</t>
  </si>
  <si>
    <t>30 W</t>
  </si>
  <si>
    <t>Ligação de Rede RJ45, Adaptador Wireless LAN</t>
  </si>
  <si>
    <t>TU75CU8505KXXC</t>
  </si>
  <si>
    <t>AIWA</t>
  </si>
  <si>
    <t>TV LED HD READY 24 AIWA 24HD4503-12 12V</t>
  </si>
  <si>
    <t>Contraste: 1100:01; Nível de brilho: 250; Funciona com bateria de carro até 12V; Retroiluminação LED direta; HEVC H.265; Pronto para PVR; Sintonizador VHF/UHF/Cabo; Busca automática (APS/ATS); DISEQC; Equalizador de 5 bandas; Dolby Digital Plus (decodificador); Temporizador, Contraste: 1100:01; Nível de brilho: 250; Funciona com bateria de carro até 12V;</t>
  </si>
  <si>
    <t>Coaxial, Audio IN, Auriculares OUT, YPBPR VGA, VGA, AUDIO IN, 3x HDMI 1.4, 2x USB, LAN-Ethernet, HDCP 2.2</t>
  </si>
  <si>
    <t>KD 75X75WL</t>
  </si>
  <si>
    <t>Aprox. 168,6 x 96,9 x 7,2 cm</t>
  </si>
  <si>
    <t>Aprox. 168,6 x 104,5 x 41,5 cm (posição standard)</t>
  </si>
  <si>
    <t>TQ65QN800CTXXC</t>
  </si>
  <si>
    <t>N4305AKXXC</t>
  </si>
  <si>
    <t>24N4305AKXXC</t>
  </si>
  <si>
    <t>4,79x34,9x56,2 cm</t>
  </si>
  <si>
    <t>16,4x38,4x56,2 cm</t>
  </si>
  <si>
    <t>Transmissão de TV e séries</t>
  </si>
  <si>
    <t>Comando | Baterias para controle remoto | Manual de usuário</t>
  </si>
  <si>
    <t>60 Hz / 400 PQI</t>
  </si>
  <si>
    <t>Jogo, Filme, Natural</t>
  </si>
  <si>
    <t>ALLM (modo automático de baixa latência)</t>
  </si>
  <si>
    <t>Espelhamento | DLNA | Wi-Fi direto</t>
  </si>
  <si>
    <t>Dolby Digital Plus, DTS</t>
  </si>
  <si>
    <t>0.9</t>
  </si>
  <si>
    <t>OLED83G36 GALLERY</t>
  </si>
  <si>
    <t>TU50CU8505KXXC</t>
  </si>
  <si>
    <t>P615</t>
  </si>
  <si>
    <t>50P615</t>
  </si>
  <si>
    <t>720 x 1131 x 212</t>
  </si>
  <si>
    <t>1131 x 660</t>
  </si>
  <si>
    <t>Esporte</t>
  </si>
  <si>
    <t>RC802N4</t>
  </si>
  <si>
    <t>Controle remoto, Baterias para controle remoto</t>
  </si>
  <si>
    <t>Google Assistant disponível apenas com controle remoto RC802V (não incluído)</t>
  </si>
  <si>
    <t>Modo de jogo; Esportes</t>
  </si>
  <si>
    <t>Google Play Store, TV+, Netflix, Youtube</t>
  </si>
  <si>
    <t>Google Assistant; Alexa (Não incluído)</t>
  </si>
  <si>
    <t>Dolby AC4; Áudio Dolby</t>
  </si>
  <si>
    <t>CI slot; RF, RJ-45</t>
  </si>
  <si>
    <t>Extensor de cores UHD</t>
  </si>
  <si>
    <t>C26</t>
  </si>
  <si>
    <t>TV OLED UHD 48'' LG OLED48C26LB</t>
  </si>
  <si>
    <t>Magic Remote (MR22GA)</t>
  </si>
  <si>
    <t>2 pilhas AA</t>
  </si>
  <si>
    <t>Painel OLED evo com resolução 4K e Brightness Booster. ¿9 Gen5 AI Smart TV ThinQ¿ Processador AI com sistema operacional webOS 22. Experiência cinematográfica em formatos Cinema HDR (Dolby Vision IQ, HDR10 Pro, HLG) e com Dolby Atmos. Experiência de jogo com NVIDIA G-Sync, AMD FreeSync, VRR, ALLM, HGiG e Game Optimizer.</t>
  </si>
  <si>
    <t>¿9 Gen5 AI</t>
  </si>
  <si>
    <t>2.2ch</t>
  </si>
  <si>
    <t>Dolby Atmos, AI Pro Sound, AI Acoustic Tuning, Bluetooth Surround Ready, suporte WiSA 2.1, sincronização de som, compartilhamento de som</t>
  </si>
  <si>
    <t>LAN, Slot CI, RF IN</t>
  </si>
  <si>
    <t>S90C</t>
  </si>
  <si>
    <t>TV OLED SAMSUNG 65'' TQ65S90CATXXC</t>
  </si>
  <si>
    <t>65C845</t>
  </si>
  <si>
    <t>144,6 x 86,5 x 7,9</t>
  </si>
  <si>
    <t>144,6 x 86,5 x 32</t>
  </si>
  <si>
    <t>120Hz /144Hz VRR</t>
  </si>
  <si>
    <t>Modo Standard, Modo Desporto, Modo Gaming</t>
  </si>
  <si>
    <t>HDMI 2.1 144Hz Variable Refresh Rate Game Accelerator, Freesync Premium Pro, 32GB ROM</t>
  </si>
  <si>
    <t>2.1 ONKYO</t>
  </si>
  <si>
    <t>Dolby Atmos, DTS Virtual X, DTS HD</t>
  </si>
  <si>
    <t>AirPlay2 Homekit</t>
  </si>
  <si>
    <t>TV LED FULL HD 27" LG 27TQ615S-WZ</t>
  </si>
  <si>
    <t>61,2 x 36,85 x 7,39 cm</t>
  </si>
  <si>
    <t>61,2 x 42,31 x 7,39 cm</t>
  </si>
  <si>
    <t>56Hz ¿ 75Hz</t>
  </si>
  <si>
    <t>5W</t>
  </si>
  <si>
    <t>QN900C</t>
  </si>
  <si>
    <t>TV NEO QLED SAMSUNG 65'' TQ65QN900CTXXC</t>
  </si>
  <si>
    <t>Neo Quantum HDR8KPRO</t>
  </si>
  <si>
    <t>90W</t>
  </si>
  <si>
    <t>6.2.4CH</t>
  </si>
  <si>
    <t>OLED65C34LA</t>
  </si>
  <si>
    <t>Não disponível</t>
  </si>
  <si>
    <t>TQ75QN900CTXXC</t>
  </si>
  <si>
    <t>G26LA</t>
  </si>
  <si>
    <t>OLED65G26LA</t>
  </si>
  <si>
    <t>Magic Remote (MR22GN)</t>
  </si>
  <si>
    <t>The Frame TQ65LS03BGUXXC</t>
  </si>
  <si>
    <t>32A2</t>
  </si>
  <si>
    <t>MTK9216</t>
  </si>
  <si>
    <t>A95L</t>
  </si>
  <si>
    <t>TV QD-OLED 55" SONY BRAVIA XR 55A95L</t>
  </si>
  <si>
    <t>Aprox. 122,4 x 70,7 x 3,4 cm</t>
  </si>
  <si>
    <t>Aprox. 122,4 x 73,7 x 27,5 cm (posição standard)</t>
  </si>
  <si>
    <t>Moldura: preto. Suporte: cinza escuro.</t>
  </si>
  <si>
    <t>Perfeita para desfrutar tanto de séries e filmes como desportos e jogos favoritos, com um nível de realismo nunca antes visto! Google TV.</t>
  </si>
  <si>
    <t>Pilhas, Cabo de alimentação de CA, Comando premium retroiluminado + Comando convencional, Guia de instalação rápida, Manual de instruções, Suporte. CMU-BC1M (BRAVIA CAM).</t>
  </si>
  <si>
    <t>Design premium, ultrafino e moldura metálica elegante, que se adapta a qualquer ambiente. O suporte da TV de 2 posições, permite-lhe colocar uma barra de som por baixo de forma perfeita. Comando premium retroiluminado incluído. Com a A95L, pode ver centenas de filmes com a BRAVIA CORE, uma plataforma de streaming exclusiva para proprietários de TVs BRAVIA que lhe dá acesso à biblioteca da Sony Pictures Entertainment com os mais recentes êxitos de bilheteira e clássicos. Poderá ver em Pure Stream, desfrutando da maior coleção disponível de filmes IMAX Enhanced com acesso às cenas de bastidores. Escolha 10 filmes para resgatar, em qualidade 4K HDR e desfrute de 24 meses de streaming ilimitado. A A95L dispõe do Crunchyroll, o maior serviço de streaming de anime do mundo. Pode economizar até 32% mais de energia com a nossa TV. E o novo Eco Dashboard coloca todas as suas definições ecológicas num único local intuitivo e fácil de utilizar.</t>
  </si>
  <si>
    <t>Vívido, Standard, Calm, Cinema, IMAX Enhanced, Fotografia, Profissional, Dolby Vision (Vivid/Bright/Dark), FPS Game, RTS Game, Netflix Calibrated, BRAVIA CORE Calibrated.</t>
  </si>
  <si>
    <t>Funcionalidades em HDMI 2.1: 4K120 / eARC / VRR(taxa de atualização variável) / ALLM(modo automático de baixa latência. Multi View. Modo RTS, Modo FPS. Modo Gaming Dolby Vision. Funcionalidades PlayStation 5: Auto HDR Tone Mapping e Auto Genre Picture Mode.</t>
  </si>
  <si>
    <t>20W + 20W + 10W + 10W</t>
  </si>
  <si>
    <t>Subwoofer x2 + Atuador x2</t>
  </si>
  <si>
    <t>Acoustic Surface Audio+, Acoustic Center Sync, Upscalling 3D Surround, Dolby Audio, Dolby Atmos, Voice Zoom 2.</t>
  </si>
  <si>
    <t>Ethernet, 1x Entrada RF (terrestre/cabo). 2x Entrada IF (satélite). 1x Saída Digital Audio (Lateral/Híbrido com entrada para coluna S-Center).</t>
  </si>
  <si>
    <t>Melhoramento nitidez: Dual database processing. XR 4K Upscalling. Melhoramento cor: XR Triluminos Max. Live Colour Technology. Melhoramento contraste: Dynamic Contrast Enhancer. Realce movimento (hz nativos): XR OLED Motion, modo automático.</t>
  </si>
  <si>
    <t>Subwoofer duplo integrado</t>
  </si>
  <si>
    <t>TQ75QN95CATXXC</t>
  </si>
  <si>
    <t>X80L</t>
  </si>
  <si>
    <t>85X80L</t>
  </si>
  <si>
    <t>Aprox. 190,1 x 109,0 x 7,3 cm</t>
  </si>
  <si>
    <t>Aprox. 190,1 x 117,0 x 45,3 cm (posição standard)</t>
  </si>
  <si>
    <t>Entretenimento fácil e acessível para o seu dia-a-dia. Google TV.</t>
  </si>
  <si>
    <t>Minimalista e intemporal, a X80L foi concebida para se adaptar a qualquer espaço interior. A moldura Flush Surface permite-lhe focar-se na imagem e a base de duas vias oferece-lhe verdadeira conveniência, podendo ser colocada em móveis com prateleiras mais estreitas ou mais amplas. Há centenas de filmes à sua espera na app BRAVIA CORE. Terá acesso à biblioteca da Sony Pictures Entertainment, com os últimos êxitos de bilheteira, mas também aos clássicos, que poderá ver em Pure Stream (a melhor qualidade de streaming), desfrutando da maior coleção disponível de filmes IMAX Enhanced. Ao comprar uma X80L, pode aceder a até 5 filmes em qualidade 4K HDR e desfrutar de 12 meses de streaming ilimitado. O novo Eco Dashboard coloca todas as definições Eco num único local intuitivo e fácil de utilizar, para que possa economizar energia sem complicações. A BRAVIA CAM é compatível, o que lhe permite desfrutar de videochamadas no grande ecrã (vendida separadamente).</t>
  </si>
  <si>
    <t>Triluminos PRO, Live Colour, Motion enhancer (Motionflow XR).</t>
  </si>
  <si>
    <t>PHS6605/12</t>
  </si>
  <si>
    <t>32PHS6605/12</t>
  </si>
  <si>
    <t>Controle remoto | 2 pilhas AAA | Suporte de mesa | Cabo de alimentação | Guia rápido</t>
  </si>
  <si>
    <t>Atraso de entrada inferior a 20 ms via HDMI.</t>
  </si>
  <si>
    <t>Saphi</t>
  </si>
  <si>
    <t>YouTube | Netflix | Prime Video</t>
  </si>
  <si>
    <t>SimplyShare</t>
  </si>
  <si>
    <t>Equalizador de 5 bandas | Nivelador automático de volume | Diálogo Nítido | Som surround dinâmico | modo noturno</t>
  </si>
  <si>
    <t>1x Ethernet | 1x Entrada antena tipo F | Ranhura CI+</t>
  </si>
  <si>
    <t>75X90L</t>
  </si>
  <si>
    <t>Aprox. 166.8 x 95.9 x 5.9 cm</t>
  </si>
  <si>
    <t>Aprox. 166,8 x 99,2 x 39,5 cm (posição standard)</t>
  </si>
  <si>
    <t>Bsl-24t2</t>
  </si>
  <si>
    <t>The Frame TQ75LS03BGUXXC</t>
  </si>
  <si>
    <t>75NANO766QA</t>
  </si>
  <si>
    <t>TV LED 4K LG 65'' 65UR78006LK</t>
  </si>
  <si>
    <t>LG UHD TV 4K, série UR78, processador AI 5 Gen6, webOS 23. Painel UHD com resolução 4K. Processador AI de 5ª geração 4K Gen6? ThinQ¿ AI Smart TV com sistema operacional webOS 23. Experiência cinematográfica em formatos Active HDR (HDR10 Pro, HLG). Experiência de jogo com ALLM, HGiG e Game Optimizer.</t>
  </si>
  <si>
    <t>HGiG, Otimizador de Jogo, Painel de Jogo, ALLM</t>
  </si>
  <si>
    <t>LAN, slot CI, Entradas RF (2)</t>
  </si>
  <si>
    <t>Q68B</t>
  </si>
  <si>
    <t>QE43Q68BAUXXC</t>
  </si>
  <si>
    <t>Quantum HDR10+</t>
  </si>
  <si>
    <t>Modo Cinema, Modo Natural</t>
  </si>
  <si>
    <t>Modo de Jogo Automático (ALLM); Jogo Motion Plus; Visão de jogo super ultra ampla; Zoom no Minimapa; HGiG</t>
  </si>
  <si>
    <t>Escurecimento UHD definitivo</t>
  </si>
  <si>
    <t>1.68</t>
  </si>
  <si>
    <t>OLED77C34LA</t>
  </si>
  <si>
    <t>QN95</t>
  </si>
  <si>
    <t>QE55QN95BATXXC</t>
  </si>
  <si>
    <t>Bright Silver</t>
  </si>
  <si>
    <t>AMD FreeSync Premium Pro, Motion Xcelerator Turbo+, HDMI 2.1</t>
  </si>
  <si>
    <t>Q-Symphony, Dolby Digital Plus, Adaptative Sound+</t>
  </si>
  <si>
    <t>TQ85QN900CTXXC</t>
  </si>
  <si>
    <t>SMARTTV LED HD 24 AIWA 24AN4503-12HD</t>
  </si>
  <si>
    <t>Contraste: 1100:01; Nível de brilho: 250; Android 11; Funciona com bateria de carro até 12V; Retroiluminação LED direta; HEVC H.265; Pronto para PVR; Sintonizador VHF/UHF/Cabo; Busca automática (APS/ATS); Armazenamento de até 200 canais; DISEQC; Equalizador de 5 bandas; Dolby Digital Plus (decodificador); Chromecast integrado; Cronômetro; Bluetooth; Wi-Fi integrado</t>
  </si>
  <si>
    <t>HDR+</t>
  </si>
  <si>
    <t>Netflix, HBBTV, Amazon Prime Video, Disney+, Google Assistant, Googlecast</t>
  </si>
  <si>
    <t>TQ55S90CATXXC</t>
  </si>
  <si>
    <t>NANO756PA</t>
  </si>
  <si>
    <t>43NANO756</t>
  </si>
  <si>
    <t>967 x 564 x 57.7</t>
  </si>
  <si>
    <t>Magic Remote</t>
  </si>
  <si>
    <t>Função de comando universal (TV e operador controláveis via Magic Remote)</t>
  </si>
  <si>
    <t>Quad Core Processor 4K</t>
  </si>
  <si>
    <t>HDR10, HDR HLG</t>
  </si>
  <si>
    <t>HDR GiG, ALLM</t>
  </si>
  <si>
    <t>WebOS 6.0</t>
  </si>
  <si>
    <t>Kit doméstico Apple, Air Play 2, Miracast</t>
  </si>
  <si>
    <t>DVB-T2/T</t>
  </si>
  <si>
    <t>Nano Cor / Bilhões de Cores Ricas</t>
  </si>
  <si>
    <t>1.31</t>
  </si>
  <si>
    <t>FA10V3</t>
  </si>
  <si>
    <t>40FA10V3</t>
  </si>
  <si>
    <t>TV SAMSUNG QLED TQ98Q80CATXXC</t>
  </si>
  <si>
    <t>Film Mode | Game Mode</t>
  </si>
  <si>
    <t>FreeSync Premium Pro, HGiG, MiniMap Zoom, Super Ultra Wide Game View.</t>
  </si>
  <si>
    <t>Netflix | YouTube | Prime Video | Spotify</t>
  </si>
  <si>
    <t>Dolby Atmos,OTS Lite, Q-Symphony.</t>
  </si>
  <si>
    <t>WiFi</t>
  </si>
  <si>
    <t>One Billion Color</t>
  </si>
  <si>
    <t>50C645</t>
  </si>
  <si>
    <t>111,2 x 70 x 8</t>
  </si>
  <si>
    <t>111,2 x 70 x 26,5</t>
  </si>
  <si>
    <t>Quad Core / AMD</t>
  </si>
  <si>
    <t>Jogos Freesync Premium / Dolby Vision</t>
  </si>
  <si>
    <t>Google Play Store Netflix, YouTube, Amazon Prime, Apple-TV &amp; more</t>
  </si>
  <si>
    <t>QN90A</t>
  </si>
  <si>
    <t>QE98QN90A</t>
  </si>
  <si>
    <t>TM2180E</t>
  </si>
  <si>
    <t>Tela anti-reflexo, som de rastreamento de objetos.</t>
  </si>
  <si>
    <t>Neo Quantum Processor 4K</t>
  </si>
  <si>
    <t>FreeSync Premium Pro, Game Motion Plus, ALLM, HDMI 2.1</t>
  </si>
  <si>
    <t>4.2.2</t>
  </si>
  <si>
    <t>Dolby Digital Plus; OTS Lite; Q-Sinfonia</t>
  </si>
  <si>
    <t>TQ75Q70CATXXC</t>
  </si>
  <si>
    <t>Som de rastreamento de objetos | Q-Sinfonia | Descritor de predefinição de áudio | Link para várias salas | Áudio Bluetooth | Amplificador de voz ativo | Som adaptativo+|</t>
  </si>
  <si>
    <t>HA10T3</t>
  </si>
  <si>
    <t>24HA10T3</t>
  </si>
  <si>
    <t>DAEWOO 40DM63FA</t>
  </si>
  <si>
    <t>90.2x 55.3 x 17.2</t>
  </si>
  <si>
    <t>Netflix; prime video; Disney+; Youtube; Tik Tok; M+; twitch; Spotify; DAZN; HBO; Apple tv+; Chromecast integrado.</t>
  </si>
  <si>
    <t>Dolby Vision®; HDR10 - HLG; Super Resolution.</t>
  </si>
  <si>
    <t>Dolby Audio¿</t>
  </si>
  <si>
    <t>65C745</t>
  </si>
  <si>
    <t>144,4 x 89.8 x 6,6</t>
  </si>
  <si>
    <t>144,4 x 89,8 x 32</t>
  </si>
  <si>
    <t>Modo Desporto, Modo Gaming</t>
  </si>
  <si>
    <t>HDMI 2.1 144Hz VRR Game Accelerator, Freesync Premium Pro, 32GB ROM</t>
  </si>
  <si>
    <t>Google Play Store, Netflix, YouTube, Amazon Prime, Apple TV+ &amp; more</t>
  </si>
  <si>
    <t>Dolby Atmos, DTS HD, DTS Virtual X</t>
  </si>
  <si>
    <t>Full Array Local Diming (160), Quantum Dot HDR 1000 nits, 16 bit Light Control, Back Light Demura</t>
  </si>
  <si>
    <t>UXKQ</t>
  </si>
  <si>
    <t>65UXKQ</t>
  </si>
  <si>
    <t>Gaming</t>
  </si>
  <si>
    <t>Modo Jogo de 144Hz</t>
  </si>
  <si>
    <t>2*15W(principais+2*8W (surround)+20W (subwoofer) +2*8W (tiro techo)</t>
  </si>
  <si>
    <t>43p631</t>
  </si>
  <si>
    <t>A80L</t>
  </si>
  <si>
    <t>XR 83A80L</t>
  </si>
  <si>
    <t>Aprox. 185,0 x 106,7 x 5,3 cm</t>
  </si>
  <si>
    <t>Aprox. 188,0 x 107,2 x 42,8 cm (posição standard)</t>
  </si>
  <si>
    <t>Moldura: Preto titânio. Suporte: Prateado escuro.</t>
  </si>
  <si>
    <t>Perfeita para cinema em casa. Ideal para gaming. Google TV.</t>
  </si>
  <si>
    <t>O sofisticado design e a moldura metálica Flush Surface combinam perfeitamente com qualquer interior e o suporte com 3 posições, permite-lhe posicionar a TV em qualquer móvel e ainda adicionar uma barra de som Sony. Há centenas de filmes à sua espera na app BRAVIA CORE. Terá acesso à biblioteca da Sony Pictures Entertainment, com os últimos êxitos de bilheteira, mas também aos clássicos, que poderá ver em Pure Stream (a melhor qualidade de streaming), desfrutando da maior coleção disponível de filmes IMAX Enhanced. Escolha 10 filmes para resgatar em 4K HDR e desfrute de 24 meses de streaming ilimitado. A A80L também dispõe do Crunchyroll, o maior serviço de streaming de anime do mundo. O nosso novo Eco Dashboard coloca todas as definições Eco num único local intuitivo e fácil de utilizar, para que possa economizar energia sem complicações. A BRAVIA CAM é compatível, o que lhe permite desfrutar de videochamadas no grande ecrã (vendida separadamente).</t>
  </si>
  <si>
    <t>Vívido, Padrão, Cinema, IMAX Enhanced, Gaming, Gráficos, Fotografia, Personalizado, Dolby Vision (Vivid/Bright/Dark),Netflix Calibrated, BRAVIA CORE Calibrated.</t>
  </si>
  <si>
    <t>Funcionalidades em HDMI 2.1: 4K 120 fps, taxa de atualização variável (VRR) e modo automático de baixa latência (ALLM). Funcionalidades PlayStation 5: Auto HDR Tone Mapping e Auto Genre Picture Mode.</t>
  </si>
  <si>
    <t>Atuador x2, Subwoofer x2</t>
  </si>
  <si>
    <t>Acoustic Surface Audio+, Acoustic Center Sync, 3D Surround Upscalling, Ambient Optimization, Dolby Atmos, Voice Zoom 2.</t>
  </si>
  <si>
    <t>Live Colour, XR Triluminos Pro</t>
  </si>
  <si>
    <t>BRAVIA 75X85L</t>
  </si>
  <si>
    <t>Aprox. 167,1 x 96,0 x 5,9 cm</t>
  </si>
  <si>
    <t>Aprox. 167,1 x 103,7 x 39,9 cm (posição standard)</t>
  </si>
  <si>
    <t>UQ76906LE</t>
  </si>
  <si>
    <t>43UQ76906LE</t>
  </si>
  <si>
    <t>Pilhas AAA (2)</t>
  </si>
  <si>
    <t>Netflix, HBO Max, Disney+, Apple TV, Prime Video</t>
  </si>
  <si>
    <t>Som AI (5.1 canais), Bluetooth Surround Ready, Sound Sync, Sound Share</t>
  </si>
  <si>
    <t>LAN, Slot CI, Entradas RF (2)</t>
  </si>
  <si>
    <t>U8HQ</t>
  </si>
  <si>
    <t>55U8HQ</t>
  </si>
  <si>
    <t>Pilhas AA, Manual de Iniciação rápida, Manual de Utilizador, Cabo de Alimentação</t>
  </si>
  <si>
    <t>Quad Core/MT9900</t>
  </si>
  <si>
    <t>HDR10+, HDR10, HLG</t>
  </si>
  <si>
    <t>Modo Game Pro</t>
  </si>
  <si>
    <t>VIDAA U6.0</t>
  </si>
  <si>
    <t>Netflix, YouTube, YouTube Kids, Prime Video, Rakuten TV, UEFA TV, Deezer, Redbull TV, Plex, Disney+, NBA entre outras</t>
  </si>
  <si>
    <t>Compatível Alexa e Google Assistant</t>
  </si>
  <si>
    <t>70 W</t>
  </si>
  <si>
    <t>Dolby Atmos, DTS Virtual X</t>
  </si>
  <si>
    <t>Wide Color Gamut, Tecnologia Quantum Dot</t>
  </si>
  <si>
    <t>A63H</t>
  </si>
  <si>
    <t>65A63H</t>
  </si>
  <si>
    <t>ERF3D80H</t>
  </si>
  <si>
    <t>Airplay 2</t>
  </si>
  <si>
    <t>Compatible con Alexa</t>
  </si>
  <si>
    <t>98X90L</t>
  </si>
  <si>
    <t>Aprox. 219,9 x 125,5 x 8,5 cm</t>
  </si>
  <si>
    <t>Aprox. 219,9 x 130,5 x 46,5 cm</t>
  </si>
  <si>
    <t>Moldura e Suporte: Preto.</t>
  </si>
  <si>
    <t>elegante moldura de alumínio combina perfeitamente com qualquer interior, enquanto o suporte fixo garante a estabilidade da TV. Existem centenas de filmes esperando por você no aplicativo BRAVIA CORE. Você terá acesso à biblioteca da Sony Pictures Entertainment, com os últimos sucessos de bilheteria, mas também os clássicos, que poderá assistir no Pure Stream, desfrutando da maior coleção de filmes IMAX Enhanced disponíveis. Escolha 10 filmes para resgatar em 4K HDR e aproveite 24 meses de streaming ilimitado. Também possui o Crunchyroll, o maior serviço de streaming de anime do mundo. O novo Eco Dashboard coloca todas as suas configurações Eco num local intuitivo e fácil de usar, para que possa poupar energia sem problemas. BRAVIA CAM é compatível, permitindo que você desfrute de videochamadas na tela grande (vendido separadamente).</t>
  </si>
  <si>
    <t>10W + 10W + 10W + 10W</t>
  </si>
  <si>
    <t>OLED48C34LA</t>
  </si>
  <si>
    <t>TV QD-OLED 77 SONY BRAVIA XR 77A95L</t>
  </si>
  <si>
    <t>Aprox. 171,6 x 98,5 x 3,5 cm</t>
  </si>
  <si>
    <t>Aprox. 171,6 x 101,4 x 41,1 cm</t>
  </si>
  <si>
    <t>Moldura: Preto. Suporte: Cinzento Escuro.</t>
  </si>
  <si>
    <t>Perfeito para curtir suas séries e filmes favoritos, esportes e jogos, com um nível de realismo nunca visto antes! GoogleTV.</t>
  </si>
  <si>
    <t>Baterias, cabo de alimentação CA, controle remoto retroiluminado premium + controle remoto convencional, guia de instalação rápida, manual de instruções, suporte. CMU-BC1M (câmera BRAVIA).</t>
  </si>
  <si>
    <t>Design ultrafino premium e estrutura metálica elegante que se adapta a qualquer ambiente. Móvel TV com 3 opções: padrão para superfícies maiores, estreito para móveis menores ou posição da barra de som. Controle remoto retroiluminado premium incluído. Com o A95L, você pode assistir centenas de filmes com o BRAVIA CORE, uma plataforma de streaming exclusiva para proprietários de TVs BRAVIA que dá acesso à biblioteca dos mais recentes sucessos de bilheteria e clássicos da Sony Pictures Entertainment. Você pode assistir no Pure Stream e desfrutar da maior coleção de filmes IMAX aprimorados disponíveis com acesso a imagens de bastidores. Escolha 10 filmes para resgatar, em qualidade 4K HDR e aproveite 24 meses de streaming ilimitado. A95L possui o Crunchyroll, o maior serviço de streaming de anime do mundo. Você pode economizar até 32% mais energia com nossa televisão. E o novo Eco Dashboard coloca todas as suas configurações ecológicas num local intuitivo e fácil de usar.</t>
  </si>
  <si>
    <t>Vívido, Padrão, Calmo, Cinema, IMAX Aprimorado, Foto, Profissional, Dolby Vision (Vívido/Brilhante/Escuro), Jogos FPS, Jogos RTS, Netflix Calibrado, BRAVIA CORE Calibrado.</t>
  </si>
  <si>
    <t>Funcionalidades em HDMI 2.1: 4K120 / eARC / VRR(frequência de atualização variável) / ALLM(modo automático de baixa latência. Multi View. Modo RTS, Modo FPS. Modo Gaming Dolby Vision. Funcionalidades PlayStation 5: Auto HDR Tone Mapping e Auto Genre Modo de imagem.</t>
  </si>
  <si>
    <t>Acoustic Surface Audio+, Acoustic Center Sync, aprimoramento de som surround 3D, Dolby Audio, Dolby Atmos, Voice Zoom 2.</t>
  </si>
  <si>
    <t>Melhoria de nitidez: processamento duplo de banco de dados. Atualização XR 4K. Aprimoramento de cores: Tecnologia XR Triluminos Max Live Color. Aprimoramento de contraste: Intensificador de contraste dinâmico. Aprimoramento de movimento (Hz nativo): XR OLED Motion, modo automático.</t>
  </si>
  <si>
    <t>subwoofer dual integrado</t>
  </si>
  <si>
    <t>XR 55A80L</t>
  </si>
  <si>
    <t>Live Colour, XR Triluminos Pro.</t>
  </si>
  <si>
    <t>TV QD-OLED 65 SONY BRAVIA XR 65A95L</t>
  </si>
  <si>
    <t>Aprox. 144,3 x 83,0 x 3,4 cm</t>
  </si>
  <si>
    <t>Aprox. 144,3 x 85,9 x 33,9 cm (posição standard)</t>
  </si>
  <si>
    <t>Perfeita para desfrutar tanto de séries e filmes como Deportes e jogos favoritos, com um nível de realismo nunca antes visto! Google TV.</t>
  </si>
  <si>
    <t>Design premium, estrutura metálica ultrafina e elegante que se adapta a qualquer ambiente. O suporte para TV de 2 posições permite posicionar perfeitamente uma barra de som por baixo. Controle remoto retroiluminado premium incluído. Com o A95L, você pode assistir centenas de filmes com o BRAVIA CORE, uma plataforma de streaming exclusiva para proprietários de TVs BRAVIA que dá acesso à biblioteca dos mais recentes sucessos de bilheteria e clássicos da Sony Pictures Entertainment. Você pode assistir no Pure Stream e desfrutar da maior coleção de filmes IMAX aprimorados disponíveis com acesso a imagens de bastidores. Escolha 10 filmes para resgatar, em qualidade 4K HDR e aproveite 24 meses de streaming ilimitado. A95L possui o Crunchyroll, o maior serviço de streaming de anime do mundo. Você pode economizar até 32% mais energia com nossa televisão. E o novo Eco Dashboard coloca todas as suas configurações ecológicas num local intuitivo e fácil de usar.</t>
  </si>
  <si>
    <t>QNED816</t>
  </si>
  <si>
    <t>75QNED816QA</t>
  </si>
  <si>
    <t>Pilhas AA (2)</t>
  </si>
  <si>
    <t>¿7 Gen5 AI</t>
  </si>
  <si>
    <t>Som AI (5.1 canais), ajuste acústico AI, Bluetooth Surround Sound Ready, sincronização de som, compartilhamento de som</t>
  </si>
  <si>
    <t>L5F</t>
  </si>
  <si>
    <t>100L5F</t>
  </si>
  <si>
    <t>547x158x346</t>
  </si>
  <si>
    <t>LifeStyle</t>
  </si>
  <si>
    <t>40/ERF6A62</t>
  </si>
  <si>
    <t>manual, comando</t>
  </si>
  <si>
    <t>Laser X-Fusion; Tecnologia DLP®; Vida útil estimada da fonte de luz 25.000 horas</t>
  </si>
  <si>
    <t>Laser</t>
  </si>
  <si>
    <t>Quad Core/MSD6886NQHAT-8-00GH</t>
  </si>
  <si>
    <t>HDR10,HLG</t>
  </si>
  <si>
    <t>Atraso de entrada: 120ms</t>
  </si>
  <si>
    <t>VIDAA U4</t>
  </si>
  <si>
    <t>Netflix | Youtube | Amazon Prime Video | Movistar+ | Rakuten TV | Playz | AS tv | Mitele | MUBI | TED</t>
  </si>
  <si>
    <t>Elenco Anyview | Transmissão Anyview | Remoto AGORA</t>
  </si>
  <si>
    <t>Dolby Áudio(MS12) Dolby Atmos | Dolby Digital Plus | Dolby Digital | Som surround total | Estéreo NICAM</t>
  </si>
  <si>
    <t>1x Ethernet | 2x Sintonizador RF | 1x VGA</t>
  </si>
  <si>
    <t>Ampla gama de cores 84% DCI-P3(±6%)</t>
  </si>
  <si>
    <t>3.05</t>
  </si>
  <si>
    <t>OLED818</t>
  </si>
  <si>
    <t>42OLED818</t>
  </si>
  <si>
    <t>Acessórios incluídos: Controle remoto, 2 pilhas AAA, Suporte de mesa, Cabo de alimentação, Guia de início rápido, Livreto de informações legais e de segurança</t>
  </si>
  <si>
    <t>Dolby Vision, HDR10, HDR10+, HDR10+ Adaptive, HLG, UHDA</t>
  </si>
  <si>
    <t>ALLM, AMD FreeSync Premium, Dolby Vision Game, HDMI VRR, HGiG, Nvidia G-Sync suportado</t>
  </si>
  <si>
    <t>Google TV¿</t>
  </si>
  <si>
    <t>EasyLink (HDMI-CEC): passagem de controle remoto, controle de áudio do sistema, sistema em espera, reprodução com um toque</t>
  </si>
  <si>
    <t>Som AI, diálogo claro, Dolby Atmos, aprimoramento de graves Dolby, nivelador de volume Dolby, modo noturno, equalizador AI, DTS Play-Fi, personalização de som Mimi, calibração de ambiente</t>
  </si>
  <si>
    <t>Ampla gama de cores 99% DCI/P3, pronto para CalMAN,</t>
  </si>
  <si>
    <t>PUS8558</t>
  </si>
  <si>
    <t>50PUS8558</t>
  </si>
  <si>
    <t>ANTHRACITE GREY</t>
  </si>
  <si>
    <t>P5 Perfect Picture Engine</t>
  </si>
  <si>
    <t>ALLM, HDMI VRR, Dolby Vision Game, AMD FreeSync Premium</t>
  </si>
  <si>
    <t>Google Play Movies*, Pesquisa Google, YouTube, Netflix, Apple TV, BBC iplayer, Amazon Prime Video, Disney+, YouTube Music, Aplicação de Fitness</t>
  </si>
  <si>
    <t>Wi-Fi 802.11ac, 2x2, banda dupla, HDMI ARC, HDCP 2.3, EasyLink (HDMI-CEC)</t>
  </si>
  <si>
    <t>Google Assistant incorporado, Compatível com a Alexa</t>
  </si>
  <si>
    <t>Som com IA, Diálogo nítido, Dolby Atmos, Melhoramento de graves Dolby, Nivelador de volume Dolby, Modo noturno, IA EQ, DTS Play-Fi, Personalização de som Mimi, Calibração da divisão</t>
  </si>
  <si>
    <t>39A11H316B</t>
  </si>
  <si>
    <t>Wi-Fi integrado; Miccast; Tipo de sintonizador: DVB-T2/C/S2; Alto-falantes estéreo Dolby Digital +; H. 265 HEVC; PVR e CL+; Modo Hotel; Cronômetro</t>
  </si>
  <si>
    <t>AV in, YPbPr in, Cl+</t>
  </si>
  <si>
    <t>BU8505</t>
  </si>
  <si>
    <t>UE65BU8505KXXC</t>
  </si>
  <si>
    <t>Streaming - Gaming</t>
  </si>
  <si>
    <t>Comando, manual, cabo de alimentação</t>
  </si>
  <si>
    <t>Modo Cinema, Modo natural</t>
  </si>
  <si>
    <t>Auto Game Mode (ALLM) | HGiG</t>
  </si>
  <si>
    <t>2 CH</t>
  </si>
  <si>
    <t>Dolby Digital Plus; Q-Symphony</t>
  </si>
  <si>
    <t>THOMSON</t>
  </si>
  <si>
    <t>Série G</t>
  </si>
  <si>
    <t>OLED97G29LA</t>
  </si>
  <si>
    <t>Cinema - Desporto - LifeStyle</t>
  </si>
  <si>
    <t>Art Gallery; Pé não incluído. LG OLED evo TV 4K, série G2, Gallery Edition, Processador ¿9 Gen5 AI, webOS 22 Painel OLED evo com resolução 4K e Brightness Booster Max Processador ¿9 Gen5 AI Smart TV ThinQ¿ AI com sistema operativo webOS 22 Experiência de Cinema em formatos Cinema HDR (Dolby Vision IQ, HDR10 Pro, HLG) e com Dolby Atmos Experiência de Gaming com NVIDIA G-Sync¿, AMD FreeSync¿, VRR, ALLM, HGiG e Game Optimizer</t>
  </si>
  <si>
    <t>NVIDIA G-Sync¿, AMD FreeSync¿, Game Optimizer, ALLM, HDMI 2.1, QMS (Quick Media Switching), VRR (Taxa de Atualização Variável), HGiG (HDR Gaming interest Group)</t>
  </si>
  <si>
    <t>Sim (Airplay 2, Home Kit, Miracast, etc)</t>
  </si>
  <si>
    <t>100 W</t>
  </si>
  <si>
    <t>Dolby Atmos, Som AI Pro 7.1.2 canais, Sintonização Acústica AI, Bluetooth Surround Ready, Compatibilidade com WiSA 2.1, Sound Sync, Sound Share, Controlo do modo de som da soundbar</t>
  </si>
  <si>
    <t>Wi-fi, LAN, Slot CI, 3 Entradas RF</t>
  </si>
  <si>
    <t>OLED Color</t>
  </si>
  <si>
    <t>HISENSE 75U8KQ</t>
  </si>
  <si>
    <t>1674x82x984</t>
  </si>
  <si>
    <t>1674x344x1039</t>
  </si>
  <si>
    <t>QUAD CORE/MT9618</t>
  </si>
  <si>
    <t>HDR HDR+10</t>
  </si>
  <si>
    <t>Netflix, Prime video, Disney, Youtube</t>
  </si>
  <si>
    <t>A90J</t>
  </si>
  <si>
    <t>55A90J</t>
  </si>
  <si>
    <t>144.4 x 83.3 x 4.1</t>
  </si>
  <si>
    <t>150.2 x 83.4 x 31.7 cm</t>
  </si>
  <si>
    <t>Telecomando retroiluminado premium</t>
  </si>
  <si>
    <t>Baterias | Cabo de alimentação de CA | Controlo remoto por voz | Guia de instalação rápida | Suporte de mesa</t>
  </si>
  <si>
    <t>XR Motion Clarity | Modo Auto Pixel | Contrast Booster | Remasterização XR HDR</t>
  </si>
  <si>
    <t>HDR10, HLG,Db Vision</t>
  </si>
  <si>
    <t>Vívido | Padrão | Cinema | Jogo | Gráficos | Fotografia | Personalizado | Dolby Vision Escuro | IMAX</t>
  </si>
  <si>
    <t>Netflix | YouTube | Prime Video | Google Play Store (mais de 5000 aplicações disponíveis)</t>
  </si>
  <si>
    <t>Apple AirPlay | Apple Homekit | Chromecast integrado</t>
  </si>
  <si>
    <t>Dolby Atmos | Dolby Audio | Surround Digital DTS</t>
  </si>
  <si>
    <t>1x Ethernet | 1x Entrada RF (terrestre/cabo) | 1x Entrada satélite</t>
  </si>
  <si>
    <t>Suavização XR | Tecnologia Live Colour | XR Triluminos Pro</t>
  </si>
  <si>
    <t>TV LED 4K LG 65'' 65UR91006LA</t>
  </si>
  <si>
    <t>LG UHD TV 4K, série UR91, Processador ¿5 Gen6 AI, webOS 23. Painel UHD com resolução 4K. Processador ¿5 Gen6 4K AI. Smart TV ThinQ¿ AI com sistema operativo webOS 23. Experiência de Cinema em formatos Active HDR (HDR10 Pro, HLG). Experiência de Gaming com ALLM, HGiG e Game Optimizer.</t>
  </si>
  <si>
    <t>SIm</t>
  </si>
  <si>
    <t>Intv-55At3100</t>
  </si>
  <si>
    <t>Z39</t>
  </si>
  <si>
    <t>OLED77Z39LA</t>
  </si>
  <si>
    <t>Magic Remote New 2023</t>
  </si>
  <si>
    <t>Art Gallery LG OLED TV 8K, série Z3, Gallery Design, processador 8K Gen6 AI, webOS 23. Painel OLED com resolução 8K e Max Brightness Booster (MLA). Processador AI 9 Gen6 8K. ThinQ¿ AI Smart TV com sistema operacional webOS 23. Experiência cinematográfica nos formatos Cinema HDR (Dolby Vision IQ, HDR10 Pro, HLG) e com Dolby Atmos. Experiência de jogo com NVIDIA G-Sync, AMD FreeSync, VRR, ALLM, HGiG e Game Optimizer.</t>
  </si>
  <si>
    <t>¿9 Gen6 8K AI</t>
  </si>
  <si>
    <t>HDR10 Pro</t>
  </si>
  <si>
    <t>NVIDIA G-Sync¿, AMD FreeSync¿, Game Optimizer, ALLM, HDMI 2.1, QMS (Quick Media Switching), VRR (frequência de atualização variável), HGiG (HDR Gaming Interest Group)</t>
  </si>
  <si>
    <t>Ethernet, Wi-fi 5, LAN, Slot CI, 2 Entradas RF</t>
  </si>
  <si>
    <t>TQ65Q70CATXXC</t>
  </si>
  <si>
    <t>LIN</t>
  </si>
  <si>
    <t>32D1700</t>
  </si>
  <si>
    <t>yes</t>
  </si>
  <si>
    <t>POLAROID</t>
  </si>
  <si>
    <t>UE50BU8505KXXC</t>
  </si>
  <si>
    <t>Modo de jogo automático (ALLM) | HGiG</t>
  </si>
  <si>
    <t>Escurecimento UHD | Cor Cristal Dinâmica</t>
  </si>
  <si>
    <t>50QNED816QA</t>
  </si>
  <si>
    <t>65P635</t>
  </si>
  <si>
    <t>A9H</t>
  </si>
  <si>
    <t>65A9H</t>
  </si>
  <si>
    <t>ERF3F86H</t>
  </si>
  <si>
    <t>Manual de início rápido, cabo de alimentação, adaptador</t>
  </si>
  <si>
    <t>UHD Premium, IMAX Enhanced, Modo Cineasta, Dolby Vision IQ, Adaptive HDR10+, Freesync Premium</t>
  </si>
  <si>
    <t>HDMI 2.1; Modo de Jogo Pró; 120Hz</t>
  </si>
  <si>
    <t>Youtube, Netflix, Amazon Prime Video, DAZN entre outras</t>
  </si>
  <si>
    <t>Control por voz Alexa, Google Assistant</t>
  </si>
  <si>
    <t>4*10W+10W+2*5W+20W</t>
  </si>
  <si>
    <t>2.1.2</t>
  </si>
  <si>
    <t>2.1.2 Som surround multicanal</t>
  </si>
  <si>
    <t>43PUS8558</t>
  </si>
  <si>
    <t>AMBILIGHT 3</t>
  </si>
  <si>
    <t>Vasta gama cromática 90% DCI/P3, Pronto para CalMAN</t>
  </si>
  <si>
    <t>TQ85QN800CTXXC</t>
  </si>
  <si>
    <t>TQ85QN95CATXXC</t>
  </si>
  <si>
    <t>75C645</t>
  </si>
  <si>
    <t>166,8 x 102,5 x 9,2</t>
  </si>
  <si>
    <t>166,8 x 102,5 x 33,5</t>
  </si>
  <si>
    <t>Acelerador de jogos de 120 Hz, Freesync Premium, Dolby Vision Gaming</t>
  </si>
  <si>
    <t>2.0 ONKYO</t>
  </si>
  <si>
    <t>Dolby Atmos, DTA Virtual-X, DTS-HD</t>
  </si>
  <si>
    <t>Ponto quântico, ampla gama de cores, profundidade de cores de 10 bits</t>
  </si>
  <si>
    <t>Z29LA</t>
  </si>
  <si>
    <t>OLED88Z29LA</t>
  </si>
  <si>
    <t>HDR10 Pro,HLG</t>
  </si>
  <si>
    <t>ALLM, eARC, VRR, nVidia G-Sync, AMD FreeSync, HDMI 2.1</t>
  </si>
  <si>
    <t>AirPlay 2 | Apple HomeKit | Miracast | Controlável por app ThinQ</t>
  </si>
  <si>
    <t>Google Assistant | ThinQ AI | Alexa</t>
  </si>
  <si>
    <t>80 W</t>
  </si>
  <si>
    <t>Dolby Atmos, Som AI Pro / WiSA 2.1ch</t>
  </si>
  <si>
    <t>Cinematic Color | Billion Rich Color | Precisão de cor: 33x33x33</t>
  </si>
  <si>
    <t>2.3</t>
  </si>
  <si>
    <t>C26LB</t>
  </si>
  <si>
    <t>OLED42C26LB</t>
  </si>
  <si>
    <t>The Frame LS03BBUX</t>
  </si>
  <si>
    <t>The Frame QE32LS03BBUX</t>
  </si>
  <si>
    <t>Controle, manual de instruções, cabo de alimentação</t>
  </si>
  <si>
    <t>Modo arte, modo jogo, modo filme.</t>
  </si>
  <si>
    <t>HGiG</t>
  </si>
  <si>
    <t>Bixby | Compatible con Google Assistant | Compatible con Alexa | App SmartThings</t>
  </si>
  <si>
    <t>Decodificador Dolby | Q-Sinfonia | Som de rastreamento de objetos | Som adaptativo | Link para várias salas | Descritor de predefinição de áudio</t>
  </si>
  <si>
    <t>55OLED818</t>
  </si>
  <si>
    <t>AMBILIGHT TV</t>
  </si>
  <si>
    <t>DOLBY VISION/ATMOS</t>
  </si>
  <si>
    <t>EasyLink (HDMI-CEC): Remote control pass-through, System audio control, System standby, One touch play</t>
  </si>
  <si>
    <t>Wide Color Gamut 99% DCI/P3, CalMAN Ready</t>
  </si>
  <si>
    <t>U7HQ</t>
  </si>
  <si>
    <t>55U7HQ</t>
  </si>
  <si>
    <t>manual do usuário, guia de início rápido, cabo de alimentação, controle remoto, 2 pilhas AA</t>
  </si>
  <si>
    <t>ULED</t>
  </si>
  <si>
    <t>Quad Core / MT9900</t>
  </si>
  <si>
    <t>HDR10,HDR10+</t>
  </si>
  <si>
    <t>Dolby Vision IQ, HDR10+ adaptativo, escurecimento local completo Pro</t>
  </si>
  <si>
    <t>Modo Profissional de Jogo</t>
  </si>
  <si>
    <t>TV LG 43UR78006LK - UHD</t>
  </si>
  <si>
    <t>QE65QN700BTXXC</t>
  </si>
  <si>
    <t>TN515V</t>
  </si>
  <si>
    <t>28TN515V-PZ</t>
  </si>
  <si>
    <t>Cabo de alimentação, comando</t>
  </si>
  <si>
    <t>Modo Hotel</t>
  </si>
  <si>
    <t>Não aplicável</t>
  </si>
  <si>
    <t>Audio descrição (Deficiência visual), Dolby Audio</t>
  </si>
  <si>
    <t>32LHD1510</t>
  </si>
  <si>
    <t>TV LED 4K LG 55'' 55UR78006LK</t>
  </si>
  <si>
    <t>G26</t>
  </si>
  <si>
    <t>OLED55G26LA</t>
  </si>
  <si>
    <t>ALLM, HGiG, NVIDIA G-Sync, AMD FreeSync, VRR, Game Optimizer</t>
  </si>
  <si>
    <t>TV LED PREMIUM UHD 86 LG 86NANO756PA</t>
  </si>
  <si>
    <t>Magic Remote 22</t>
  </si>
  <si>
    <t>QN900B</t>
  </si>
  <si>
    <t>QE75QN900BTXXC</t>
  </si>
  <si>
    <t>Neo Quantum 8K</t>
  </si>
  <si>
    <t>Quantum HDR 4000</t>
  </si>
  <si>
    <t>Modo ambiente, Modo Filme</t>
  </si>
  <si>
    <t>FreeSync Premium Pro, Motion Xcelerator Turbo+, Game Motion Plus, Dynamic Black EQ</t>
  </si>
  <si>
    <t>6.2.4</t>
  </si>
  <si>
    <t>Dolby Digital Plus; Dolby 5.1; Q-Symphony</t>
  </si>
  <si>
    <t>Quantum Matrix Pro</t>
  </si>
  <si>
    <t>QE85QN900BTXXC</t>
  </si>
  <si>
    <t>Modo ambiente, modo filme</t>
  </si>
  <si>
    <t>FreeSync Premium Pro, Motion Xcelerator Turbo+, Game Motion Plus, equalizador preto dinâmico</t>
  </si>
  <si>
    <t>Matriz Quântica Pro</t>
  </si>
  <si>
    <t>65OLED818</t>
  </si>
  <si>
    <t>AMBILIGHT OLED</t>
  </si>
  <si>
    <t>Google Play Movies*, Google Search, YouTube, Netflix, Apple TV, BBC iplayer, Amazon Prime Video, Disney+, Fitness App, YouTube Music ¿Gaming cloud: Geforce</t>
  </si>
  <si>
    <t>o Escurecimento perfeito, ampla gama de cores 99% DCI/P3, pronto para CalMAN</t>
  </si>
  <si>
    <t>QE50QN90B</t>
  </si>
  <si>
    <t>1.38</t>
  </si>
  <si>
    <t>TV LED 4K LG 50'' 50UR91006LA</t>
  </si>
  <si>
    <t>DUAL</t>
  </si>
  <si>
    <t>T4305</t>
  </si>
  <si>
    <t>UE32T4305AKXXC</t>
  </si>
  <si>
    <t>73.7 x 43.8 x 7.41 cm</t>
  </si>
  <si>
    <t>Controle remoto | Baterias de controle | Manual do usuário | Cabo de alimentação | Manual eletrônico</t>
  </si>
  <si>
    <t>Tecnologias de imagem: PurColor | Modo de jogo</t>
  </si>
  <si>
    <t>Dolby Digital</t>
  </si>
  <si>
    <t>LS03A</t>
  </si>
  <si>
    <t>QE43LS03A</t>
  </si>
  <si>
    <t>969.5 x 557.8 x 24.9</t>
  </si>
  <si>
    <t>Comando | Manual do usuário | Cabo de energia</t>
  </si>
  <si>
    <t>3400 PQI</t>
  </si>
  <si>
    <t>Decoração | Meio Ambiente+</t>
  </si>
  <si>
    <t>FreeSync Premium Pro</t>
  </si>
  <si>
    <t>Bixby | Alexa | Google Assistant</t>
  </si>
  <si>
    <t>1x Ethernet (LAN) | 1x Entrada RF | 1x CI Slot</t>
  </si>
  <si>
    <t>Escurecimento UHD Supremo</t>
  </si>
  <si>
    <t>65PUS8558</t>
  </si>
  <si>
    <t>8000</t>
  </si>
  <si>
    <t>65PUS8007/12</t>
  </si>
  <si>
    <t>Acessórios incluídos: Telecomando, 2 x pilhas AAA, Cabo de alimentação, Manual de início rápido, Folheto de informação legal e segurança, Suporte para mesa</t>
  </si>
  <si>
    <t>HDR 10+ DOLBY VISION</t>
  </si>
  <si>
    <t>Jack 3.5</t>
  </si>
  <si>
    <t>75C745</t>
  </si>
  <si>
    <t>166,8 x 102,2 x 7,3</t>
  </si>
  <si>
    <t>166,8 x 102,2 x 33,1</t>
  </si>
  <si>
    <t>Acelerador de jogo HDMI 2.1 144 Hz VRR, Game Master, Freesync Premium Pro, ROM de 32 GB</t>
  </si>
  <si>
    <t>Dolby Atmos, DTS HD, DTS Virtual</t>
  </si>
  <si>
    <t>Escurecimento local Full Array (220), Quantum Dot HDR 1000 Nits, controle de luz de 16 bits, Black Light Demura</t>
  </si>
  <si>
    <t>LS03BAUXXC</t>
  </si>
  <si>
    <t>QE43LS03BAUXXC</t>
  </si>
  <si>
    <t>TM2281E</t>
  </si>
  <si>
    <t>Comando à distância | Cabo de alimentação| Manual de utilizador | Suporte para The Frame TV | Pilhas</t>
  </si>
  <si>
    <t>Modo Arte , Modo Jogo, Modo Filme</t>
  </si>
  <si>
    <t>HGiG | FreeSync Premium Pro</t>
  </si>
  <si>
    <t>55A6BG</t>
  </si>
  <si>
    <t>VIDAA U5.1</t>
  </si>
  <si>
    <t>LM630</t>
  </si>
  <si>
    <t>32LM630B</t>
  </si>
  <si>
    <t>73.6 x 43.7 x 8.29 cm</t>
  </si>
  <si>
    <t>controle remoto + baterias</t>
  </si>
  <si>
    <t>60 Hz / 800PMI</t>
  </si>
  <si>
    <t>webOS 4.5</t>
  </si>
  <si>
    <t>Netflix | Spotify | YouTube</t>
  </si>
  <si>
    <t>DTS Dolby Digital</t>
  </si>
  <si>
    <t>QNED966QA</t>
  </si>
  <si>
    <t>75QNED966QA</t>
  </si>
  <si>
    <t>Pilhas AA (2x)</t>
  </si>
  <si>
    <t>Game Optimizer, ALLM</t>
  </si>
  <si>
    <t>LAN, Slot Cl, Entrada RF (2)</t>
  </si>
  <si>
    <t>Quantum Dot, NanoCell</t>
  </si>
  <si>
    <t>65U8HQ</t>
  </si>
  <si>
    <t>Pilhas AA, manual de instruções, guia de início rápido, cabo de alimentação</t>
  </si>
  <si>
    <t>HDR10+, HDR10</t>
  </si>
  <si>
    <t>UHD Premium, UHD Premium, UHD Premium, Dolby Vision IQ</t>
  </si>
  <si>
    <t>Compatible con Alexa e Google Assistant</t>
  </si>
  <si>
    <t>Som surround multicanal 2.1.2, 70W</t>
  </si>
  <si>
    <t>Cor de pontos quânticos, ampla gama de cores</t>
  </si>
  <si>
    <t>A4BG</t>
  </si>
  <si>
    <t>32A4BG</t>
  </si>
  <si>
    <t>Controle remoto, 2 pilhas AAA, manual do usuário, início rápido, cabo de alimentação</t>
  </si>
  <si>
    <t>Modo hotel</t>
  </si>
  <si>
    <t>VIDAA U4.2</t>
  </si>
  <si>
    <t>Netflix | YouTube | Prime | Rakuten Tv | Facebook | UEFA Tv</t>
  </si>
  <si>
    <t>Intensificador de cor natural</t>
  </si>
  <si>
    <t>PUS7406</t>
  </si>
  <si>
    <t>45PUS7406</t>
  </si>
  <si>
    <t>122.8 x 71.2 x 8.71</t>
  </si>
  <si>
    <t>Controle, manual, baterias.</t>
  </si>
  <si>
    <t>modo noturno</t>
  </si>
  <si>
    <t>VRR e ALLM, HDMI 2.1</t>
  </si>
  <si>
    <t>Netflix, Youtube, Spotify</t>
  </si>
  <si>
    <t>Dolby Vision, Atmos</t>
  </si>
  <si>
    <t>Q80B</t>
  </si>
  <si>
    <t>QE55Q80BATXXC</t>
  </si>
  <si>
    <t>FreeSync Premium Pro, HDMI 2.1</t>
  </si>
  <si>
    <t>2.2.2</t>
  </si>
  <si>
    <t>P1</t>
  </si>
  <si>
    <t>P1 32</t>
  </si>
  <si>
    <t>MediaTek MT9611</t>
  </si>
  <si>
    <t>Netfilx &amp; Prime Video</t>
  </si>
  <si>
    <t>Chromecast, Miracast</t>
  </si>
  <si>
    <t>Suporte DTS+HD</t>
  </si>
  <si>
    <t>NANO916</t>
  </si>
  <si>
    <t>65NANO966</t>
  </si>
  <si>
    <t>1452 x 839 x 44.9</t>
  </si>
  <si>
    <t>Cinema - Esportes - Jogos</t>
  </si>
  <si>
    <t>Redução de ruído 4X, aprimoramento de IA de 8K</t>
  </si>
  <si>
    <t>¿9 Gen4 AI Processor 8K</t>
  </si>
  <si>
    <t>HDR10 Pro, HLG Pro</t>
  </si>
  <si>
    <t>modo diretor</t>
  </si>
  <si>
    <t>ALLM, HDR GiG, HDMI 2.1</t>
  </si>
  <si>
    <t>Google Assistant, ThinQ AI</t>
  </si>
  <si>
    <t>Dolby Atmos, som AI Pro, compatível: WiSA 5.1ch / WiSA 2.1ch</t>
  </si>
  <si>
    <t>Nano Color / Billion Rich Color / Precisão de cor: 33x33x33</t>
  </si>
  <si>
    <t>32DD420</t>
  </si>
  <si>
    <t>RC300</t>
  </si>
  <si>
    <t>Não compatível</t>
  </si>
  <si>
    <t>Essencial</t>
  </si>
  <si>
    <t>LS05</t>
  </si>
  <si>
    <t>TQ43LS05BGUXXC</t>
  </si>
  <si>
    <t>Modo de jogo automático (ALLM) | Jogo Motion Plus | Equalizador preto dinâmico | Som surround | Visualização de jogo super ultra ampla | Zoom do Minimapa</t>
  </si>
  <si>
    <t>Dolby Digital Plus | Som de rastreamento de objetos | Descritor de predefinição de áudio | Link para várias salas</t>
  </si>
  <si>
    <t>QE55QN90B</t>
  </si>
  <si>
    <t>Tela anti-reflexo</t>
  </si>
  <si>
    <t>S6200</t>
  </si>
  <si>
    <t>40S6200</t>
  </si>
  <si>
    <t>Comando, RC802NU1</t>
  </si>
  <si>
    <t>Dinâmico, Padrão, Smart HDR, Esportes, Filmes, Jogos e PC</t>
  </si>
  <si>
    <t>Youtube, Netflix, GloboPlay, Google Play, Disney+, Directv GO, Prime Video</t>
  </si>
  <si>
    <t>Sim, através de comando compatível</t>
  </si>
  <si>
    <t>Wi-Fi</t>
  </si>
  <si>
    <t>CX</t>
  </si>
  <si>
    <t>OLED55BX6</t>
  </si>
  <si>
    <t>MR20GA</t>
  </si>
  <si>
    <t>Controle remoto | 2 pilhas AA | Cabo de alimentação | Manual de usuário</t>
  </si>
  <si>
    <t>Função de controle universal (controle a TV e sua operadora Box com o Magic Remote)</t>
  </si>
  <si>
    <t>¿7 Gen3 4K com Inteligência Artificial</t>
  </si>
  <si>
    <t>HDR10 Pro,HLG,Db Vision</t>
  </si>
  <si>
    <t>Ao vivo | Padrão | Filme | Jogos | Esporte | Galeria | Efeito HDR</t>
  </si>
  <si>
    <t>Compatível com nVIDIA G-Sync | AMD FreeSync | VRR | TODOS | HDR GiG | HDMI 2.1</t>
  </si>
  <si>
    <t>webOS 5.0</t>
  </si>
  <si>
    <t>AirPlay2 | HomeKit da Apple | Miracast | DLNA | controle pelo aplicativo ThinQ</t>
  </si>
  <si>
    <t>Google Assistant | Alexa | ThinQ AI</t>
  </si>
  <si>
    <t>Dolby Atmos | Ultra-envolvente | Som profissional de IA</t>
  </si>
  <si>
    <t>85UXKQ</t>
  </si>
  <si>
    <t>Modo de jogo de 144 Hz</t>
  </si>
  <si>
    <t>2*15W(principales)+2*8W (surround)+20W (subwoofer) +2*8W (tiro techo)</t>
  </si>
  <si>
    <t>QE50Q80BATXXC</t>
  </si>
  <si>
    <t>Quantum HDR 1000</t>
  </si>
  <si>
    <t>X72KPAEP</t>
  </si>
  <si>
    <t>KD50X72KPAEP</t>
  </si>
  <si>
    <t>112.7x65.8x8.6 cm</t>
  </si>
  <si>
    <t>Baterias, cabo de alimentação CA, controle remoto por voz, guia de instalação rápida, manual de instruções, suporte de mesa.</t>
  </si>
  <si>
    <t>Acesse mais de 400.000 filmes e programas, músicas e jogos, transmita de qualquer dispositivo para sua TV e adicione os aplicativos que você mais usa, tudo no Android TV.</t>
  </si>
  <si>
    <t>Bravia Engine</t>
  </si>
  <si>
    <t>Sim (HDR10, HLG)</t>
  </si>
  <si>
    <t>Usuário, Padrão, Vívido, Esportes, Filme, Jogo, Economia de energia.</t>
  </si>
  <si>
    <t>Sí (Google Play store)</t>
  </si>
  <si>
    <t>Áudio Dolby.</t>
  </si>
  <si>
    <t>1x Entrada RF (terrestre/cabo). 1x Entrada IF (satélite).</t>
  </si>
  <si>
    <t>TRILUMINOS, tecnologia Live Color, intensificador de contraste dinâmico.</t>
  </si>
  <si>
    <t>TV LED 4K LG 50'' 50UR78006LK</t>
  </si>
  <si>
    <t>QE65QN90A</t>
  </si>
  <si>
    <t>1446.3 x 829.3 x 26.9¿</t>
  </si>
  <si>
    <t>Artigo da Espanha - Tela antirreflexo, som de rastreamento de objetos.</t>
  </si>
  <si>
    <t>AU7105</t>
  </si>
  <si>
    <t>UE85AU7105</t>
  </si>
  <si>
    <t>167.32 x 95.82 x 5.99</t>
  </si>
  <si>
    <t>167.32 x 104.79 x 34.11 cm</t>
  </si>
  <si>
    <t>TM2140A</t>
  </si>
  <si>
    <t>Comando, manual.</t>
  </si>
  <si>
    <t>Som adaptativo; Visualização limpa digital; ConectarCompartilhar</t>
  </si>
  <si>
    <t>HDR 10+</t>
  </si>
  <si>
    <t>Movimento Xcelerator Turbo</t>
  </si>
  <si>
    <t>Netflix, YouTube, Prime Video, Disney+, Samsung TV Plus</t>
  </si>
  <si>
    <t>SmartThings, Airplay 2.</t>
  </si>
  <si>
    <t>Google Assistant Built-in, Alexa</t>
  </si>
  <si>
    <t>Dolby Digital Plus, Q-Symphony.</t>
  </si>
  <si>
    <t>PurColor</t>
  </si>
  <si>
    <t>2.59</t>
  </si>
  <si>
    <t>UN8100</t>
  </si>
  <si>
    <t>55UN81006LB</t>
  </si>
  <si>
    <t>123.4 x 71.7 x 8.4 cm</t>
  </si>
  <si>
    <t>123.4 x 78.4 x 26 cm</t>
  </si>
  <si>
    <t>Painel inicial | Função de controle universal (controle a TV e sua operadora Box com o Magic Remote)</t>
  </si>
  <si>
    <t>Quad Core 4K</t>
  </si>
  <si>
    <t>Filme | Jogos | Modo Diretor (Cineasta)</t>
  </si>
  <si>
    <t>TODOS | HDR GiG (via atualização)</t>
  </si>
  <si>
    <t>Ultra-envolvente | Som de IA | Ajuste acústico de IA</t>
  </si>
  <si>
    <t>1x Ethernet | 1x Entrada composta/componentes (partilhada) | 1x Ranhura CI+ (1.4)</t>
  </si>
  <si>
    <t>Profundidade de cor: 8 bits + FRC | Amplo ângulo de visão</t>
  </si>
  <si>
    <t>X90KAEP</t>
  </si>
  <si>
    <t>XR65X90KAEP</t>
  </si>
  <si>
    <t>145,2x83,4x7,2 cm</t>
  </si>
  <si>
    <t>Pilhas, Cabo de alimentação de CA, Telecomando, Guia de instalação rápida, Manual de instruções, Suporte de mesa</t>
  </si>
  <si>
    <t>Android 10</t>
  </si>
  <si>
    <t>Google Play Store. Apple AirPlay/Apple HomeKi</t>
  </si>
  <si>
    <t>1x Ethernet, 1x Entrada RF (terrestre/cabo) | 2x Entrada satélite</t>
  </si>
  <si>
    <t>C635</t>
  </si>
  <si>
    <t>55C635</t>
  </si>
  <si>
    <t>ARM CORTEX-55</t>
  </si>
  <si>
    <t>HDR10, HDR10+</t>
  </si>
  <si>
    <t>UHD 120p, ALLM</t>
  </si>
  <si>
    <t>Netflix, YouTube, Amazon Prime, AppleTV+</t>
  </si>
  <si>
    <t>Dolby Atmos, Virtualization &amp; UPMIX</t>
  </si>
  <si>
    <t>LM637B</t>
  </si>
  <si>
    <t>32LM637B</t>
  </si>
  <si>
    <t>736 x 437 x 82.9</t>
  </si>
  <si>
    <t>Imagem LG AI</t>
  </si>
  <si>
    <t>Dolby Digital, DTS, som surround virtual Plus</t>
  </si>
  <si>
    <t>50PUS8007/12</t>
  </si>
  <si>
    <t>Pixel Precise UHD</t>
  </si>
  <si>
    <t>GOOGLE ASSISTANT</t>
  </si>
  <si>
    <t>REFLEXO BAIXO</t>
  </si>
  <si>
    <t>JACK 3,5</t>
  </si>
  <si>
    <t>50A63H</t>
  </si>
  <si>
    <t>A26LA</t>
  </si>
  <si>
    <t>OLED55A26LA</t>
  </si>
  <si>
    <t>Processador AI Gen5 de 7ª geração. ThinQ¿ AI Smart TV com sistema operacional webOS 22. Experiência cinematográfica nos formatos Cinema HDR (Dolby Vision IQ, HDR10 Pro, HLG) e com Dolby Atmos. Experiência de jogo com ALLM, HGiG e Game Optimizer.</t>
  </si>
  <si>
    <t>ALLM, HGiG, Otimizador de Jogo</t>
  </si>
  <si>
    <t>QE75LS03BAUXXC</t>
  </si>
  <si>
    <t>Streaming - Gaming - LifeStyle</t>
  </si>
  <si>
    <t>TM22801E</t>
  </si>
  <si>
    <t>Auto Game Mode (ALLM) | Super Ultra Wide Game View | Game Motion Plus | Mini Map Zoom | HGiG | Dynamic Black EQ</t>
  </si>
  <si>
    <t>Dolby Atmos | Q-Symphony | Audio Pre-selection Descriptor | Bluetooth | Active Voice Amplifier | Adaptive Sound+ | Multiroom Link</t>
  </si>
  <si>
    <t>SMT40N30FV1U1B1</t>
  </si>
  <si>
    <t>903.5 x 517.5 x 78.1</t>
  </si>
  <si>
    <t>200x100</t>
  </si>
  <si>
    <t>Linux 5.1</t>
  </si>
  <si>
    <t>1.5</t>
  </si>
  <si>
    <t>ES56</t>
  </si>
  <si>
    <t>32ES560</t>
  </si>
  <si>
    <t>50VAQ750B</t>
  </si>
  <si>
    <t>Wi-Fi integrado; Chromecast; Tipo de sintonizador: DVB-T2/C/S2; Dolby ATMOS/Áudio/Visão; H. 265 HEVC-PVR e CL+; Assistente pessoal do Google; Cronômetro</t>
  </si>
  <si>
    <t>2x 10W RMS</t>
  </si>
  <si>
    <t>NANO826QB</t>
  </si>
  <si>
    <t>55NANO826QB</t>
  </si>
  <si>
    <t>Active HDR</t>
  </si>
  <si>
    <t>HGiG, Otimizador de Jogo, ALLM</t>
  </si>
  <si>
    <t>Apple TV, Netflix, YouTube, HBO, Prime Video, Disney+</t>
  </si>
  <si>
    <t>Som de IA</t>
  </si>
  <si>
    <t>LAN, Slot CI, Entrada RF (2)</t>
  </si>
  <si>
    <t>NanoCell</t>
  </si>
  <si>
    <t>QN800B</t>
  </si>
  <si>
    <t>QE75QN800B</t>
  </si>
  <si>
    <t>Sand Black</t>
  </si>
  <si>
    <t>Bixby | Google Assistant Built-in | Compatível com Alexa</t>
  </si>
  <si>
    <t>TN510S</t>
  </si>
  <si>
    <t>24TN510S-PZ</t>
  </si>
  <si>
    <t>563.1 x 340.9 x 58</t>
  </si>
  <si>
    <t>563.1 x 393.8 x 148.6</t>
  </si>
  <si>
    <t>62 Hz</t>
  </si>
  <si>
    <t>Audiodescrição (deficiência visual)</t>
  </si>
  <si>
    <t>LM550BPLB</t>
  </si>
  <si>
    <t>ML550</t>
  </si>
  <si>
    <t>73.6 x 43.7 x 8.26 cm</t>
  </si>
  <si>
    <t>No compatible</t>
  </si>
  <si>
    <t>60 Hz / 500 PMI</t>
  </si>
  <si>
    <t>Padrão</t>
  </si>
  <si>
    <t>G16</t>
  </si>
  <si>
    <t>OLED55G16</t>
  </si>
  <si>
    <t>1225x706x23.1</t>
  </si>
  <si>
    <t>Streaming - Jogos - Estilo de vida</t>
  </si>
  <si>
    <t>LG AI Picture Pro, LG Ultra Luminance Pro</t>
  </si>
  <si>
    <t>4K ¿9 Gen4</t>
  </si>
  <si>
    <t>Compatível com nVIDIA G-Sync, compatível com AMD FreeSync, HDR GiG, VRR / ALLM, Cloud Gaming Stadia, HDMI 2.1</t>
  </si>
  <si>
    <t>webOS 6.0</t>
  </si>
  <si>
    <t>65U7HQ</t>
  </si>
  <si>
    <t>Manual do usuário, manual de início rápido, cabo de alimentação, controle remoto, 2 pilhas AA</t>
  </si>
  <si>
    <t>Escurecimento local completo, Dolby Vision IQ, HDR10+</t>
  </si>
  <si>
    <t>Youtube, Netflix, Amazon Prime Video, DAZN, RTVE, ATRES Player</t>
  </si>
  <si>
    <t>Cor de ponto quântico,</t>
  </si>
  <si>
    <t>43A63H</t>
  </si>
  <si>
    <t>LAN</t>
  </si>
  <si>
    <t>55PUS8558</t>
  </si>
  <si>
    <t>50Dm62Ua</t>
  </si>
  <si>
    <t>QE55LS03A</t>
  </si>
  <si>
    <t>1237.9 x 708.8 x 24.9</t>
  </si>
  <si>
    <t>85C645</t>
  </si>
  <si>
    <t>189,3 x 116,8 x 7,4</t>
  </si>
  <si>
    <t>189,3 x 116,8 x 40,5</t>
  </si>
  <si>
    <t>Acelerador Gama de 120 Hz, Freesync Premium, Dolby Vision Gaming</t>
  </si>
  <si>
    <t>UN8500</t>
  </si>
  <si>
    <t>86UN85006LA</t>
  </si>
  <si>
    <t>194.3 x 111.8 x 9.33</t>
  </si>
  <si>
    <t>194.3 x 117.8 x 33.3 cm</t>
  </si>
  <si>
    <t>Alpha 7 Gen 3 4K</t>
  </si>
  <si>
    <t>Filme | Jogos | Efeito HDR | Modo Diretor (Cineasta)</t>
  </si>
  <si>
    <t>TODOS | HDR GiG | 2xHDMI 2.1</t>
  </si>
  <si>
    <t>Ultra imersivo</t>
  </si>
  <si>
    <t>Aprendizagem Profunda | Controle de brilho AI |HFR: 4K/2K HFR 100fps (HDMI) | Profundidade do núcleo: 8 bits + FRC | Amplo ângulo de visão</t>
  </si>
  <si>
    <t>2.62</t>
  </si>
  <si>
    <t>TV LED 4K LG 75'' 75UR91006LA</t>
  </si>
  <si>
    <t>55C649</t>
  </si>
  <si>
    <t>65C649</t>
  </si>
  <si>
    <t>KD43X80LPAEP</t>
  </si>
  <si>
    <t>SMART TV LED 4K 55" AIWA 55AN7503UHD</t>
  </si>
  <si>
    <t>Contraste: 1300:01; Nível brilho: 350; HDRTV; Android 11; Retroiluminação Direct LED; HEVC H.265; PVR Ready; Sintonizador VHF/UHF/Cabo; Pesquisa automática (APS/ATS); Armazenamento de até 200 canais; DISEQC; Equalizador de 5 faixas; Dolby Digital Plus (descodificador); Saída de áudio: 2x 10W RMS; Chromecast integrado; Temporizador; Bluetooth; Wifi integrado</t>
  </si>
  <si>
    <t>Netflix 4K, HBBTV, Amazon Prime Video, Disney+, Google Assistant, Googlecast</t>
  </si>
  <si>
    <t>Coaxial, Audio IN, Auriculares OUT, YPBPR VGA, VGA, AUDIO IN, 4x HDMI 2.0, 2x USB, LAN-Ethernet, HDCP 2.2</t>
  </si>
  <si>
    <t>Q60B</t>
  </si>
  <si>
    <t>QE43Q60BAUXXC</t>
  </si>
  <si>
    <t>Modo de jogo automático (ALLM) | Jogo Motion Plus | Visualização de jogo super ultra ampla | Zoom no minimapa | HGiG</t>
  </si>
  <si>
    <t>Q-Sinfonia | Dolby Digital Plus | Som adaptativo | Link para várias salas | Som de rastreamento de objetos</t>
  </si>
  <si>
    <t>Escurecimento UHD Supremo | Um bilhão de cores | Volume de cor 100% com ponto quântico | Movimento claro LED</t>
  </si>
  <si>
    <t>XR 77A80L</t>
  </si>
  <si>
    <t>Aprox. 172,2 x 102,7 x 38,5 cm</t>
  </si>
  <si>
    <t>design sofisticado e a estrutura metálica Flush Surface combinam perfeitamente com qualquer interior e o suporte de 3 posições permite colocar a TV em qualquer móvel e até adicionar uma barra de som Sony. Existem centenas de filmes esperando por você no aplicativo BRAVIA CORE. Você terá acesso à biblioteca da Sony Pictures Entertainment, com os últimos sucessos de bilheteria, mas também os clássicos, que poderá assistir em Pure Stream (a melhor qualidade de streaming), desfrutando da maior coleção de filmes IMAX Enhanced disponíveis. Escolha 10 filmes para resgatar em 4K HDR e aproveite 24 meses de streaming ilimitado. O A80L também conta com o Crunchyroll, o maior serviço de streaming de anime do mundo. Nosso novo Eco Dashboard coloca todas as suas configurações Eco em um local intuitivo e fácil de usar, para que você possa economizar energia sem complicações. BRAVIA CAM é compatível, permitindo que você desfrute de videochamadas na tela grande (vendido separadamente).</t>
  </si>
  <si>
    <t>Cor viva, XR Trilumines Pro.</t>
  </si>
  <si>
    <t>A5700FA</t>
  </si>
  <si>
    <t>32A5700FA</t>
  </si>
  <si>
    <t>MSD6683BQHAT-8-0BJN</t>
  </si>
  <si>
    <t>0</t>
  </si>
  <si>
    <t>12 W</t>
  </si>
  <si>
    <t>Dolby Áudio, DTS, etc.</t>
  </si>
  <si>
    <t>1x Ethernet | 1x Entrada AV | 2x Entrada RF</t>
  </si>
  <si>
    <t>High Contrast | Natural Color Enhancer</t>
  </si>
  <si>
    <t>NVR-8077-32RD2S-SMAN</t>
  </si>
  <si>
    <t>32LM630BPLA</t>
  </si>
  <si>
    <t>Netflix, Prime Video</t>
  </si>
  <si>
    <t>55PUS8007/12</t>
  </si>
  <si>
    <t>Acessórios incluídos: Controle remoto, 2 pilhas AAA, Cabo de alimentação, Guia de início rápido, Folheto de informações legais e de segurança, Suporte de mesa</t>
  </si>
  <si>
    <t>reflexo baixo</t>
  </si>
  <si>
    <t>TL510</t>
  </si>
  <si>
    <t>24TL510V-PZ</t>
  </si>
  <si>
    <t>56.3 x 34.1 x 5.8 cm</t>
  </si>
  <si>
    <t>Tranformador + Comando</t>
  </si>
  <si>
    <t>50C635</t>
  </si>
  <si>
    <t>UHD 120p, ALLM, HDMI2.1</t>
  </si>
  <si>
    <t>QE65QN90B</t>
  </si>
  <si>
    <t>C24LA</t>
  </si>
  <si>
    <t>OLED83C24LA</t>
  </si>
  <si>
    <t>Pilhas AA (x2)</t>
  </si>
  <si>
    <t>HGiG, ALLM, otimizador de jogo, VRR</t>
  </si>
  <si>
    <t>Netflix, Disney+, Prime Video, HBO, Apple TV, Youtube</t>
  </si>
  <si>
    <t>LAN, Entrada RF (2), Slot CI</t>
  </si>
  <si>
    <t>OLED77G26LA</t>
  </si>
  <si>
    <t>1712x976x24,8</t>
  </si>
  <si>
    <t>Galeria de Arte; Pé não incluído.</t>
  </si>
  <si>
    <t>NVIDIA G-Sync¿, AMD FreeSync¿, Game Optimizer, ALLM, HDMI 2.1</t>
  </si>
  <si>
    <t>2.35</t>
  </si>
  <si>
    <t>49UN711</t>
  </si>
  <si>
    <t>no</t>
  </si>
  <si>
    <t>X81KAEP</t>
  </si>
  <si>
    <t>KD50X81KAEP</t>
  </si>
  <si>
    <t>111,9x64,9x7,0 cm</t>
  </si>
  <si>
    <t>Pilhas, Cabo de alimentação de CA, Telecomando, Guia de instalação rápida, Manual de instruções, Suporte de mesa.</t>
  </si>
  <si>
    <t>O nosso comando é fácil de limpar e de manter limpo, concebido com uma superfície nivelada com botões mais baixos e um revestimento especial de poliuretano, todos os botões são especialmente revestidos com material antibacteriano. Ligue a sua TV BRAVIA à BRAVIA CAM, vendida separadamente, para uma experiência de visualização ainda mais envolvente. A BRAVIA CAM reconhece a sua localização na sala e a que distância está da TV e, ajusta as definições de som e imagem de forma a serem as ideais. Também pode desfrutar de uma variedade de novas experiências de TV divertidas com a BRAVIA CAM, incluindo controlos por gestos, videochamadas no grande ecrã e muito mais.</t>
  </si>
  <si>
    <t>Vívido, Padrão, Cinema, IMAX Enhanced, Jogo, Gráficos, Fotografia, Personalizado, Dolby Vision Claro, Bright, Dolby Vision Dark.</t>
  </si>
  <si>
    <t>Modo de Imagem automático por género. Modo automático de baixa latência. Mapeamento automático de tons HDR.</t>
  </si>
  <si>
    <t>Google Play Store, AirPlay/Apple HomeKit</t>
  </si>
  <si>
    <t>Dolby Audio, Dolby Atmos, DTS Digital Surround, Acoustic Auto Calibration.</t>
  </si>
  <si>
    <t>Entrada Ethernet, Entrada RF, Entrada IF.</t>
  </si>
  <si>
    <t>4K X-Reality PRO,Triluminos Pro. Live Colour Technology, Dynamic Contrast Enhancer, Object-based HDR, Motionflow XR 400/480Hz.</t>
  </si>
  <si>
    <t>TU7025KXXC</t>
  </si>
  <si>
    <t>UE55TU7025</t>
  </si>
  <si>
    <t>123 x 70.7 x 5.95</t>
  </si>
  <si>
    <t>TM1240A</t>
  </si>
  <si>
    <t>HDR10+, HDR HLG</t>
  </si>
  <si>
    <t>Tizen OS</t>
  </si>
  <si>
    <t>AirPlay 2</t>
  </si>
  <si>
    <t>5500</t>
  </si>
  <si>
    <t>32PHS5525/12</t>
  </si>
  <si>
    <t>73.26 x 43.6 x 8.11</t>
  </si>
  <si>
    <t>73.26 x 45.39 x 16.65 cm</t>
  </si>
  <si>
    <t>Controle remoto | 2 pilhas AAA | Suporte de mesa | Cabo de alimentação | Guia de início rápido | Folheto de informações legais e de segurança.</t>
  </si>
  <si>
    <t>Firmware atualizável via USB | Gravação USB | Mudança de hora</t>
  </si>
  <si>
    <t>Filme | Jogo | Naturais | Intenso | Padrão | Customizável</t>
  </si>
  <si>
    <t>Áudio Dolby | DTS 2.0 | Som inteligente | controle de graves</t>
  </si>
  <si>
    <t>1x Ethernet | 1x Entrada RF (terrestre/cabo) | 1x Entrada satélite | 1x Ranhura CI+</t>
  </si>
  <si>
    <t>75p631</t>
  </si>
  <si>
    <t>U8QF</t>
  </si>
  <si>
    <t>65U8QF</t>
  </si>
  <si>
    <t>145.2 x 86.2 x 8.9</t>
  </si>
  <si>
    <t>145.2 x 93.4 x 37.8 cm</t>
  </si>
  <si>
    <t>Preto, Cinzento, Metálico</t>
  </si>
  <si>
    <t>41 / ERF6A64</t>
  </si>
  <si>
    <t>Controle remoto | 2 pilhas AAA | Base | Parafusos | Manuais</t>
  </si>
  <si>
    <t>Hi-View Engine - Quad Core (MSD6886)</t>
  </si>
  <si>
    <t>HDR10+,HLG, Db Vision</t>
  </si>
  <si>
    <t>120 Hz / 2400 PCI</t>
  </si>
  <si>
    <t>Filme | Jogos | Calibração Netflix</t>
  </si>
  <si>
    <t>Atraso de entrada: &lt;20ms</t>
  </si>
  <si>
    <t>VIDAA U 4.0</t>
  </si>
  <si>
    <t>Netflix | YouTube | Prime Video | +Smart</t>
  </si>
  <si>
    <t>Chromecast integrado | Wi-Fi direto | DLNA | Elenco Anyview | Controle do aplicativo RemoteNOW (iOS/Android)</t>
  </si>
  <si>
    <t>Alexa | Google Assistant</t>
  </si>
  <si>
    <t>Áudio Dolby (MS12) | Dolby Atmos | Dolby AC-4 | Equalizador Paramétrico Avançado | Estéreo NICAM | Som de cinema JBL</t>
  </si>
  <si>
    <t>UE32T4302AK</t>
  </si>
  <si>
    <t>7,41x43,8x73,7cm</t>
  </si>
  <si>
    <t>Manual Instruções, cabo Alimentação, Guia Iniciação Rapida</t>
  </si>
  <si>
    <t>TQ75Q64C</t>
  </si>
  <si>
    <t>U7QF</t>
  </si>
  <si>
    <t>65U7QF</t>
  </si>
  <si>
    <t>144.7 x 83.5 x 7.9</t>
  </si>
  <si>
    <t>144.7 x 89.7 x 27 cm</t>
  </si>
  <si>
    <t>41/ERF3A72</t>
  </si>
  <si>
    <t>Áudio Dolby (MS12) | Dolby Atmos | Dolby AC-4 | Equalizador Paramétrico Avançado | Estéreo NICAM</t>
  </si>
  <si>
    <t>Tecnologia de pontos quânticos | Escurecimento local 72 zonas | Aprimorador 4K | Otimização de IA jantar a jantar | Ampla gama de cores | Sensor de luz | Painel 8 bits + FRC | Ângulo de visão ultra 178º | Tela anti-reflexo</t>
  </si>
  <si>
    <t>KD65X81KAEP</t>
  </si>
  <si>
    <t>145,2x83,6x7,2 cm</t>
  </si>
  <si>
    <t>Baterias, cabo de alimentação CA, controle remoto, guia de instalação rápida, manual de instruções, suporte de mesa.</t>
  </si>
  <si>
    <t>Um versátil suporte bidirecional oferece a opção de uma configuração padrão, para focar na imagem, ou uma configuração estreita, para prateleiras menores. Nosso controle remoto é fácil de limpar e manter limpo, projetado com uma superfície nivelada com botões inferiores e um revestimento especial de poliuretano, todos os botões são especialmente revestidos com material antibacteriano. Conecte sua TV BRAVIA à BRAVIA CAM, vendida separadamente, para uma experiência de visualização ainda mais envolvente. O BRAVIA CAM reconhece a sua localização na sala e a que distância você está da TV e ajusta as configurações de som e imagem para ficarem ideais. Você também pode desfrutar de uma variedade de novas experiências divertidas de TV com o BRAVIA CAM, incluindo controles por gestos, videochamadas em tela grande e muito mais.</t>
  </si>
  <si>
    <t>Processador 4K HDR X1¿</t>
  </si>
  <si>
    <t>Vívido, Padrão, Cinema, IMAX aprimorado, Jogos, Gráficos, Foto, Personalizado, Dolby Vision Clear, Brilhante, Dolby Vision Dark.</t>
  </si>
  <si>
    <t>Modo de imagem automático por gênero. Modo automático de baixa latência. Mapeamento automático de tons HDR.</t>
  </si>
  <si>
    <t>Google Play Store, Apple AirPlay/Apple HomeKit</t>
  </si>
  <si>
    <t>Áudio Dolby¿, Dolby¿ Atmos, DTS Digital Surround, Calibração Acústica Automática</t>
  </si>
  <si>
    <t>Entrada ethernet, Entrada RF, Entrada IF</t>
  </si>
  <si>
    <t>4K X-Reality¿ PRO, Triluminos Pro¿, tecnologia Live Colour¿, Dynamic Contrast Enhancer, remasterização HDR baseada em objeto, Motionflow¿ XR.</t>
  </si>
  <si>
    <t>UP75006</t>
  </si>
  <si>
    <t>43UP75006</t>
  </si>
  <si>
    <t>973 x 572 x 85</t>
  </si>
  <si>
    <t>Alerta de esportes</t>
  </si>
  <si>
    <t>Modo Diretor (Cineasta)</t>
  </si>
  <si>
    <t>TODOS | HDR GiG</t>
  </si>
  <si>
    <t>Apple TV | Netflix | YouTube | Movistart+ | Disney + | HBO | Prime Video | RTVE | Wuaki | FilmIn | Orange TV | AtresMedia Player | Google Play | GameFly | Spotify | El Pais TV | Bein Sports | LG TV Plus</t>
  </si>
  <si>
    <t>HomeKit da Apple | Miracast</t>
  </si>
  <si>
    <t>Google Assistant | ThinQ AI</t>
  </si>
  <si>
    <t>Precisão de cor: 17x17x17</t>
  </si>
  <si>
    <t>55A63H</t>
  </si>
  <si>
    <t>8500</t>
  </si>
  <si>
    <t>50PUS8507/12</t>
  </si>
  <si>
    <t>Acessórios incluídos: Manual de início rápido, folheto de informações legais e de segurança, cabo de alimentação, suporte de mesa, controle remoto, 2 pilhas AAA</t>
  </si>
  <si>
    <t>P5</t>
  </si>
  <si>
    <t>HDR10+. Dolby VISION</t>
  </si>
  <si>
    <t>MODO CINEMA</t>
  </si>
  <si>
    <t>Android TV 11</t>
  </si>
  <si>
    <t>EasyLINK, Bluetooh</t>
  </si>
  <si>
    <t>Google Assistant, Alexa works with</t>
  </si>
  <si>
    <t>Dolby ATMOS</t>
  </si>
  <si>
    <t>Motor de imagem perfeito</t>
  </si>
  <si>
    <t>UN7100</t>
  </si>
  <si>
    <t>65UN7100</t>
  </si>
  <si>
    <t>1468x854x89.9</t>
  </si>
  <si>
    <t>1468x917x269</t>
  </si>
  <si>
    <t>Controle remoto | Baterias de controle | Cabo de alimentação | Manual de usuário</t>
  </si>
  <si>
    <t>Controle remoto mágico opcional vendido separadamente</t>
  </si>
  <si>
    <t>Quad Core 4k</t>
  </si>
  <si>
    <t>50 Hz / TM100</t>
  </si>
  <si>
    <t>Filme | Jogos HGiG</t>
  </si>
  <si>
    <t>webOS ThinQ</t>
  </si>
  <si>
    <t>YouTube | Netflix | HBO | Apple TV+ | Web Browser | LG TV Plus | ThinQ | LG Store</t>
  </si>
  <si>
    <t>AirPlay2 | HomeKit da Apple | Compartilhamento de tela (Miracast) | DLNA</t>
  </si>
  <si>
    <t>1x Ethernet | 1x Entrada de componentes | 1x Vídeo composto</t>
  </si>
  <si>
    <t>4K HDR ativo | Efeito HDR</t>
  </si>
  <si>
    <t>HITACHI</t>
  </si>
  <si>
    <t>HE2200</t>
  </si>
  <si>
    <t>32HE2200</t>
  </si>
  <si>
    <t>Controle remoto | Manual de instruções</t>
  </si>
  <si>
    <t>HBBTV Sim (2.0.2)</t>
  </si>
  <si>
    <t>Cinema | Jogos | Padrão</t>
  </si>
  <si>
    <t>Netflix | YouTube | Prime Video</t>
  </si>
  <si>
    <t>DSTs</t>
  </si>
  <si>
    <t>Q60T</t>
  </si>
  <si>
    <t>QE43Q60TA</t>
  </si>
  <si>
    <t>96.3 x 55.8 x 5.68 cm</t>
  </si>
  <si>
    <t>TM2050A</t>
  </si>
  <si>
    <t>Comando Inteligente | Baterias de controle | Manual do usuário | Manual eletrônico | Cabo de energia</t>
  </si>
  <si>
    <t>Volume de cor 100% com Quantum Dot, som adaptável, modo de jogo com Game Motion Plus, modo ambiente</t>
  </si>
  <si>
    <t>HDR10 Plus, HLG</t>
  </si>
  <si>
    <t>Tizen 5.5</t>
  </si>
  <si>
    <t>controle de aplicativos</t>
  </si>
  <si>
    <t>UD</t>
  </si>
  <si>
    <t>40F5210</t>
  </si>
  <si>
    <t>55p631</t>
  </si>
  <si>
    <t>LS</t>
  </si>
  <si>
    <t>QE32LS03T</t>
  </si>
  <si>
    <t>728.9 x 419.4 x 24.7</t>
  </si>
  <si>
    <t>Controle remoto | Cabo de alimentação | Manual do usuário | Suporte para TV The Frame | baterias</t>
  </si>
  <si>
    <t>Melhorador de contraste Samsung</t>
  </si>
  <si>
    <t>60 Hz / 1000 PQI</t>
  </si>
  <si>
    <t>modo arte, modo jogo, modo filme</t>
  </si>
  <si>
    <t>Dolby Digital Plus | Link para várias salas | Áudio Bluetooth | Intensificador de diálogo</t>
  </si>
  <si>
    <t>1/1(Uso Comum Terrestre)/1;, 1 Ranhura CI</t>
  </si>
  <si>
    <t>Tecnologia Ponto Quântico</t>
  </si>
  <si>
    <t>QE75Q80BATXXC</t>
  </si>
  <si>
    <t>1670.6 x 958.7 x 54.7</t>
  </si>
  <si>
    <t>1670.6 x 1036.2 x 316.8</t>
  </si>
  <si>
    <t>43PUS8518/12</t>
  </si>
  <si>
    <t>S5200</t>
  </si>
  <si>
    <t>40S5200</t>
  </si>
  <si>
    <t>GX</t>
  </si>
  <si>
    <t>OLED55GX6LA</t>
  </si>
  <si>
    <t>122.5 x 70.6 x 2.31 cm</t>
  </si>
  <si>
    <t>122.5 x 76.5 x 27.1 cm</t>
  </si>
  <si>
    <t>Alpha 9 Gen 3 4K com AI 4K</t>
  </si>
  <si>
    <t>Ao vivo | Padrão | Ecológico | Filme | Jogos | Esporte | Galeria | Efeito HDR | Especialista ISF (sala iluminada) | Especialista ISF (sala escura) | Modo Diretor (Cineasta) | Modo de imagem de gênero automático</t>
  </si>
  <si>
    <t>Compatível com nVIDIA G-Sync (2K/4K) | AMD FreeSync | VRR | TODOS | HDR GiG | 1x HDMI 2.1 | Tempo de resposta: 1 ms</t>
  </si>
  <si>
    <t>Dolby Atmos | Ultra-envolvente | Som profissional com IA | Ajuste acústico de IA</t>
  </si>
  <si>
    <t>1x Ethernet | 1x Ranhura CI+ (1.4)</t>
  </si>
  <si>
    <t>Upscaling 8K por IA | Bilhões de cores ricas | Aprendizagem Profunda | Ultra Luminância Pro | Controle de brilho AI |HFR: 4K/2K HFR 100fps (HDMI/RF/USB) | Painel de 10 bits | Ângulo de visão perfeito</t>
  </si>
  <si>
    <t>50PUS8518/12</t>
  </si>
  <si>
    <t>55U8GQ</t>
  </si>
  <si>
    <t>Manual de instruções</t>
  </si>
  <si>
    <t>QI Dolby Vision</t>
  </si>
  <si>
    <t>Modo de jogo Pro - VRR - ALLM, HDMI 2.1</t>
  </si>
  <si>
    <t>A6G</t>
  </si>
  <si>
    <t>75A6G</t>
  </si>
  <si>
    <t>Modo de jogo, HDMI 2.1</t>
  </si>
  <si>
    <t>DTS-VirtualX</t>
  </si>
  <si>
    <t>Cor de precisão</t>
  </si>
  <si>
    <t>X85KAEP</t>
  </si>
  <si>
    <t>KD55X85KAEP</t>
  </si>
  <si>
    <t>123.3x71.1x7.2 cm</t>
  </si>
  <si>
    <t>Pilhas, Cabo de alimentação de CA, Controlo remoto por voz, Telecomando, Guia de instalação rápida, Manual de instruções, Suporte de mesa.</t>
  </si>
  <si>
    <t>TV Sony de 55¿ 4K Ultra HD. HDR. Smart TV (Google TV). Realismo notável do Processador 4K HDR X1. Melhore qualquer conteúdo para mais próximo do 4K com o 4K X-Reality PRO. Painel de 120 Hz. A nossa X-Balanced Speaker oferece filmes e música com som nítido. Experimente as emoções do cinema com o Dolby Vision e o Dolby Atmos. A tecnologia Dolby Vision dá vida às cenas, enquanto a tecnologia Dolby Atmos preenche a sala com som surround envolvente. Pesquisa por voz. Navegue por mais de 700 000 filmes e séries dos seus serviços de streaming, e muito mais, nesta Google TV. Funcionalidades para a PlayStation5</t>
  </si>
  <si>
    <t>Vívido, Padrão, Cinema, Jogo, Gráficos, Fotografia, Personalizado, Dolby Vision Bright, Dolby Vision Dark.</t>
  </si>
  <si>
    <t>Modo de Imagem automático por género. Modo automático de baixa latência. Mapeamento automático de tons HDR. Taxa de atualização variável (VRR).</t>
  </si>
  <si>
    <t>Dolby Audio, Dolby Atmos. DTS Digital Surround. Acoustic Auto Calibration.</t>
  </si>
  <si>
    <t>1x Entrada Ethernet. 1x Entrada RF (terrestre/cabo). 1x Entrada IF (satélite). 1x Entrada Vídeo Composto (mini jack).</t>
  </si>
  <si>
    <t>4K X-Reality PRO, Live Colour, TRILUMINOS PRO, Object-based HDR remaster, Motionflow XR.</t>
  </si>
  <si>
    <t>PANASONIC</t>
  </si>
  <si>
    <t>LX650E</t>
  </si>
  <si>
    <t>TX-65LX650E</t>
  </si>
  <si>
    <t>1452 x 836 x 72</t>
  </si>
  <si>
    <t>1452 x 890 x 251</t>
  </si>
  <si>
    <t>TV Remote (Bluetooth/embedded microphone)</t>
  </si>
  <si>
    <t>4K Colour engine</t>
  </si>
  <si>
    <t>HDR10/HLG/Dolby Vision</t>
  </si>
  <si>
    <t>Padrão/Vívido/Esportes/Filme/Jogo/Dolby Vision</t>
  </si>
  <si>
    <t>HDMI2.1</t>
  </si>
  <si>
    <t>Android TV V11</t>
  </si>
  <si>
    <t>Prime Video, Youtube, Netflix, Disney</t>
  </si>
  <si>
    <t>24TL510V-WZ</t>
  </si>
  <si>
    <t>Transformador + Controle</t>
  </si>
  <si>
    <t>Q95T</t>
  </si>
  <si>
    <t>QE65Q950TSTXXC</t>
  </si>
  <si>
    <t>143.3 x 81.4 x 1.5</t>
  </si>
  <si>
    <t>Cinema - Streaming - Desporto - Gaming</t>
  </si>
  <si>
    <t>Comando Smart | Pilhas para comando | Manual de Utilizador | E-Manual | Cabo de Alimentação | Suporte de Parede No Gap</t>
  </si>
  <si>
    <t>Som adaptativo | Modo Ambiente | Modo Jogo com Game Motion Plus | Som Surround</t>
  </si>
  <si>
    <t>Quantum Processor 8K</t>
  </si>
  <si>
    <t>HDR10 Plus</t>
  </si>
  <si>
    <t>FreeSync AMD</t>
  </si>
  <si>
    <t>Direct Full Array 32x</t>
  </si>
  <si>
    <t>The Frame LS03T</t>
  </si>
  <si>
    <t>QE55LS03TA</t>
  </si>
  <si>
    <t>123.5 x 70.63 x 4.58 cm</t>
  </si>
  <si>
    <t>123.5 x 75.34 x 21.69 cm</t>
  </si>
  <si>
    <t>One Remote - TM5050A (branco)</t>
  </si>
  <si>
    <t>Comando | Baterias de controle | Montagem na parede sem intervalos | Manual do usuário | Manual eletrônico | Cabo de energia</t>
  </si>
  <si>
    <t>Volume de cor 100% com Quantum Dot | Modo Galeria | Modo ambiente | Modo de jogo com Game Motion Plus | Detector de movimento | Equalizador preto dinâmico | Som surround | Uma conexão invisível</t>
  </si>
  <si>
    <t>120 Hz / 3600 PQI</t>
  </si>
  <si>
    <t>Arte | Jogo | Meio Ambiente+</t>
  </si>
  <si>
    <t>Sincronização gratuita</t>
  </si>
  <si>
    <t>Espelhamento de TV para celular | Espelhamento de celular para TV (DLNA) | Wi-Fi direto | Toque em Ver | Visualização múltipla | Acesso Remoto | Compatível com aplicativo SmartThings</t>
  </si>
  <si>
    <t>Dolby Digital Plus | Link para várias salas | Áudio Bluetooth | Amplificador de voz ativo | Intensificador de diálogo</t>
  </si>
  <si>
    <t>1x Ethernet (LAN) | 1x Entrada RF (terrestre/cabo) | 1x Entrada satélite | 1x CI Slot</t>
  </si>
  <si>
    <t>LED duplo</t>
  </si>
  <si>
    <t>TX-55MX710E</t>
  </si>
  <si>
    <t>X95KAEP</t>
  </si>
  <si>
    <t>XR65X95KAEP</t>
  </si>
  <si>
    <t>144.3x83.5x6.0 cm</t>
  </si>
  <si>
    <t>144.3x84.6x34.3 cm</t>
  </si>
  <si>
    <t>Cognitive Processor XRTM</t>
  </si>
  <si>
    <t>Chromecast, Airplay, Homekit</t>
  </si>
  <si>
    <t>Processador Cognitivo XR, Processamento de banco de dados duplo, Super Resolução XR, Upscaling para 4K XR</t>
  </si>
  <si>
    <t>LST7T</t>
  </si>
  <si>
    <t>QE65LS03A</t>
  </si>
  <si>
    <t>1466.3 x 851.1 x 59.8</t>
  </si>
  <si>
    <t>Cinema e streaming - Estilo de vida</t>
  </si>
  <si>
    <t>TM2095A</t>
  </si>
  <si>
    <t>Controle inteligente com proteção contra chuva, umidade e poeira (IP56) e baterias para controle, Manual do Usuário, E-Manual, Cabo de Alimentação</t>
  </si>
  <si>
    <t>Modo Cinema | modo de jogo</t>
  </si>
  <si>
    <t>Netflix, Youtube, Amazon Prime</t>
  </si>
  <si>
    <t>OTS Lite; Dolby Digital Plus; Q-Symphony Lite</t>
  </si>
  <si>
    <t>QE50LS03TA</t>
  </si>
  <si>
    <t>112.12 x 64.23 x 4.58 cm</t>
  </si>
  <si>
    <t>112.12 x 68.94 x 21.39 cm</t>
  </si>
  <si>
    <t>60 Hz / 3100 PQI</t>
  </si>
  <si>
    <t>A9G</t>
  </si>
  <si>
    <t>55A9G</t>
  </si>
  <si>
    <t>ERF6F64H</t>
  </si>
  <si>
    <t>120 W</t>
  </si>
  <si>
    <t>NVR-8072-40FHD2SSMAB</t>
  </si>
  <si>
    <t>28TN515V</t>
  </si>
  <si>
    <t>Descrição de áudio (deficiência visual), Dolby Audio</t>
  </si>
  <si>
    <t>TU7005</t>
  </si>
  <si>
    <t>UE75TU7005KXXC</t>
  </si>
  <si>
    <t>167.32 x 104.3 x 33.99 cm</t>
  </si>
  <si>
    <t>Standard - TM1240A</t>
  </si>
  <si>
    <t>Controle remoto | Baterias de controle | Cabo de alimentação | Manual do usuário | manual eletrônico</t>
  </si>
  <si>
    <t>Sensor de luz | Gravação de disco rígido USB</t>
  </si>
  <si>
    <t>Crystal 4K</t>
  </si>
  <si>
    <t>HDR10+,HLG</t>
  </si>
  <si>
    <t>50 Hz / 2000 PQI</t>
  </si>
  <si>
    <t>Filme | Jogos (modo automático) | Natural</t>
  </si>
  <si>
    <t>AMD FreeSync</t>
  </si>
  <si>
    <t>Espelhamento do smartphone na TV via DLNA | Wi-Fi Direct |Toque em Visualizar | Acesso Remoto | Aplicativo de transmissão | Controle do aplicativo SmartThings (iOS/Android) | Som da TV para smartphone | Espelhamento de som</t>
  </si>
  <si>
    <t>Google Assistant | Alexa</t>
  </si>
  <si>
    <t>Dolby Digital Plus | Conexão para vários ambientes | Áudio Bluetooth | Otimização do diálogo | Som adaptativo</t>
  </si>
  <si>
    <t>1x Ethernet | 1x Entrada RF (terrestre/cabo) | 1x Entrada satélite | Ranhura CI+ (1.4)</t>
  </si>
  <si>
    <t>UP78006</t>
  </si>
  <si>
    <t>55UP78006</t>
  </si>
  <si>
    <t>ThinQ AI</t>
  </si>
  <si>
    <t>43PUS7406</t>
  </si>
  <si>
    <t>958.4 x 560.2 x 82.1</t>
  </si>
  <si>
    <t>VRR e ALLM</t>
  </si>
  <si>
    <t>A7500F</t>
  </si>
  <si>
    <t>65A7500F</t>
  </si>
  <si>
    <t>1447 x 79 x 835 cm</t>
  </si>
  <si>
    <t>1447 x 294 x 904 cm</t>
  </si>
  <si>
    <t>EN2G30H</t>
  </si>
  <si>
    <t>Controle remoto | 2 pilhas AAA | Cabo de alimentação | Guia de início rápido | Manual de usuário</t>
  </si>
  <si>
    <t>Sistema de gerenciamento de cabos | Modo hotel</t>
  </si>
  <si>
    <t>Quad Core - MSD6886</t>
  </si>
  <si>
    <t>HDR10+,HLG,Db Vision</t>
  </si>
  <si>
    <t>Jogo | Cinema | Esporte</t>
  </si>
  <si>
    <t>Elenco Anyview | Transmissão Anyview | controle pelo aplicativo RemoteNow</t>
  </si>
  <si>
    <t>Áudio Dolby (MS12) | EDE | DTS Virtual-X | Estéreo NICAM | Equalizador Paramétrico Avançado</t>
  </si>
  <si>
    <t>1x Ethernet | 1x Entrada AV | 1x Entrada áudio (L/R) | 2x Entrada RF</t>
  </si>
  <si>
    <t>Upscaling 4K | Wide Color Gamut | MEMC | Profundidade de cor: 8bit+FRC</t>
  </si>
  <si>
    <t>QN90BATXXC</t>
  </si>
  <si>
    <t>QE75QN90BATXXC</t>
  </si>
  <si>
    <t>Modo de jogo automático (ALLM) | Jogo Motion Plus | Visualização de jogo super ultra ampla | Barra de jogo 2.0 | Zoom no minimapa | FreeSync Premium Pro | HGiG</t>
  </si>
  <si>
    <t>Dolby Atmos | Q-Sinfonia | Link para várias salas | Som adaptativo+</t>
  </si>
  <si>
    <t>Volume de cor 100% com ponto quântico | Escurecimento UHD definitivo</t>
  </si>
  <si>
    <t>HAE2250</t>
  </si>
  <si>
    <t>32HAE2250</t>
  </si>
  <si>
    <t>Dual Core</t>
  </si>
  <si>
    <t>Google Chromecast, Google Play</t>
  </si>
  <si>
    <t>Dolby Audio, mestre de som</t>
  </si>
  <si>
    <t>X72K</t>
  </si>
  <si>
    <t>KD43X72KPAEP</t>
  </si>
  <si>
    <t>97.0x56.7x8.4 cm</t>
  </si>
  <si>
    <t>X85J</t>
  </si>
  <si>
    <t>KD-85X85J</t>
  </si>
  <si>
    <t>189.9 x 108.9 x 7.1</t>
  </si>
  <si>
    <t>189.9 x 117.6 x 45.6 cm</t>
  </si>
  <si>
    <t>Controle e manual.</t>
  </si>
  <si>
    <t>Dolby Vision Bright, Dolby Vision Dark, Cinema, jogos</t>
  </si>
  <si>
    <t>eARC/VRR3/ALLM</t>
  </si>
  <si>
    <t>Chromecast, Airplay, Apple Homekit</t>
  </si>
  <si>
    <t>TRILUMINOS PRO, tecnologia Live Color</t>
  </si>
  <si>
    <t>TD SYSTEMS</t>
  </si>
  <si>
    <t>Serie 16 No Smart</t>
  </si>
  <si>
    <t>K24DLC16H</t>
  </si>
  <si>
    <t>Infravermelho</t>
  </si>
  <si>
    <t>Controlo remoto com pilhas incluídas. Manual do utilizador multilingue e texto no ecrã (OSD).</t>
  </si>
  <si>
    <t>Função PVR, gravador e leitor multimédia USB</t>
  </si>
  <si>
    <t>DLED</t>
  </si>
  <si>
    <t>2x 3 W, 4 Ω</t>
  </si>
  <si>
    <t>Dolby digital PLUS</t>
  </si>
  <si>
    <t>Entrada de vídeo AV composto, porta de interface comum (CI+)</t>
  </si>
  <si>
    <t>Filtro de pente 2D / 3D, melhoramento de sinal fraco</t>
  </si>
  <si>
    <t>5500 series 24phs5507/12 tv</t>
  </si>
  <si>
    <t>C725</t>
  </si>
  <si>
    <t>50C725</t>
  </si>
  <si>
    <t>1112 x 637 x 80</t>
  </si>
  <si>
    <t>RC802NU1+RC802V5</t>
  </si>
  <si>
    <t>Controle remoto | Verifique as baterias</t>
  </si>
  <si>
    <t>Motor TCL IPQ 2.0</t>
  </si>
  <si>
    <t>Filme | Jogo | Esporte</t>
  </si>
  <si>
    <t>Netflix | YouTube | Prime Video | Google Play Store</t>
  </si>
  <si>
    <t>Chromecast integrado | Elenco T | Miracast</t>
  </si>
  <si>
    <t>Google Assistant (integrado) | Alexa (Compatible)</t>
  </si>
  <si>
    <t>Dolby AC4 | Dolby True HD | Dolby Atmos</t>
  </si>
  <si>
    <t>1x Ethernet | 1x Entrada RF (terrestre/cabo) | 1x Entrada satélite | 1x Ranhura CI (note: HDMI ARC em HDMI 1)</t>
  </si>
  <si>
    <t>TODOS, HDMI 2.1</t>
  </si>
  <si>
    <t>X80KPAEP</t>
  </si>
  <si>
    <t>KD43X80KPAEP</t>
  </si>
  <si>
    <t>96.4x56.3x6.9 cm</t>
  </si>
  <si>
    <t>Baterias, cabo de alimentação CA, controle remoto de voz, controle remoto, guia de instalação rápida, manual de instruções, suporte de mesa.</t>
  </si>
  <si>
    <t>TV Sony 43¿ 4K UHD. HDR. Televisão inteligente (Google TV). Realismo notável do processador 4K HDR X1. Mais de um bilhão de cores com TRILUMINOS PRO. Nosso alto-falante X-Balanced oferece filmes e músicas com som nítido. Experimente a emoção do cinema com Dolby Vision e Dolby Atmos. A tecnologia Dolby Vision dá vida às cenas, enquanto a tecnologia Dolby Atmos preenche a sala com som surround envolvente. Pesquisa por voz. Explore mais de 700.000 filmes e séries dos seus serviços de streaming e muito mais neste Google TV. Recursos para PlayStation5. Conecte dispositivos habilitados para Bluetooth à sua TV para desfrutar de entretenimento sem fio. Nossa exclusiva tecnologia Ambient Optimization ajusta a imagem e o som ao seu ambiente.</t>
  </si>
  <si>
    <t>Processador 4K HDR X1</t>
  </si>
  <si>
    <t>Vívido, Padrão, Cinema, Jogo, Gráficos, Foto, Personalizado, Dolby Vision Bright, Dolby Vision Dark.</t>
  </si>
  <si>
    <t>Dolby Áudio, Dolby Atmos. Som surround digital DTS. Calibração acústica automática.</t>
  </si>
  <si>
    <t>1x Entrada Ethernet. 1x Entrada RF (terrestre/cabo). 1x Entrada IF (satélite). 1x Entrada Vídeo Composto.</t>
  </si>
  <si>
    <t>4K X-Reality PRO, Live Color, TRILUMINOS PRO, Remasterização HDR baseada em objeto, Motionflow XR.</t>
  </si>
  <si>
    <t>U9GQ</t>
  </si>
  <si>
    <t>75U9GQ</t>
  </si>
  <si>
    <t>Ponto Quântico - Mini Led</t>
  </si>
  <si>
    <t>LS490E</t>
  </si>
  <si>
    <t>TX-32LS490E</t>
  </si>
  <si>
    <t>732x435x78</t>
  </si>
  <si>
    <t>732x479x185</t>
  </si>
  <si>
    <t>Usuário/Padrão/Vívido/Esportes/Filme/Jogo</t>
  </si>
  <si>
    <t>Netflix, Prime Video, Disney</t>
  </si>
  <si>
    <t>LE-65V3</t>
  </si>
  <si>
    <t>101W</t>
  </si>
  <si>
    <t>ATV: BG, DK, I, NICAM/A2 DTV: MPEG-1 Camada 1/2</t>
  </si>
  <si>
    <t>UQ80006LB</t>
  </si>
  <si>
    <t>43UQ80006LB</t>
  </si>
  <si>
    <t>5 Gen5 AI</t>
  </si>
  <si>
    <t>65UR781C</t>
  </si>
  <si>
    <t>Q950T</t>
  </si>
  <si>
    <t>QE75Q950TSTXXC</t>
  </si>
  <si>
    <t>165.5 x 94.1 x 1.5</t>
  </si>
  <si>
    <t>X73K</t>
  </si>
  <si>
    <t>KD43X73KPAEP</t>
  </si>
  <si>
    <t>Aprox. 97,0, x 56,7 x 8,4 cm</t>
  </si>
  <si>
    <t>Acesse mais de 400.000 filmes e programas, músicas e jogos, transmita de qualquer dispositivo para sua TV e adicione os aplicativos que você mais usa, tudo na Android TV, Sony 43¿ BRAVIA TV. 4K UltraHD. HDR. Smart TV (Android TV). BRAVIA ENGINE com processamento digital produz imagens detalhadas de alta definição com menos ruído. Otimize as cores e o contraste para desfrutar de cenas vivas e profundas. Diga o que deseja ver com a pesquisa por voz. Encontre um programa ou filme dizendo o título ou usando um comando de voz, como faria para pesquisar filmes de ação. Pressione o botão de voz no controle remoto para iniciar.</t>
  </si>
  <si>
    <t>Aprimoramento de cores: Tela TRILUMINOS, tecnologia Live Color. Aprimoramento de contraste: Intensificador de contraste dinâmico.</t>
  </si>
  <si>
    <t>43C649</t>
  </si>
  <si>
    <t>NANO796</t>
  </si>
  <si>
    <t>75NANO796</t>
  </si>
  <si>
    <t>IA fina Q</t>
  </si>
  <si>
    <t>Quad-Core Processor 4K</t>
  </si>
  <si>
    <t>HDR10 Pro,HLG,Db</t>
  </si>
  <si>
    <t>50 Hz / TM100 Hz</t>
  </si>
  <si>
    <t>HGiG; TODOS</t>
  </si>
  <si>
    <t>AirPlay2 | controle por aplicativo ThinQ | Compartilhamento de tela (miracast)</t>
  </si>
  <si>
    <t>Lan</t>
  </si>
  <si>
    <t>Nano cores / bilhões de cores ricas</t>
  </si>
  <si>
    <t>NVR-8072-39HD2S-SMAN</t>
  </si>
  <si>
    <t>TV SAMSUNG THE TERRACE TQ65LST7TGUXXC</t>
  </si>
  <si>
    <t>Modo de jogo automático (ALLM), Game Motion Plus, equalizador preto dinâmico, som surround, 4K a 120 Hz (porta HDMI 1)</t>
  </si>
  <si>
    <t>Dolby Digital Plus; Som adaptativo; Conexão para vários ambientes</t>
  </si>
  <si>
    <t>X95J</t>
  </si>
  <si>
    <t>XR65X95J</t>
  </si>
  <si>
    <t>1443 x 835 x 66</t>
  </si>
  <si>
    <t>Cabo de alimentação CA | Guia de Instalação Rápido</t>
  </si>
  <si>
    <t>Atualize para 4K XR, processamento de banco de dados duplo, XR de super resolução</t>
  </si>
  <si>
    <t>Vívido | Padrão | Cinema | Jogo | Gráficos | Fotografia | Personalizado | Dolby Visão Escura | IMAX</t>
  </si>
  <si>
    <t>eARC/VRR 1/ALLM/HDMI2.1</t>
  </si>
  <si>
    <t>netflix | Youtube | Vídeo principal | Google Play Store (más de 5000 aplicaciones disponibles)</t>
  </si>
  <si>
    <t>AppleAirPlay | Homekit da Apple | Chromecast integrado</t>
  </si>
  <si>
    <t>50 W</t>
  </si>
  <si>
    <t>5</t>
  </si>
  <si>
    <t>Dolby Atmos | Áudio Dolby | Som surround digital DTS</t>
  </si>
  <si>
    <t>Suavizado XR | Tecnología de color vivo | XR Triluminos Pro</t>
  </si>
  <si>
    <t>NVR-8070-24RD2S-SMAB</t>
  </si>
  <si>
    <t>KD50X85KAEP</t>
  </si>
  <si>
    <t>Com a pesquisa por voz, você não precisará fazer nenhuma navegação ou digitação mais complicada, basta pedir. Nossa exclusiva tecnologia Ambient Optimization ajusta a imagem e o som ao seu ambiente. Projetado com uma superfície lisa, botões embutidos e um revestimento especial de poliuretano, nosso controle remoto é fácil de limpar. Conecte sua TV BRAVIA à BRAVIA CAM, vendida separadamente, para uma experiência de visualização ainda mais envolvente. O BRAVIA CAM reconhece a sua localização na sala e a que distância você está da TV e ajusta as configurações de som e imagem para ficarem ideais. Você também pode desfrutar de uma variedade de novas experiências divertidas de TV com o BRAVIA CAM, incluindo controles por gestos, videochamadas em tela grande e muito mais.</t>
  </si>
  <si>
    <t>VRR</t>
  </si>
  <si>
    <t>Sm</t>
  </si>
  <si>
    <t>Dolby Audio, Dolby Atmos, DTS Digital Surround, calibração acústica automática.</t>
  </si>
  <si>
    <t>Entrada Ethernet, Entrada RF, Entrada IF, Entrada Vídeo Composto.</t>
  </si>
  <si>
    <t>4K X-Reality PRO, Tecnologia Live Color, TRILUMINOS PRO, remasterização HDR baseada em objeto, Motionflow XR 800/960Hz</t>
  </si>
  <si>
    <t>SHARP</t>
  </si>
  <si>
    <t>SMT32N30HV1U1B1</t>
  </si>
  <si>
    <t>Vga</t>
  </si>
  <si>
    <t>QE55LST7T</t>
  </si>
  <si>
    <t>1247.4 x 720.9 x 59.8</t>
  </si>
  <si>
    <t>OLED907</t>
  </si>
  <si>
    <t>65OLED907/12</t>
  </si>
  <si>
    <t>PRETO</t>
  </si>
  <si>
    <t>Acessórios incluídos: 2 x pilhas AAA, Folheto de informação legal e segurança, Cabo de alimentação, Manual de início rápido, Telecomando, Suporte para mesa</t>
  </si>
  <si>
    <t>P5 AI</t>
  </si>
  <si>
    <t>Dolby Vision;HDR10+</t>
  </si>
  <si>
    <t>HDMI 2.1 48GBPS; VRR; ALLM</t>
  </si>
  <si>
    <t>ANDROID TV 11</t>
  </si>
  <si>
    <t>DTA PLAY FI</t>
  </si>
  <si>
    <t>80W</t>
  </si>
  <si>
    <t>3.1</t>
  </si>
  <si>
    <t>SOUND by BOWERS&amp;WILKINS</t>
  </si>
  <si>
    <t>Jack 3,5; Subwoofer OUT</t>
  </si>
  <si>
    <t>Perfect Natural Reality Engine</t>
  </si>
  <si>
    <t>F3</t>
  </si>
  <si>
    <t>LE-55F3</t>
  </si>
  <si>
    <t>123.5 x 74.8 x 7.1 cm</t>
  </si>
  <si>
    <t>123.5 x 74.8 x 10.2 cm</t>
  </si>
  <si>
    <t>Controle remoto | Baterias | Manual</t>
  </si>
  <si>
    <t>Filme | Jogo</t>
  </si>
  <si>
    <t>Linux</t>
  </si>
  <si>
    <t>Netflix | Youtube</t>
  </si>
  <si>
    <t>Wi-Fi direto | DLNA</t>
  </si>
  <si>
    <t>CECOTEC</t>
  </si>
  <si>
    <t>Vqu10050</t>
  </si>
  <si>
    <t>QN800A</t>
  </si>
  <si>
    <t>QE75QN800A</t>
  </si>
  <si>
    <t>1668.3 x 955.6 x 17.2</t>
  </si>
  <si>
    <t>Samsung Contrast Enhancer</t>
  </si>
  <si>
    <t>Modo Ambiente</t>
  </si>
  <si>
    <t>X80KAEP</t>
  </si>
  <si>
    <t>KD55X80KAEP</t>
  </si>
  <si>
    <t>123.3x71.3x7.2 cm</t>
  </si>
  <si>
    <t>TV Sony 55¿ 4K UHD. HDR. Televisão inteligente (Google TV). Realismo notável do processador 4K HDR X1. Mais de um bilhão de cores com TRILUMINOS PRO. Nosso alto-falante X-Balanced oferece filmes e músicas com som nítido. Experimente a emoção do cinema com Dolby Vision e Dolby Atmos. A tecnologia Dolby Vision dá vida às cenas, enquanto a tecnologia Dolby Atmos preenche a sala com som surround envolvente. Pesquisa por voz. Explore mais de 700.000 filmes e séries dos seus serviços de streaming e muito mais neste Google TV. Recursos para PlayStation5. Conecte dispositivos habilitados para Bluetooth à sua TV para desfrutar de entretenimento sem fio. Nossa exclusiva tecnologia Ambient Optimization ajusta a imagem e o som ao seu ambiente.</t>
  </si>
  <si>
    <t>UR762H</t>
  </si>
  <si>
    <t>43UR762H</t>
  </si>
  <si>
    <t>Ready, MR18HA</t>
  </si>
  <si>
    <t>HDR 10 Pro</t>
  </si>
  <si>
    <t>Modo hotel, mapa de canal único, gerenciador de canal IP, saída de alto-falante externo (UR762H0ZC), ativação instantânea, etiqueta V-Lan, suporte para relógio externo (LEC-005), revestimento conformal, modo de fone de ouvido para saúde, vídeo de etiqueta (2 compatíveis)</t>
  </si>
  <si>
    <t>Web OS</t>
  </si>
  <si>
    <t>A75K</t>
  </si>
  <si>
    <t>XR65A75KPAEP</t>
  </si>
  <si>
    <t>144,8x91x33,8</t>
  </si>
  <si>
    <t>157,4x95,8x18</t>
  </si>
  <si>
    <t>Esporte, streaming, jogos</t>
  </si>
  <si>
    <t>Processador XR</t>
  </si>
  <si>
    <t>Vívido, Padrão, Cinema, IMAX aprimorado, Jogos, Gráficos, Foto, Personalizado, Dolby Vision Bright, Dolby Vision Dark, Netflix Calibrado</t>
  </si>
  <si>
    <t>Youtube, Netflix, Spotify</t>
  </si>
  <si>
    <t>Apple AirPlay/Apple HomeKit, Chromecast</t>
  </si>
  <si>
    <t>Dolby® Áudio, Dolby® Atmos</t>
  </si>
  <si>
    <t>43PUS8507/12</t>
  </si>
  <si>
    <t>HDR10+, Dolby VISION</t>
  </si>
  <si>
    <t>Easy-Link, Bluetooh</t>
  </si>
  <si>
    <t>QE32LS03TAUXXC</t>
  </si>
  <si>
    <t>72.44 x 41.94 x 2.47 cm</t>
  </si>
  <si>
    <t>72.44 x 45.2 x 14.3 cm</t>
  </si>
  <si>
    <t>Melhorador de contraste Samsung, mecanismo Samsung HyperReal</t>
  </si>
  <si>
    <t>Espelhamento de celular para TV (DLNA) | Wi-Fi direto | Toque em Ver | Acesso Remoto | Compatível com aplicativo SmartThings</t>
  </si>
  <si>
    <t>Bixby | Alexa | Google</t>
  </si>
  <si>
    <t>1x Entrada RF (terrestre/cabo) | 1x Entrada satélite | 1x CI Slot</t>
  </si>
  <si>
    <t>Vqu10065</t>
  </si>
  <si>
    <t>85C649</t>
  </si>
  <si>
    <t>QE55Q60TA</t>
  </si>
  <si>
    <t>123 x 70.6 x 5.74 cm</t>
  </si>
  <si>
    <t>Intv-43At3100</t>
  </si>
  <si>
    <t>Q800T</t>
  </si>
  <si>
    <t>QE82Q800TATXXC</t>
  </si>
  <si>
    <t>183 x 105 x 2.57</t>
  </si>
  <si>
    <t>TM2090C</t>
  </si>
  <si>
    <t>Comando Smart | Pilhas para comando | Manual de Utilizador | E-Manual | Cabo de Alimentação</t>
  </si>
  <si>
    <t>Modo Ambiente | Som adaptativo | Modo Jogo com Game Motion Plus | Som Surround</t>
  </si>
  <si>
    <t>HDR10 Plus, HLG,Quantum HDR 2000</t>
  </si>
  <si>
    <t>Direct Full Array 24x</t>
  </si>
  <si>
    <t>2.5</t>
  </si>
  <si>
    <t>A80KAEP</t>
  </si>
  <si>
    <t>XR77A80KAEP</t>
  </si>
  <si>
    <t>172.2x99.8x5.4 cm</t>
  </si>
  <si>
    <t>Televisão inteligente (Google TV). Som e imagens de última geração com Cognitive Processor XR. O processador revolucionário dos televisores Sony BRAVIA XR reproduz conteúdos como visão e audição humana, com incrível realismo. Ao combinar o painel OLED com o XR OLED Contrast Pro, esta TV aumenta a cor e o contraste em áreas claras, para pretos sem precedentes e brilho máximo. O XR OLED Motion elimina o desfoque ao detectar e analisar elementos de imagem em quadros sucessivos. Crie e insira quadros adicionais entre os originais, para imagens de ação nítidas, mesmo em sequências rápidas. O Acoustic Surface Audio usa atuadores especiais para transformar a tela em um alto-falante multicanal. Ouça o som em perfeita harmonia com a imagem, para viver uma experiência imersiva de total harmonia. Ideal para PlayStation5. Recursos de TV inteligente. A experiência de cinema chega a sua casa, desfrute-a com os filmes incluídos no BRAVIA XR</t>
  </si>
  <si>
    <t>Vívido, Padrão, Cinema, IMAX aprimorado, Jogos, Gráficos, Foto, Personalizado, Dolby Vision Bright, Dolby Vision Dark, Modo calibrado Netflix.</t>
  </si>
  <si>
    <t>Modo de imagem automático por gênero. Modo automático de baixa latência. Mapeamento automático de tons HDR. taxa de atualização variável (VRR).</t>
  </si>
  <si>
    <t>Configuração da coluna Atuador x3, Subwoofer x2</t>
  </si>
  <si>
    <t>Dolby Áudio, Dolby Atmos. Som surround digital DTS. Surround frontal S-Force.</t>
  </si>
  <si>
    <t>1x Entrada RF (terrestre/cabo). 2x Entrada IF (satélite). Entrada Vídeo Composto, Híbrido com uma entrada Coluna S-Center (lateral, minitomada).</t>
  </si>
  <si>
    <t>Processamento de banco de dados duplo, upscaling XR 4K, suavização XR, tecnologia Live Color, XR TRILUMINOS PRO, intensificador de contraste dinâmico, OLED XR Contrast Pro, reforço de contraste de pixel, remasterização XR HDR, movimento XR OLED.</t>
  </si>
  <si>
    <t>TX-55MZ1500E</t>
  </si>
  <si>
    <t>PUS8505</t>
  </si>
  <si>
    <t>43PUS8505</t>
  </si>
  <si>
    <t>964.0 x 569.8 x 74.5</t>
  </si>
  <si>
    <t>Controle remoto | 2 pilhas AAA | Suporte de mesa | Cabo de alimentação | Guia de início rápido | Brochura jurídica e informativa</t>
  </si>
  <si>
    <t>Ambilight em 3 lados, características: Ambilight Music, Ambilight+Hue integrado, modo Game, modo Lounge light, adaptável à cor da parede</t>
  </si>
  <si>
    <t>Mecanismo de imagem perfeito P5</t>
  </si>
  <si>
    <t>Tela duplicada | SimplesmenteCompartilhe</t>
  </si>
  <si>
    <t>Dolby Atmos | Som de IA | Aprimoramento de graves Dolby | Nivelador de volume Dolby | Equalizador de 5 bandas | Diálogo Nítido | modo noturno</t>
  </si>
  <si>
    <t>1x Ethernet | 1x Entrada antena | 1x Entrada satélite | 1x Ranhura CI+</t>
  </si>
  <si>
    <t>LOEWE</t>
  </si>
  <si>
    <t>DR+</t>
  </si>
  <si>
    <t>I.48 DR+</t>
  </si>
  <si>
    <t>107,7 x 64,4 x 6,4 cm</t>
  </si>
  <si>
    <t>107,7 x 66,9 x 29,0 cm</t>
  </si>
  <si>
    <t>Controle remoto incluído. baterias/Manual/cabo de alimentação</t>
  </si>
  <si>
    <t>HDR 10, HDR HLG</t>
  </si>
  <si>
    <t>Filme | Efeito HDR | Modo hotel</t>
  </si>
  <si>
    <t>Loewe</t>
  </si>
  <si>
    <t>Netflix ,YouTube</t>
  </si>
  <si>
    <t>6</t>
  </si>
  <si>
    <t>Dolby Digital/Dolby Digital Plus</t>
  </si>
  <si>
    <t>DVB-T2 DVB-S2 DVB-C SAT IP-TV</t>
  </si>
  <si>
    <t>TV SAMSUNG THE TERRACE TQ55LST7TGUXXC</t>
  </si>
  <si>
    <t>TX-65MZ1500E</t>
  </si>
  <si>
    <t>UE55BU8500</t>
  </si>
  <si>
    <t>50C649</t>
  </si>
  <si>
    <t>V.65 DR+</t>
  </si>
  <si>
    <t>NANO866</t>
  </si>
  <si>
    <t>75NANO866</t>
  </si>
  <si>
    <t>1675 x 964 x 44.5</t>
  </si>
  <si>
    <t>Imagem LG AI, aprimoramento de rosto LG</t>
  </si>
  <si>
    <t>¿7 Gen4 AI Processor 4K</t>
  </si>
  <si>
    <t>AMD FreeSync, HDR GiG, ALLM, VRR, HDMI</t>
  </si>
  <si>
    <t>Google Assistant, AI ThinQ</t>
  </si>
  <si>
    <t>Dolby Atmos, som AI, compatível: canais WiSA 2.1</t>
  </si>
  <si>
    <t>HX900E</t>
  </si>
  <si>
    <t>TX-55HX900E</t>
  </si>
  <si>
    <t>Controle remoto</t>
  </si>
  <si>
    <t>IFC BMR 4K 1600Hz</t>
  </si>
  <si>
    <t>Procesador HCX</t>
  </si>
  <si>
    <t>HDR10+,Db, HLG</t>
  </si>
  <si>
    <t>Modo esporte/jogo</t>
  </si>
  <si>
    <t>my Home Screen</t>
  </si>
  <si>
    <t>Netflix | YouTube</t>
  </si>
  <si>
    <t>Espelhamento</t>
  </si>
  <si>
    <t>65A6G</t>
  </si>
  <si>
    <t>1452×74×834</t>
  </si>
  <si>
    <t>HDR10+; Dolby Vision</t>
  </si>
  <si>
    <t>HDMI eARC</t>
  </si>
  <si>
    <t>77OLED818</t>
  </si>
  <si>
    <t>HK5600</t>
  </si>
  <si>
    <t>50HK5600</t>
  </si>
  <si>
    <t>121.5 x 72 x 8.2</t>
  </si>
  <si>
    <t>Gravação de disco rígido USB</t>
  </si>
  <si>
    <t>SmartVue</t>
  </si>
  <si>
    <t>Netflix 4K | YouTube 4K</t>
  </si>
  <si>
    <t>Miracast | controle por aplicativo</t>
  </si>
  <si>
    <t>DTS Tru Surround | EDE HD</t>
  </si>
  <si>
    <t>1x Ethernet | 1x SCART (via RCA) | 1x VGA (PC-in D-Sub15) | 1x Componente YPbPR (via PC-in) | 1x Entrada composta vídeo/áudio | 1x CI+</t>
  </si>
  <si>
    <t>UE50BU8500</t>
  </si>
  <si>
    <t>SCHNEIDER</t>
  </si>
  <si>
    <t>Sc410K</t>
  </si>
  <si>
    <t>Resolução: 1366 x 768 px HD, Brilho: 180 cd/m², Sintonizador: DVB-T/C, Conexões: HDMI x 3USB 2.0 x 2RF x 1SCART x 1VGA x 1Som: 16 W, Fonte de Alimentação: rede elétrica, Voltagem: 100-240 V, Consumo de energia: 60 W, Medidas aprox.: 73,2 x 43,4 x 8,1 cm."</t>
  </si>
  <si>
    <t>PML9506</t>
  </si>
  <si>
    <t>65PML9506</t>
  </si>
  <si>
    <t>144.9 x 83 x 7.64</t>
  </si>
  <si>
    <t>Suporte de mesa, controle remoto, 2 pilhas AAA</t>
  </si>
  <si>
    <t>VRR e Freesync são suportados para uma jogabilidade suave e de ação rápida. O modo de jogo Ambilight traz emoção ao ambiente.</t>
  </si>
  <si>
    <t>HDMI 2.1; FreeSync Premium</t>
  </si>
  <si>
    <t>Netflix; Disney+; Amazon Prime Video</t>
  </si>
  <si>
    <t>Google Assistant; Alexa</t>
  </si>
  <si>
    <t>DTS-HD</t>
  </si>
  <si>
    <t>U50H7A</t>
  </si>
  <si>
    <t>43HFL3014/12</t>
  </si>
  <si>
    <t>7,8x56,3x97cm</t>
  </si>
  <si>
    <t>Não suportado</t>
  </si>
  <si>
    <t>Bsl-32t2</t>
  </si>
  <si>
    <t>43HAE4251</t>
  </si>
  <si>
    <t>8 W</t>
  </si>
  <si>
    <t>Conexão: Smart TV, Wi-Fi, Screencast, Netflix, YouTube...</t>
  </si>
  <si>
    <t>1920 x 1080px</t>
  </si>
  <si>
    <t>OLED806</t>
  </si>
  <si>
    <t>55OLED806</t>
  </si>
  <si>
    <t>HDR10+;Dolby Vision</t>
  </si>
  <si>
    <t>Dolby Atmos; Aprimoramento de Dolby Bass; Som de IA</t>
  </si>
  <si>
    <t>Mecanismo de imagem perfeita P5 AI</t>
  </si>
  <si>
    <t>BOLVA</t>
  </si>
  <si>
    <t>Bl-3266</t>
  </si>
  <si>
    <t>QE75Q70</t>
  </si>
  <si>
    <t>1677.5 x 960.7 x 26.6</t>
  </si>
  <si>
    <t>Som ambiente+ | Som adaptativo +</t>
  </si>
  <si>
    <t>Quantum 4K</t>
  </si>
  <si>
    <t>Adaptável Sound+, Dolby Digital Plus, OTS Lite</t>
  </si>
  <si>
    <t>1x Ethernet</t>
  </si>
  <si>
    <t>QE75LST7T</t>
  </si>
  <si>
    <t>Coisas inteligentes</t>
  </si>
  <si>
    <t>U43H7A</t>
  </si>
  <si>
    <t>V.55 DR+</t>
  </si>
  <si>
    <t>LE-43V3</t>
  </si>
  <si>
    <t>NOKIA</t>
  </si>
  <si>
    <t>UN43AV310</t>
  </si>
  <si>
    <t>Un43av310</t>
  </si>
  <si>
    <t>TV LED ULTRA HD 4K 50 LG 50UR762H</t>
  </si>
  <si>
    <t>57.1x65.1x112.1</t>
  </si>
  <si>
    <t>BS43U3012OEB</t>
  </si>
  <si>
    <t>8ms</t>
  </si>
  <si>
    <t>Netflix, youtube, etc</t>
  </si>
  <si>
    <t>wi-fi</t>
  </si>
  <si>
    <t>I.55 DR+</t>
  </si>
  <si>
    <t>123,6 x 73,4 x 6,4 cm</t>
  </si>
  <si>
    <t>123,6 x 79 x 29,0 cm</t>
  </si>
  <si>
    <t>TV SAMSUNG THE TERRACE TQ75LST7TGUXXC</t>
  </si>
  <si>
    <t>Ethernet (LAN) e WiFi</t>
  </si>
  <si>
    <t>86UQ80006LB</t>
  </si>
  <si>
    <t>6HD</t>
  </si>
  <si>
    <t>LED326HD</t>
  </si>
  <si>
    <t>720.7 x 420.7 x 84</t>
  </si>
  <si>
    <t>Inclui controlador de controle de voz, 2 pilhas alcalinas Aiwa, kit de suporte de metal, manual</t>
  </si>
  <si>
    <t>DLED e sem moldura; Sistema de TV: PAL-BG/I/DK SECAM-BG/DK NTSC-M, DVB-T/T2, DVB-C, DVB-S/S2; Atualizar software via Wifi; Wi-Fi 2 4G</t>
  </si>
  <si>
    <t>Mali470</t>
  </si>
  <si>
    <t>Netflix, LiveTV, Multimedia Player, E-Manual, YouTube, Google Play Movies &amp; TV, Google Play Store, Google Play Music, Google Play Games, Amazon Prime Video</t>
  </si>
  <si>
    <t>Som surround do sistema de áudio Dolby</t>
  </si>
  <si>
    <t>JX800E</t>
  </si>
  <si>
    <t>TX-50JX800E</t>
  </si>
  <si>
    <t>1.123 x 657 x 62</t>
  </si>
  <si>
    <t>Cabo de alimentação | Manual de usuário</t>
  </si>
  <si>
    <t>HDR Bright Panel Plus para imagens coloridas.</t>
  </si>
  <si>
    <t>HCX</t>
  </si>
  <si>
    <t>50/60 Hz</t>
  </si>
  <si>
    <t>Dinâmico/Normal/Cinema/Cinema Real</t>
  </si>
  <si>
    <t>Youtube, Prime Video, Twitch</t>
  </si>
  <si>
    <t>Basta pressionar, Chromecast</t>
  </si>
  <si>
    <t>Cercar</t>
  </si>
  <si>
    <t>Espectro de cores expandido</t>
  </si>
  <si>
    <t>I.65 DR+</t>
  </si>
  <si>
    <t>146,0 x 85,8 x 6,4 cm</t>
  </si>
  <si>
    <t>146,0 x 88,3 x 29,0 cm</t>
  </si>
  <si>
    <t>75C649</t>
  </si>
  <si>
    <t>HAK5751</t>
  </si>
  <si>
    <t>50HAK5751</t>
  </si>
  <si>
    <t>1130 x 656 x 81</t>
  </si>
  <si>
    <t>1130 x 715 x 249</t>
  </si>
  <si>
    <t>WiDi</t>
  </si>
  <si>
    <t>TX65MX950E</t>
  </si>
  <si>
    <t>Tx-65jx940e</t>
  </si>
  <si>
    <t>Nan</t>
  </si>
  <si>
    <t>SC150P</t>
  </si>
  <si>
    <t>SC-LED32SC150P</t>
  </si>
  <si>
    <t>GRUNKEL</t>
  </si>
  <si>
    <t>LED-5521GOO</t>
  </si>
  <si>
    <t>TX-65JX800E</t>
  </si>
  <si>
    <t>1.459 x 847 x 62</t>
  </si>
  <si>
    <t>KUNFT</t>
  </si>
  <si>
    <t>K7612X32H</t>
  </si>
  <si>
    <t>73.2x43.4x7.48</t>
  </si>
  <si>
    <t>73.2x48.28x20.5</t>
  </si>
  <si>
    <t>Comando à distância | Pilhas para comando</t>
  </si>
  <si>
    <t>K7613X40H</t>
  </si>
  <si>
    <t>90.5 x 51.5 x 7,5 cm</t>
  </si>
  <si>
    <t>K8332X24H</t>
  </si>
  <si>
    <t>Comando à distância | Pilhas para comando | Cabo de alimentação | Manual</t>
  </si>
  <si>
    <t>Sintonizadores: DVB-T2/T/C</t>
  </si>
  <si>
    <t>K8413H32H</t>
  </si>
  <si>
    <t>NETFLIX,YouTube,Prime Video</t>
  </si>
  <si>
    <t>K8414H24H</t>
  </si>
  <si>
    <t>4 W</t>
  </si>
  <si>
    <t>LAN, Wi-Fi</t>
  </si>
  <si>
    <t>K8447H43U</t>
  </si>
  <si>
    <t>CONTROLE+BATERIAS</t>
  </si>
  <si>
    <t>Netflix, Youtube, Facebook, Twitter, Prime video</t>
  </si>
  <si>
    <t>Reference</t>
  </si>
  <si>
    <t>Brand</t>
  </si>
  <si>
    <t>Series Number</t>
  </si>
  <si>
    <t>Model</t>
  </si>
  <si>
    <t>Launch Date</t>
  </si>
  <si>
    <t>Screen format</t>
  </si>
  <si>
    <t>Color</t>
  </si>
  <si>
    <t>Energy Efficiency</t>
  </si>
  <si>
    <t>Ideal For</t>
  </si>
  <si>
    <t>Remote Control Included</t>
  </si>
  <si>
    <t>Additional Information</t>
  </si>
  <si>
    <t>Technology</t>
  </si>
  <si>
    <t>Screen Type</t>
  </si>
  <si>
    <t>Resolution</t>
  </si>
  <si>
    <t>Back Lighting</t>
  </si>
  <si>
    <t>Processor</t>
  </si>
  <si>
    <t>HDR Formats</t>
  </si>
  <si>
    <t>Response Frequency</t>
  </si>
  <si>
    <t>Image Modes</t>
  </si>
  <si>
    <t>Gaming Technologies</t>
  </si>
  <si>
    <t>Operating System</t>
  </si>
  <si>
    <t>Applications</t>
  </si>
  <si>
    <t>Multidevice Connectivity</t>
  </si>
  <si>
    <t>Compatible with Smart Assistants</t>
  </si>
  <si>
    <t>Voice Recognition</t>
  </si>
  <si>
    <t>Total Sound Power</t>
  </si>
  <si>
    <t>Integrated Speakers</t>
  </si>
  <si>
    <t>Audio Technology</t>
  </si>
  <si>
    <t>Number of HDMI Ports</t>
  </si>
  <si>
    <t>Number of USB Ports</t>
  </si>
  <si>
    <t>Port for Headsets</t>
  </si>
  <si>
    <t>Other Connections</t>
  </si>
  <si>
    <t>Price</t>
  </si>
  <si>
    <t>Color Technologies</t>
  </si>
  <si>
    <t>Worten Highlights</t>
  </si>
  <si>
    <t>Minimum Watching Distance</t>
  </si>
  <si>
    <t>Segment</t>
  </si>
  <si>
    <t>Number</t>
  </si>
  <si>
    <t>Dimensions with Support (W x H x T)2</t>
  </si>
  <si>
    <t>Dimensions without Support (W x H x T)</t>
  </si>
  <si>
    <t>Weight without Support (kg)</t>
  </si>
  <si>
    <t>Jack 3,5</t>
  </si>
  <si>
    <t xml:space="preserve">711,0 x 435,0 x 89 </t>
  </si>
  <si>
    <t xml:space="preserve">711,0 x 454,0 x 177,0 </t>
  </si>
  <si>
    <t>Coon Interface Plus (CI+), LAN Ethernet RJ-45, Saída de auscultador, Conector de serviço, Conector de satélite</t>
  </si>
  <si>
    <t xml:space="preserve">725.2 x 426.6 x 30.5 </t>
  </si>
  <si>
    <t xml:space="preserve">725.2 x 478.5 x 154.2 </t>
  </si>
  <si>
    <t xml:space="preserve">962,8 x 558,2 x 77,1 </t>
  </si>
  <si>
    <t xml:space="preserve">962,8 x 628,3 x 221,5 </t>
  </si>
  <si>
    <t xml:space="preserve">963,0 x 557 x 77,1 </t>
  </si>
  <si>
    <t xml:space="preserve">963,0 x 584,0/629,0 x 226,0 </t>
  </si>
  <si>
    <t>Dolby Vision, HDR10+, Micro Diing Pro, Natural Motion, HLG (Hybrid Log Gaa)</t>
  </si>
  <si>
    <t>Coon Interface Plus (CI+), LAN Ethernet RJ-45, Saída de áudio digital (ótica), Saída de auscultador, Conector de serviço, Conector de satélite</t>
  </si>
  <si>
    <t xml:space="preserve">551,0x328,0x70,3 </t>
  </si>
  <si>
    <t xml:space="preserve">551,0x372,0x225,0 </t>
  </si>
  <si>
    <t>721×430×73</t>
  </si>
  <si>
    <t>721×452x179</t>
  </si>
  <si>
    <t>551x328.4x70.3</t>
  </si>
  <si>
    <t>551x377.1x205</t>
  </si>
  <si>
    <t xml:space="preserve">732,0 x 434,0 x 74,8 </t>
  </si>
  <si>
    <t xml:space="preserve">732,0 x 482,8 x 205,0 </t>
  </si>
  <si>
    <t xml:space="preserve">731,8 x 435,3 x 81,1 </t>
  </si>
  <si>
    <t xml:space="preserve">731,8 x 454,0 x 166,6 </t>
  </si>
  <si>
    <t xml:space="preserve">902x572x181 </t>
  </si>
  <si>
    <t xml:space="preserve">902x524x11,8-40-78 </t>
  </si>
  <si>
    <t>Micro Diing</t>
  </si>
  <si>
    <t xml:space="preserve">719,5 x 422,7 x 74,8 </t>
  </si>
  <si>
    <t xml:space="preserve">719,5 x 471,6 x 205,0 </t>
  </si>
  <si>
    <t xml:space="preserve">719.5x422.7x81.8 </t>
  </si>
  <si>
    <t xml:space="preserve">719.5x456.9x217.3 </t>
  </si>
  <si>
    <t>Full Screen GD | HDR 10 | HLG (Hybrid Log-Gaa)</t>
  </si>
  <si>
    <t xml:space="preserve">732x434x74.8 </t>
  </si>
  <si>
    <t xml:space="preserve">732x483.1x180 </t>
  </si>
  <si>
    <t xml:space="preserve">958.4 x 590.2 x 226.6 </t>
  </si>
  <si>
    <t xml:space="preserve">1227.6 x 742.7 x 256.2 </t>
  </si>
  <si>
    <t>717x428x86</t>
  </si>
  <si>
    <t>717x469x160</t>
  </si>
  <si>
    <t>811X515X129</t>
  </si>
  <si>
    <t>716X164X468</t>
  </si>
  <si>
    <t xml:space="preserve">967 x 564 x 57.1 </t>
  </si>
  <si>
    <t xml:space="preserve">553 x 340 x 87 </t>
  </si>
  <si>
    <t xml:space="preserve">553 x 370 x 144 </t>
  </si>
  <si>
    <t xml:space="preserve">958,0 x 567,0 x 87 </t>
  </si>
  <si>
    <t xml:space="preserve">958,0 x 587,0 x 223,0 </t>
  </si>
  <si>
    <t>Compatível com HDR10, HDR10+, Dolby Vision, HLG (Hybrid Log Gaa)</t>
  </si>
  <si>
    <t>Coon Interface Plus (CI+), LAN Ethernet RJ-45, Saída de áudio digital (ótica), Conector de serviço, Conector de satélite</t>
  </si>
  <si>
    <t xml:space="preserve">963,0 x 570,0 x 78 </t>
  </si>
  <si>
    <t xml:space="preserve">963,0 x 630,0 x 237,0 </t>
  </si>
  <si>
    <t xml:space="preserve">1227,0 x 720,0 x 87,5 </t>
  </si>
  <si>
    <t xml:space="preserve">1227,0 x 740,0 x 260 </t>
  </si>
  <si>
    <t>HDR10, Compatível com HDR10+, Dolby Vision, HLG (Hybrid Log Gaa)</t>
  </si>
  <si>
    <t xml:space="preserve">732.5x80.6x434.7 </t>
  </si>
  <si>
    <t xml:space="preserve">732.5x180.2x480.2 </t>
  </si>
  <si>
    <t xml:space="preserve">956x78x542 </t>
  </si>
  <si>
    <t xml:space="preserve">956x180x588 </t>
  </si>
  <si>
    <t xml:space="preserve">956x556x87 </t>
  </si>
  <si>
    <t xml:space="preserve">956x580x172 </t>
  </si>
  <si>
    <t xml:space="preserve">965.5 x 559.4 x 25.7 </t>
  </si>
  <si>
    <t xml:space="preserve">965.5 x 598.1 x 181 </t>
  </si>
  <si>
    <t xml:space="preserve">1119x648x87 </t>
  </si>
  <si>
    <t xml:space="preserve">1119x679x240 </t>
  </si>
  <si>
    <t xml:space="preserve">1119.1 x 645.0 x 25.7 </t>
  </si>
  <si>
    <t xml:space="preserve">1119.1 x 709.8 x 199.1 </t>
  </si>
  <si>
    <t xml:space="preserve">1114.2 x 644.6 x 53.9 </t>
  </si>
  <si>
    <t xml:space="preserve">1114.2 x 723.0 x 239.8 </t>
  </si>
  <si>
    <t xml:space="preserve">1113.6x644.1x26.9 </t>
  </si>
  <si>
    <t xml:space="preserve">1113.6x708.9x223.0 </t>
  </si>
  <si>
    <t xml:space="preserve">1227.6 x 706.7 x 54.7 </t>
  </si>
  <si>
    <t xml:space="preserve">1227.6 x 783.4 x 255.8 </t>
  </si>
  <si>
    <t xml:space="preserve">1227.4x705.6x25.9 </t>
  </si>
  <si>
    <t xml:space="preserve">1227.4x768.0x235.6 </t>
  </si>
  <si>
    <t xml:space="preserve">965.5 x 559.4 x 257 </t>
  </si>
  <si>
    <t xml:space="preserve">965.5 x 598.1 x 18.1 </t>
  </si>
  <si>
    <t xml:space="preserve">963.9 x 558.9 x 59.6 </t>
  </si>
  <si>
    <t xml:space="preserve">963.9 x 627.8 x 192.5 </t>
  </si>
  <si>
    <t xml:space="preserve">969.5 x 557.8 x 24.9 </t>
  </si>
  <si>
    <t xml:space="preserve">969.5 x 591.9 x 196.8 </t>
  </si>
  <si>
    <t xml:space="preserve">966.3 x 560.3 x 25.7 </t>
  </si>
  <si>
    <t xml:space="preserve">966.3 x 624.1 x 187.6 </t>
  </si>
  <si>
    <t xml:space="preserve">1116.8 x 644.2 x 59.9 </t>
  </si>
  <si>
    <t xml:space="preserve">1116.8 x 719.1 x 250.2 </t>
  </si>
  <si>
    <t xml:space="preserve">1118.3 x 644.1 x 25.7 </t>
  </si>
  <si>
    <t xml:space="preserve">1118.3 x 681.7 x 224 </t>
  </si>
  <si>
    <t xml:space="preserve">960.8 x 558.9 x 26.9 </t>
  </si>
  <si>
    <t xml:space="preserve">960.8 x 619.9 x 220.0 </t>
  </si>
  <si>
    <t xml:space="preserve">1230.5 x 707.2 x 59.9 </t>
  </si>
  <si>
    <t xml:space="preserve">1230.5 x 783.3 x 250.2 </t>
  </si>
  <si>
    <t xml:space="preserve">1232.1 x 708.3 x 25.7 </t>
  </si>
  <si>
    <t xml:space="preserve">1232.1 x 745.9 x 224 </t>
  </si>
  <si>
    <t xml:space="preserve">1232.9 x 709.2 x 25.7 </t>
  </si>
  <si>
    <t xml:space="preserve">1232.9 x 774.1 x 249.1 </t>
  </si>
  <si>
    <t xml:space="preserve">1232.9 x 708.7 x 25.7 </t>
  </si>
  <si>
    <t xml:space="preserve">1232.9 x 774.1 x 255.9 </t>
  </si>
  <si>
    <t xml:space="preserve">1237.9 x 708.8 x 24.9 </t>
  </si>
  <si>
    <t xml:space="preserve">1237.9 x 743.4 x 227.8 </t>
  </si>
  <si>
    <t xml:space="preserve">1113.6 x 644.1 x 26.9 </t>
  </si>
  <si>
    <t xml:space="preserve">1113.6 x 705.4 x 220.0 </t>
  </si>
  <si>
    <t xml:space="preserve">1114.2 x 652.2 x 47.8 </t>
  </si>
  <si>
    <t xml:space="preserve">1114.2 x 703.9 x 237.0 </t>
  </si>
  <si>
    <t xml:space="preserve">1232.9 x 778.3 x 246.5 </t>
  </si>
  <si>
    <t xml:space="preserve">1227.6 x 706.2 x 46.9 </t>
  </si>
  <si>
    <t xml:space="preserve">1227.6 x 768.0 x 253.0 </t>
  </si>
  <si>
    <t xml:space="preserve">1227.4 x 705.6 x 25.9 </t>
  </si>
  <si>
    <t xml:space="preserve">1227.4 x 767.9 x 253.0 </t>
  </si>
  <si>
    <t xml:space="preserve">1227.4 x 768.2 x 237.0 </t>
  </si>
  <si>
    <t xml:space="preserve">1115,6 x 644,7 x 80,6 </t>
  </si>
  <si>
    <t xml:space="preserve">1115,6 x 715,9 x 269,8 </t>
  </si>
  <si>
    <t xml:space="preserve">1116,0 x 655,0 x 81 </t>
  </si>
  <si>
    <t xml:space="preserve">1116,0 x 675,0/715,0 x 265,0 </t>
  </si>
  <si>
    <t xml:space="preserve">1231,0 x 722,0 x 82 </t>
  </si>
  <si>
    <t xml:space="preserve">1231,0 x 780,0 x 258,0 </t>
  </si>
  <si>
    <t xml:space="preserve">1231,0 x 720,0 x 81 </t>
  </si>
  <si>
    <t xml:space="preserve">1231,0 x 740,0/778,0 x 256,0 </t>
  </si>
  <si>
    <t xml:space="preserve">955x553.3x78 </t>
  </si>
  <si>
    <t xml:space="preserve">955x596x222 </t>
  </si>
  <si>
    <t xml:space="preserve">1446x831x77.6 </t>
  </si>
  <si>
    <t xml:space="preserve">1446x899x269 </t>
  </si>
  <si>
    <t>962×86×560</t>
  </si>
  <si>
    <t>962×194×617</t>
  </si>
  <si>
    <t>963×74×560</t>
  </si>
  <si>
    <t>963×222×608</t>
  </si>
  <si>
    <t>1117×274×703</t>
  </si>
  <si>
    <t>1232×74×711</t>
  </si>
  <si>
    <t>1232×274×768</t>
  </si>
  <si>
    <t xml:space="preserve">552.9 x 75.3 x 339.9 </t>
  </si>
  <si>
    <t xml:space="preserve">552.9 x 144.1 x 369.7 </t>
  </si>
  <si>
    <t xml:space="preserve">903.5 x 561.4 x 222.0 </t>
  </si>
  <si>
    <t>732.0 x 434.0 x 75.0</t>
  </si>
  <si>
    <t>732.0 x 479.8 x 191.4</t>
  </si>
  <si>
    <t xml:space="preserve">720.7 x 455.3 x 166.4 </t>
  </si>
  <si>
    <t xml:space="preserve">Sintonizador 2, CI, LAN, Composto 3,5 </t>
  </si>
  <si>
    <t xml:space="preserve">736 x 464 x 180 </t>
  </si>
  <si>
    <t xml:space="preserve">736*437*82,9 </t>
  </si>
  <si>
    <t xml:space="preserve">736*464*180 </t>
  </si>
  <si>
    <t xml:space="preserve">736x437x82,9 </t>
  </si>
  <si>
    <t xml:space="preserve">736x464x180 </t>
  </si>
  <si>
    <t xml:space="preserve">736x437x82.9 </t>
  </si>
  <si>
    <t xml:space="preserve">724.3x84.2x425 </t>
  </si>
  <si>
    <t xml:space="preserve">724.3x229.1x478.6 </t>
  </si>
  <si>
    <t xml:space="preserve">890x511x75 </t>
  </si>
  <si>
    <t xml:space="preserve">890x553x211 </t>
  </si>
  <si>
    <t xml:space="preserve">958 / 560 </t>
  </si>
  <si>
    <t xml:space="preserve">958x610x251 </t>
  </si>
  <si>
    <t xml:space="preserve">957*559*79 </t>
  </si>
  <si>
    <t xml:space="preserve">957*609*229 </t>
  </si>
  <si>
    <t>HDR10 Pro, HLG, MODO FILAKER, mapeamento dinâmico de tons</t>
  </si>
  <si>
    <t>212x581x970</t>
  </si>
  <si>
    <t xml:space="preserve">958.4 x 568.2 x 80.2 </t>
  </si>
  <si>
    <t xml:space="preserve">958.4 x 630.9 x 217.5 </t>
  </si>
  <si>
    <t xml:space="preserve">973 x 623 x 216 </t>
  </si>
  <si>
    <t xml:space="preserve">973x572x85 </t>
  </si>
  <si>
    <t xml:space="preserve">973x623x216 </t>
  </si>
  <si>
    <t xml:space="preserve">1112x647 </t>
  </si>
  <si>
    <t xml:space="preserve">1112x701x264 </t>
  </si>
  <si>
    <t xml:space="preserve">967*564*58 </t>
  </si>
  <si>
    <t xml:space="preserve">967*621*200 </t>
  </si>
  <si>
    <t xml:space="preserve">967x564x57,1 </t>
  </si>
  <si>
    <t xml:space="preserve">967x622x216 </t>
  </si>
  <si>
    <t xml:space="preserve">969.5x557.8x24.9 </t>
  </si>
  <si>
    <t xml:space="preserve">969.5x591.9x196.8 </t>
  </si>
  <si>
    <t xml:space="preserve">967 x 622 x 216 </t>
  </si>
  <si>
    <t xml:space="preserve">967x564x57,7 </t>
  </si>
  <si>
    <t xml:space="preserve">967*622*216 </t>
  </si>
  <si>
    <t xml:space="preserve">1111*645*81 </t>
  </si>
  <si>
    <t xml:space="preserve">1111*711*287 </t>
  </si>
  <si>
    <t xml:space="preserve">1226x715 </t>
  </si>
  <si>
    <t xml:space="preserve">1226x765x267 </t>
  </si>
  <si>
    <t xml:space="preserve">1446x835 </t>
  </si>
  <si>
    <t xml:space="preserve">1446x883x355 </t>
  </si>
  <si>
    <t xml:space="preserve">967*564*57 </t>
  </si>
  <si>
    <t xml:space="preserve">967*629*249 </t>
  </si>
  <si>
    <t xml:space="preserve">1112.2 x 656.3 x 80.1 </t>
  </si>
  <si>
    <t xml:space="preserve">1112.2 x 723.8 x 251.7 </t>
  </si>
  <si>
    <t xml:space="preserve">967x629x249 </t>
  </si>
  <si>
    <t xml:space="preserve">1.123 x 682 x 247 </t>
  </si>
  <si>
    <t xml:space="preserve">1121*651*57 </t>
  </si>
  <si>
    <t xml:space="preserve">1121*716*230 </t>
  </si>
  <si>
    <t xml:space="preserve">964.0 x 632.6 x 203.5 </t>
  </si>
  <si>
    <t xml:space="preserve">1227.6 x 721.1 x 80.1 </t>
  </si>
  <si>
    <t xml:space="preserve">1227.6 x 788.7 x 251.7 </t>
  </si>
  <si>
    <t xml:space="preserve">968*565*30 </t>
  </si>
  <si>
    <t xml:space="preserve">968*640*260 </t>
  </si>
  <si>
    <t xml:space="preserve">1121*703*249 </t>
  </si>
  <si>
    <t>1121x651x57.7</t>
  </si>
  <si>
    <t>1121x702x249</t>
  </si>
  <si>
    <t xml:space="preserve">960.8x558.9x26.9 </t>
  </si>
  <si>
    <t xml:space="preserve">960.8x623.4x223.0 </t>
  </si>
  <si>
    <t xml:space="preserve">1230.5 x 782.8 x 250.2 </t>
  </si>
  <si>
    <t xml:space="preserve">1120x653x49,2 </t>
  </si>
  <si>
    <t xml:space="preserve">1120x718x271 </t>
  </si>
  <si>
    <t xml:space="preserve">1123*652*30 </t>
  </si>
  <si>
    <t xml:space="preserve">1123*721*260 </t>
  </si>
  <si>
    <t xml:space="preserve">1446.3 x 891.4 x 285.4¿ </t>
  </si>
  <si>
    <t xml:space="preserve">1215 x 780 x 154 </t>
  </si>
  <si>
    <t xml:space="preserve">892.4x506.8x76 </t>
  </si>
  <si>
    <t xml:space="preserve">892.4x550x222 </t>
  </si>
  <si>
    <t xml:space="preserve">1228.5x710x76.8 </t>
  </si>
  <si>
    <t xml:space="preserve">1228.5x751.3x272 </t>
  </si>
  <si>
    <t>963×74 ×560</t>
  </si>
  <si>
    <t>963×196×614</t>
  </si>
  <si>
    <t>963×560×74</t>
  </si>
  <si>
    <t>963×601×204</t>
  </si>
  <si>
    <t xml:space="preserve">1117×646×74 </t>
  </si>
  <si>
    <t xml:space="preserve">1117×695×244 </t>
  </si>
  <si>
    <t xml:space="preserve">1232 × 74 × 711 </t>
  </si>
  <si>
    <t xml:space="preserve">1232 × 291 × 773 </t>
  </si>
  <si>
    <t xml:space="preserve">1115,6 x 644,7 x 81,6 </t>
  </si>
  <si>
    <t xml:space="preserve">1115,6 x 672,9 x 255,8 </t>
  </si>
  <si>
    <t xml:space="preserve">1232×711×74 </t>
  </si>
  <si>
    <t xml:space="preserve">1232×768×306 </t>
  </si>
  <si>
    <t xml:space="preserve">1231,2 x 709,6 x 81,6 </t>
  </si>
  <si>
    <t xml:space="preserve">1231,2 x 736,6 x 255,8 </t>
  </si>
  <si>
    <t xml:space="preserve">1225.4 x 708.6 x 39.9 </t>
  </si>
  <si>
    <t xml:space="preserve">1225.4 x 773.5 x 265.9 </t>
  </si>
  <si>
    <t xml:space="preserve">1225.4 x 706.6 x 21.3 </t>
  </si>
  <si>
    <t xml:space="preserve">1225.4 x 768.4 x 232.1 </t>
  </si>
  <si>
    <t xml:space="preserve">1444.3 x 831.7 x 39.9 </t>
  </si>
  <si>
    <t xml:space="preserve">1444.3 x 896.6 x 265.9 </t>
  </si>
  <si>
    <t xml:space="preserve">932.0 x 541.0 x 70.0 </t>
  </si>
  <si>
    <t xml:space="preserve">932.0 x 608.0 x 218.0 </t>
  </si>
  <si>
    <t>Pixel Diing</t>
  </si>
  <si>
    <t>Perfect Natural Motion, Micro Diing Perfect, Dolby Vision, modo AI PQ, modo Enhanced IMAX, Adaptive HDR10+, modo Filaker, HLG (Hybrid Log Gaa)</t>
  </si>
  <si>
    <t>Coon Interface Plus (CI+), Ethernet-LAN RJ-45, Digital audio out (optical), Headphone out, Service connector, Satellite Connector</t>
  </si>
  <si>
    <t xml:space="preserve">1228.0 x 708.0 x 58.0 </t>
  </si>
  <si>
    <t xml:space="preserve">1228.0 x 723.0 x 240.0 </t>
  </si>
  <si>
    <t>Perfect Natural Motion, Micro Diing Perfect, A.I. PQ mode, Filaker mode</t>
  </si>
  <si>
    <t xml:space="preserve">1450,0 x 846,0 x 85,0 </t>
  </si>
  <si>
    <t xml:space="preserve">1450,0 x 905,0 x 300,0 </t>
  </si>
  <si>
    <t>HDR10, HLG (Hybrid Log Gaa), Compatível com HDR10+, Dolby Vision</t>
  </si>
  <si>
    <t xml:space="preserve">1225.0 x 707.0 x 68.0 </t>
  </si>
  <si>
    <t xml:space="preserve">1225.0 x 773.0 x 230.0 </t>
  </si>
  <si>
    <t>Perfect Natural Motion, Micro Diing Perfect, , Dolby Vision, A.I. PQ mode,, IMAX enhanced mode, HDR10+ Adaptive, Filaker mode, HLG (Hybrid Log Gaa)</t>
  </si>
  <si>
    <t xml:space="preserve">1450,0 x 844,0 x 84 </t>
  </si>
  <si>
    <t xml:space="preserve">1450,0 x 864,0/903,0 x 286,0 </t>
  </si>
  <si>
    <t xml:space="preserve">1450,0 x 830,0 x 58 </t>
  </si>
  <si>
    <t xml:space="preserve">1450,0 x 847,0 x 280 </t>
  </si>
  <si>
    <t xml:space="preserve">1444.0 x 831.0 x 68.0 </t>
  </si>
  <si>
    <t xml:space="preserve">1444.0 x 896.0 x 280.0 </t>
  </si>
  <si>
    <t>Perfect Natural Motion, Micr, Dolby Vision, HLG (Hybrid Log Gaa), modo AI PQ, modo IMAX aprimorado, Adaptive HDR10+, modo Filaker</t>
  </si>
  <si>
    <t>Coon Interface Plus (CI+), Saída de áudio digital (ótica), LAN Ethernet RJ-45, Saída de auscultador, Conector de satélite, Conector de serviço</t>
  </si>
  <si>
    <t xml:space="preserve">1225,8 x 80,9 x 712 </t>
  </si>
  <si>
    <t xml:space="preserve">1225,8 x 279,9 x 778,3 </t>
  </si>
  <si>
    <t xml:space="preserve">932*540*41,1 </t>
  </si>
  <si>
    <t xml:space="preserve">932*577*170 </t>
  </si>
  <si>
    <t xml:space="preserve">1228*708*46,9 </t>
  </si>
  <si>
    <t xml:space="preserve">1228*744*246 </t>
  </si>
  <si>
    <t>Vívido, Padrão, Eco, Cinema, Desporto, Filaker, Expert (Sala escura), Expert (Sala clara)</t>
  </si>
  <si>
    <t xml:space="preserve">1222*698*27,2 </t>
  </si>
  <si>
    <t xml:space="preserve">1222*757*245 </t>
  </si>
  <si>
    <t xml:space="preserve">1222*703*27,2 </t>
  </si>
  <si>
    <t xml:space="preserve">1441x821x24,3 </t>
  </si>
  <si>
    <t xml:space="preserve">1441x878x245 </t>
  </si>
  <si>
    <t xml:space="preserve">1441*826*24,3 </t>
  </si>
  <si>
    <t xml:space="preserve">1441*878*245 </t>
  </si>
  <si>
    <t>1117×77×647</t>
  </si>
  <si>
    <t>1117×251×705</t>
  </si>
  <si>
    <t>1230×77×710</t>
  </si>
  <si>
    <t>1230×250×768</t>
  </si>
  <si>
    <t xml:space="preserve">1447×49×857 </t>
  </si>
  <si>
    <t xml:space="preserve">1447×286×927 </t>
  </si>
  <si>
    <t xml:space="preserve">1228x708x45.9 </t>
  </si>
  <si>
    <t xml:space="preserve">1228x772x235 </t>
  </si>
  <si>
    <t xml:space="preserve">1233x76x710 </t>
  </si>
  <si>
    <t xml:space="preserve">1233x307x767 </t>
  </si>
  <si>
    <t xml:space="preserve">1071*618*46,9 </t>
  </si>
  <si>
    <t xml:space="preserve">1071*675*230 </t>
  </si>
  <si>
    <t xml:space="preserve">1071*650*251 </t>
  </si>
  <si>
    <t xml:space="preserve">1441x826x45,1 </t>
  </si>
  <si>
    <t xml:space="preserve">1441*880*230 </t>
  </si>
  <si>
    <t>1228x706x46.9</t>
  </si>
  <si>
    <t>1228x744x246</t>
  </si>
  <si>
    <t xml:space="preserve">1225.4 x 774.5 x 288.2 </t>
  </si>
  <si>
    <t xml:space="preserve">1449x832x46,9 </t>
  </si>
  <si>
    <t xml:space="preserve">1449x869x246 </t>
  </si>
  <si>
    <t xml:space="preserve">1711x982x47,1 </t>
  </si>
  <si>
    <t xml:space="preserve">1711*1035*267 </t>
  </si>
  <si>
    <t>1234×738×109</t>
  </si>
  <si>
    <t>1234×736×279</t>
  </si>
  <si>
    <t xml:space="preserve">957 x 559 x 80 </t>
  </si>
  <si>
    <t xml:space="preserve">957 x 610 x 244 </t>
  </si>
  <si>
    <t xml:space="preserve">1226*712*81 </t>
  </si>
  <si>
    <t xml:space="preserve">1226*777*287 </t>
  </si>
  <si>
    <t>HDR10 Pro, HLG, FILAKER MODE, Mapeamento de tons dinâmico</t>
  </si>
  <si>
    <t xml:space="preserve">1112x638x80 </t>
  </si>
  <si>
    <t xml:space="preserve">1112x701x300 </t>
  </si>
  <si>
    <t xml:space="preserve">1265 x 775 x 145 </t>
  </si>
  <si>
    <t xml:space="preserve">1227x711x81 </t>
  </si>
  <si>
    <t xml:space="preserve">1227x767x291 </t>
  </si>
  <si>
    <t xml:space="preserve">1235*715*58 </t>
  </si>
  <si>
    <t xml:space="preserve">1235*780*230 </t>
  </si>
  <si>
    <t xml:space="preserve">1235x715x58,1 </t>
  </si>
  <si>
    <t xml:space="preserve">1235*774*232 </t>
  </si>
  <si>
    <t xml:space="preserve">1235 x 715 x 57,5 </t>
  </si>
  <si>
    <t xml:space="preserve">1235 x 787 x 260 </t>
  </si>
  <si>
    <t xml:space="preserve">1235*787*260 </t>
  </si>
  <si>
    <t xml:space="preserve">1235x788x260 </t>
  </si>
  <si>
    <t xml:space="preserve">1233x716x44,2 </t>
  </si>
  <si>
    <t xml:space="preserve">1233x781x271 </t>
  </si>
  <si>
    <t xml:space="preserve">1236*716*30 </t>
  </si>
  <si>
    <t xml:space="preserve">1236*746*260 </t>
  </si>
  <si>
    <t xml:space="preserve">1227.8 x 705.6 x 68.0 </t>
  </si>
  <si>
    <t xml:space="preserve">1227.8 x 705.6 x 280.0 </t>
  </si>
  <si>
    <t xml:space="preserve">1454*838*58 </t>
  </si>
  <si>
    <t xml:space="preserve">1454*903*269 </t>
  </si>
  <si>
    <t xml:space="preserve">1450,5 x 833,5 x 85,1 </t>
  </si>
  <si>
    <t xml:space="preserve">1450,5 x 861,9 x 293,2 </t>
  </si>
  <si>
    <t xml:space="preserve">1225x765x271 </t>
  </si>
  <si>
    <t xml:space="preserve">1668X1021X364 </t>
  </si>
  <si>
    <t xml:space="preserve">1454*909*340 </t>
  </si>
  <si>
    <t xml:space="preserve">1454x838x58,4 </t>
  </si>
  <si>
    <t xml:space="preserve">1454x908x340 </t>
  </si>
  <si>
    <t xml:space="preserve">1456*840*30 </t>
  </si>
  <si>
    <t xml:space="preserve">1456*909*285 </t>
  </si>
  <si>
    <t xml:space="preserve">1456*869*285 </t>
  </si>
  <si>
    <t xml:space="preserve">1443 x 848 x 338 </t>
  </si>
  <si>
    <t xml:space="preserve">1449 x 898.9 x 279.6 </t>
  </si>
  <si>
    <t xml:space="preserve">1444.3 x 869.2 x 69.1 </t>
  </si>
  <si>
    <t xml:space="preserve">1444.3 x 890.4 x 290.0 </t>
  </si>
  <si>
    <t>Filaker Mode, Imax Enhanced</t>
  </si>
  <si>
    <t xml:space="preserve">1712x1039x321 </t>
  </si>
  <si>
    <t xml:space="preserve">1712*982*24,8 </t>
  </si>
  <si>
    <t xml:space="preserve">1712*1039*321 </t>
  </si>
  <si>
    <t xml:space="preserve">1847*1057*28 </t>
  </si>
  <si>
    <t xml:space="preserve">1847*1115*321 </t>
  </si>
  <si>
    <t xml:space="preserve">1449 x 915 x 64 </t>
  </si>
  <si>
    <t xml:space="preserve">1449 x 915 x 300 </t>
  </si>
  <si>
    <t xml:space="preserve">1228 x 790 x 64 </t>
  </si>
  <si>
    <t xml:space="preserve">1228 x 790 x 300 </t>
  </si>
  <si>
    <t xml:space="preserve">1451.7 x 832.3 x 25.7 </t>
  </si>
  <si>
    <t xml:space="preserve">1451.7 x 897.5 x 290.2 </t>
  </si>
  <si>
    <t>UHD Diing | Dynamic Crystal Color</t>
  </si>
  <si>
    <t xml:space="preserve">1668,0 x 968,0 x 92,5 </t>
  </si>
  <si>
    <t xml:space="preserve">1668,0 x 990,0 x 334,0 </t>
  </si>
  <si>
    <t xml:space="preserve">1446.3x828.7x25.9 </t>
  </si>
  <si>
    <t xml:space="preserve">1446.3x891.4x285.7 </t>
  </si>
  <si>
    <t xml:space="preserve">1447.5 x 846.2 x 81.1 </t>
  </si>
  <si>
    <t xml:space="preserve">1447.5 x 915.8 x 308.5 </t>
  </si>
  <si>
    <t xml:space="preserve">1449.4 x 830.3 x 59.9 </t>
  </si>
  <si>
    <t xml:space="preserve">1449.4 x 906.6 x 282.1 </t>
  </si>
  <si>
    <t xml:space="preserve">1450.9 x 831.4 x 25.7 </t>
  </si>
  <si>
    <t xml:space="preserve">1450.9 x 872.2 x 274.0 </t>
  </si>
  <si>
    <t xml:space="preserve">1451.7 x 831.8 x 25.7 </t>
  </si>
  <si>
    <t xml:space="preserve">1451.7 x 897.5 x 300.9 </t>
  </si>
  <si>
    <t xml:space="preserve">1456.8 x 831.9 x 24.9 </t>
  </si>
  <si>
    <t xml:space="preserve">1456.8 x 868.9 x 260.9 </t>
  </si>
  <si>
    <t xml:space="preserve">1224.6 x 706.3 x 11.0 </t>
  </si>
  <si>
    <t xml:space="preserve">1224.6 x 771.4 x 267.9 </t>
  </si>
  <si>
    <t xml:space="preserve">1446.5 x 829.3 x 46.3 </t>
  </si>
  <si>
    <t xml:space="preserve">1446.5 x 891.3 x 285.7 </t>
  </si>
  <si>
    <t xml:space="preserve">1224.8 x 705.3 x 17.9 </t>
  </si>
  <si>
    <t xml:space="preserve">1224.8 x 775.4 x 267.9 </t>
  </si>
  <si>
    <t xml:space="preserve">1446.3 x 828.7 x 25.9 </t>
  </si>
  <si>
    <t xml:space="preserve">1446.3 x 891.3 x 270.6 </t>
  </si>
  <si>
    <t xml:space="preserve">1444.3 x 829.3 x 21.3 </t>
  </si>
  <si>
    <t xml:space="preserve">1444.3 x 890.4 x 270.9 </t>
  </si>
  <si>
    <t xml:space="preserve">1443.5 x 829.4 x 11.0 </t>
  </si>
  <si>
    <t xml:space="preserve">1443.5 x 894.4 x 267.9 </t>
  </si>
  <si>
    <t xml:space="preserve">1433.1 x 819.9 x 15.2 </t>
  </si>
  <si>
    <t xml:space="preserve">1433.1 x 892.7 x 267.9 </t>
  </si>
  <si>
    <t xml:space="preserve">1443.7 x 828.4 x 17.9 </t>
  </si>
  <si>
    <t xml:space="preserve">1443.7 x 898.2 x 267.9 </t>
  </si>
  <si>
    <t xml:space="preserve">1443.7 x 828.4 x 17.2 </t>
  </si>
  <si>
    <t xml:space="preserve">1718.5 x 987.6 x 44.9 </t>
  </si>
  <si>
    <t xml:space="preserve">1718.5 x 1058.9 x 359.8 </t>
  </si>
  <si>
    <t xml:space="preserve">1673.2 x 958.2 x 59.9 </t>
  </si>
  <si>
    <t xml:space="preserve">1673.2 x 1047.9 x 341.1 </t>
  </si>
  <si>
    <t xml:space="preserve">1676.7 x 959.8 x 26.6 </t>
  </si>
  <si>
    <t xml:space="preserve">1676.7 x 997.3 x 320 </t>
  </si>
  <si>
    <t xml:space="preserve">1677.5 x 960.7 x 26.6 </t>
  </si>
  <si>
    <t xml:space="preserve">1677.5 x 1026.9 x 338.9 </t>
  </si>
  <si>
    <t xml:space="preserve">1677.5 x 960.2 x 26.6 </t>
  </si>
  <si>
    <t xml:space="preserve">1677.5 x 1026.9 x 351.8 </t>
  </si>
  <si>
    <t xml:space="preserve">1682.3 x 960.4 x 26.9 </t>
  </si>
  <si>
    <t xml:space="preserve">1682.3 x 998.5 x 315.8 </t>
  </si>
  <si>
    <t xml:space="preserve">1670.6 x 958.5 x 46.7 </t>
  </si>
  <si>
    <t xml:space="preserve">1670.6 x 1018.9 x 313.5 </t>
  </si>
  <si>
    <t xml:space="preserve">1677.5 x 1030.6 x 320.6 </t>
  </si>
  <si>
    <t xml:space="preserve">1668.0 x 956.9 x 21.6 </t>
  </si>
  <si>
    <t xml:space="preserve">1668.0 x 1016.1 x 302.4 </t>
  </si>
  <si>
    <t xml:space="preserve">1670.0 x 957.4 x 26.7 </t>
  </si>
  <si>
    <t xml:space="preserve">1670.0 x 1019.8 x 313.5 </t>
  </si>
  <si>
    <t xml:space="preserve">1716.6 x 984.1 x 11.2 </t>
  </si>
  <si>
    <t xml:space="preserve">1716.6 x 1048.1 x 286.4 </t>
  </si>
  <si>
    <t xml:space="preserve">1668.3 x 955.6 x 17.6 </t>
  </si>
  <si>
    <t xml:space="preserve">1668.3 x 1023.8 x 286.4 </t>
  </si>
  <si>
    <t xml:space="preserve">1446.3 x 891.1 x 285.7 </t>
  </si>
  <si>
    <t xml:space="preserve">1452×834×74 </t>
  </si>
  <si>
    <t xml:space="preserve">1452×89×306 </t>
  </si>
  <si>
    <t xml:space="preserve">1452×74×834 </t>
  </si>
  <si>
    <t xml:space="preserve">1452×300×896 </t>
  </si>
  <si>
    <t xml:space="preserve">969 x 235 x 618 </t>
  </si>
  <si>
    <t xml:space="preserve">1451x830x76 </t>
  </si>
  <si>
    <t xml:space="preserve">1451x891x307 </t>
  </si>
  <si>
    <t xml:space="preserve">1.459 x 872 x 271 </t>
  </si>
  <si>
    <t xml:space="preserve">1723x992x55,3 </t>
  </si>
  <si>
    <t xml:space="preserve">1723x1043x270 </t>
  </si>
  <si>
    <t>1232x76x711</t>
  </si>
  <si>
    <t>1232x313x778</t>
  </si>
  <si>
    <t>1231x79x716</t>
  </si>
  <si>
    <t>1231x306x768</t>
  </si>
  <si>
    <t>1451x75x836</t>
  </si>
  <si>
    <t>1451x313x901</t>
  </si>
  <si>
    <t xml:space="preserve">1446*834*81 </t>
  </si>
  <si>
    <t xml:space="preserve">1446*905*341 </t>
  </si>
  <si>
    <t xml:space="preserve">1233x77x734 </t>
  </si>
  <si>
    <t xml:space="preserve">1233x300x784 </t>
  </si>
  <si>
    <t>Dolby Vision IQ, UHD Premium, IMAX Enhanced, Modo Filaker, HDR10+ Adaptivo</t>
  </si>
  <si>
    <t xml:space="preserve">1452x78x858 </t>
  </si>
  <si>
    <t xml:space="preserve">1452x300x914 </t>
  </si>
  <si>
    <t xml:space="preserve">1677*965*31 </t>
  </si>
  <si>
    <t xml:space="preserve">1677*994*370 </t>
  </si>
  <si>
    <t xml:space="preserve">963.5 x 629.4 x 195.2 </t>
  </si>
  <si>
    <t xml:space="preserve">1224.8x705.3x17.8 </t>
  </si>
  <si>
    <t xml:space="preserve">1224.8x775.8x298.4 </t>
  </si>
  <si>
    <t>Volume de cor 100% com ponto quântico | Movimento nítido LED | Ultimate 8K Diing Pro</t>
  </si>
  <si>
    <t>1233x77x734</t>
  </si>
  <si>
    <t>1233x300x784</t>
  </si>
  <si>
    <t>1677×85×961</t>
  </si>
  <si>
    <t>1677×369×1040</t>
  </si>
  <si>
    <t>1677×961×85</t>
  </si>
  <si>
    <t xml:space="preserve">1677×1041×357 </t>
  </si>
  <si>
    <t xml:space="preserve">1443.7x828.4x17.8 </t>
  </si>
  <si>
    <t xml:space="preserve">1443.7x897.4x298.4 </t>
  </si>
  <si>
    <t>1452x78x858</t>
  </si>
  <si>
    <t>1452x300x914</t>
  </si>
  <si>
    <t>1233×711x74</t>
  </si>
  <si>
    <t xml:space="preserve">1233×307×780 </t>
  </si>
  <si>
    <t>Full Array Local Diing Pro</t>
  </si>
  <si>
    <t>Tecnologia de pontos quânticos | Zonas locais Diing Pro 180 | Aprimorador 4K | Otimização de IA jantar a jantar | Ampla gama de cores | Sensor de luz | Painel 8 bits + FRC | Ângulo de visão ultra 178º | Brilho 1000 nits | Tela anti-reflexo</t>
  </si>
  <si>
    <t>PurColor | UHD Diing | Intensificador de contraste</t>
  </si>
  <si>
    <t xml:space="preserve">1452 x 903 x 336 </t>
  </si>
  <si>
    <t xml:space="preserve">1562x907x59,9 </t>
  </si>
  <si>
    <t xml:space="preserve">1562x986x378 </t>
  </si>
  <si>
    <t xml:space="preserve">1678*964*60 </t>
  </si>
  <si>
    <t xml:space="preserve">1678*1027*361 </t>
  </si>
  <si>
    <t xml:space="preserve">1678x964x59,9 </t>
  </si>
  <si>
    <t xml:space="preserve">1678*1027*362 </t>
  </si>
  <si>
    <t xml:space="preserve">1678*1045*378 </t>
  </si>
  <si>
    <t xml:space="preserve">1678x1045x378 </t>
  </si>
  <si>
    <t xml:space="preserve">1682.3x960.4x26.9 </t>
  </si>
  <si>
    <t xml:space="preserve">1682.3x998.5x315.8 </t>
  </si>
  <si>
    <t>One Billion Color | Supreme UHD Diing | LED Clear Motion | 100% Colour Volume with Quantum Dot | Real Depth Enhancer</t>
  </si>
  <si>
    <t xml:space="preserve">1675 x 1043 x 405 </t>
  </si>
  <si>
    <t xml:space="preserve">1675x964x44,5 </t>
  </si>
  <si>
    <t xml:space="preserve">1675x1043x405 </t>
  </si>
  <si>
    <t xml:space="preserve">1665x958x29,5 </t>
  </si>
  <si>
    <t xml:space="preserve">1665x1032x405 </t>
  </si>
  <si>
    <t xml:space="preserve">1851*1062*55,3 </t>
  </si>
  <si>
    <t xml:space="preserve">1851*1092*279 </t>
  </si>
  <si>
    <t xml:space="preserve">1851x1062x55,3 </t>
  </si>
  <si>
    <t xml:space="preserve">1851x1092x279 </t>
  </si>
  <si>
    <t xml:space="preserve">1668.3 x 1022.9 x 320.5 </t>
  </si>
  <si>
    <t>Tecnologia Quantum Matrix; Supreme UHD Diing</t>
  </si>
  <si>
    <t xml:space="preserve">1717*984*33,3 </t>
  </si>
  <si>
    <t xml:space="preserve">1717*1044*323 </t>
  </si>
  <si>
    <t>1673x81x965</t>
  </si>
  <si>
    <t>1673x388x1027</t>
  </si>
  <si>
    <t>1494×47×840</t>
  </si>
  <si>
    <t>1494×345×913</t>
  </si>
  <si>
    <t xml:space="preserve">1670.0x957.4x26.7 </t>
  </si>
  <si>
    <t xml:space="preserve">1670.0x1020.0x317.9 </t>
  </si>
  <si>
    <t xml:space="preserve">1895.9 x 1083.9 x 60.9 </t>
  </si>
  <si>
    <t xml:space="preserve">1895.9 x 1186.7 x 392.2 </t>
  </si>
  <si>
    <t xml:space="preserve">1900.9 x 1085.7 x 26.9 </t>
  </si>
  <si>
    <t xml:space="preserve">1900.9 x 1123.3 x 345.1 </t>
  </si>
  <si>
    <t xml:space="preserve">1654.8 x 945.6 x 15.4 </t>
  </si>
  <si>
    <t xml:space="preserve">1654.8 x 1016.9 x 286.4 </t>
  </si>
  <si>
    <t xml:space="preserve">1890.2 x 1082.3 x 21.6 </t>
  </si>
  <si>
    <t xml:space="preserve">1890.2 x 1142.5 x 318.6 </t>
  </si>
  <si>
    <t xml:space="preserve">1892.2 x 1081.9 x 27.2 </t>
  </si>
  <si>
    <t xml:space="preserve">1892.2 x 1144.8 x 326.6 </t>
  </si>
  <si>
    <t xml:space="preserve">1893.4 x 1083 x 17.6 </t>
  </si>
  <si>
    <t xml:space="preserve">1893.4 x 1153.4 x 303.7 </t>
  </si>
  <si>
    <t xml:space="preserve">2180.6 x 1243.9 x 48.4 </t>
  </si>
  <si>
    <t xml:space="preserve">2180.6 x 1306.8 x 387.3 </t>
  </si>
  <si>
    <t xml:space="preserve">1927*1104*59,9 </t>
  </si>
  <si>
    <t xml:space="preserve">1927*1167*362 </t>
  </si>
  <si>
    <t xml:space="preserve">2185.1 x 1249.3 x 30.9 </t>
  </si>
  <si>
    <t xml:space="preserve">2185.1 x 1319 x 366.9 </t>
  </si>
  <si>
    <t>1693x978x88.8</t>
  </si>
  <si>
    <t>1693x1053x377</t>
  </si>
  <si>
    <t xml:space="preserve">1927*1164*362 </t>
  </si>
  <si>
    <t xml:space="preserve">1927*1104*60 </t>
  </si>
  <si>
    <t xml:space="preserve">1927*1178*425 </t>
  </si>
  <si>
    <t xml:space="preserve">1925x1105x46,1 </t>
  </si>
  <si>
    <t xml:space="preserve">1925x1177x452 </t>
  </si>
  <si>
    <t xml:space="preserve">2155*1225*28,2 </t>
  </si>
  <si>
    <t xml:space="preserve">2155*1628*581 </t>
  </si>
  <si>
    <t>1679 × 1007 × 70</t>
  </si>
  <si>
    <t>1679 × 1024 × 321</t>
  </si>
  <si>
    <t>1947×43×1096</t>
  </si>
  <si>
    <t>1947×447×1156</t>
  </si>
  <si>
    <t xml:space="preserve">1876.6 x 1071.5 x 15.4 </t>
  </si>
  <si>
    <t xml:space="preserve">1876.6 x 1146.8 x 303.7 </t>
  </si>
  <si>
    <t xml:space="preserve">563.1 x 393.8 x 148.6 </t>
  </si>
  <si>
    <t xml:space="preserve">363.1 x 393.8 x 148.6 </t>
  </si>
  <si>
    <t>Micro Diing Pro, PurColor</t>
  </si>
  <si>
    <t>734 x 435 x 79</t>
  </si>
  <si>
    <t xml:space="preserve">734 x 483 x 176 </t>
  </si>
  <si>
    <t xml:space="preserve">612 x 368,5 x 73,9 </t>
  </si>
  <si>
    <t xml:space="preserve">612 x 423,1 x 152,5 </t>
  </si>
  <si>
    <t xml:space="preserve">737.4 x 465.4 x 150.5 </t>
  </si>
  <si>
    <t xml:space="preserve">1452×896×291 </t>
  </si>
  <si>
    <t xml:space="preserve">1230.1 x 783.7 x 243.3 </t>
  </si>
  <si>
    <t xml:space="preserve">1433.1 x 881.1 x 261.9 </t>
  </si>
  <si>
    <t xml:space="preserve">1903 × 1094 × 85 </t>
  </si>
  <si>
    <t xml:space="preserve">1903 × 1183 × 414 </t>
  </si>
  <si>
    <t xml:space="preserve">1654.8 x 1009.9 x 307.4 </t>
  </si>
  <si>
    <t xml:space="preserve">1830.2 x 1144 x 365.1 </t>
  </si>
  <si>
    <t>150,5x465,4x737,4</t>
  </si>
  <si>
    <t xml:space="preserve">737.4 x 438.0 x 74.1 </t>
  </si>
  <si>
    <t xml:space="preserve">730 x 82 x 433 </t>
  </si>
  <si>
    <t xml:space="preserve">729,1 x 179,5 x 478,8 </t>
  </si>
  <si>
    <t>Entrada composta: Sim | Slot CI: Sim | Ethernet (LAN): Sim | Saída de Áudio digital óptica: Sim | Conexão para fone de ouvido de 3,5 : Sim | Sistema de Retransmissão: DVB-T2/C, DVB-S2</t>
  </si>
  <si>
    <t xml:space="preserve">727.3 x 426.8 x 25.5 </t>
  </si>
  <si>
    <t xml:space="preserve">727.3 x 451.9 x 143.3 </t>
  </si>
  <si>
    <t xml:space="preserve">728.9x419.4x24.7 </t>
  </si>
  <si>
    <t xml:space="preserve">728.9x452.0x143.0 </t>
  </si>
  <si>
    <t xml:space="preserve">728.9 x 452.0 x 143.0 </t>
  </si>
  <si>
    <t>900×515×85</t>
  </si>
  <si>
    <t>900×542×179</t>
  </si>
  <si>
    <t xml:space="preserve">1296x806x265 </t>
  </si>
  <si>
    <t>1231 x 714 x 44</t>
  </si>
  <si>
    <t>1231 x 772 x 272</t>
  </si>
  <si>
    <t>1671×960×78</t>
  </si>
  <si>
    <t>1671×1026×388</t>
  </si>
  <si>
    <t xml:space="preserve">1247.4 x 720.9 x 59.8 </t>
  </si>
  <si>
    <t>Ultimate UHD Diing Pro</t>
  </si>
  <si>
    <t xml:space="preserve">564.7 x 1228.1 x 83.4 </t>
  </si>
  <si>
    <t xml:space="preserve">564.7 x 1200 x 327 </t>
  </si>
  <si>
    <t xml:space="preserve">1677.5 x 1026.8 x 338.9 </t>
  </si>
  <si>
    <t xml:space="preserve">1466.3 x 851.1 x 59.8 </t>
  </si>
  <si>
    <t xml:space="preserve">1961x1120x49,9 </t>
  </si>
  <si>
    <t xml:space="preserve">1961x1456x281 </t>
  </si>
  <si>
    <t>Modo Realizador (Filaker)</t>
  </si>
  <si>
    <t>Full Array Local Diing (140), Quantum Dot HDR 1000 nits, 16-Bit Light Control, LED Direct Drive, Back Light Demura,</t>
  </si>
  <si>
    <t>Full Array Local Diing, Mini Led Quantum Dot HDR 2000 nits, 16-bit Light Color, AiPQ Processador 3.0</t>
  </si>
  <si>
    <t xml:space="preserve">1859 x 1141 x 215 </t>
  </si>
  <si>
    <t xml:space="preserve">1234x711x82 </t>
  </si>
  <si>
    <t xml:space="preserve">1234x766x250 </t>
  </si>
  <si>
    <t xml:space="preserve">553x334x63 </t>
  </si>
  <si>
    <t xml:space="preserve">553x365x135 </t>
  </si>
  <si>
    <t>962,2x205,2x624,6</t>
  </si>
  <si>
    <t>Processador: Quad Core Processor 4K; Modo de Imagem: 10 modos - Vivid, Standard, Eco, Cinema, Sports, Game, HDR Effect, Filaker, (ISF) Expert (Bright Room), (ISF) Expert (Dark Room); Potência sonora total (W): 20W</t>
  </si>
  <si>
    <t>200x400</t>
  </si>
  <si>
    <t>300x400</t>
  </si>
  <si>
    <t>Central Support</t>
  </si>
  <si>
    <t>Energy Consumption (kWh/1000h)</t>
  </si>
  <si>
    <t>Screen Diagonal (cm)</t>
  </si>
  <si>
    <t>Screen Diagonal (in)</t>
  </si>
  <si>
    <t>VESA Assembly (cm)</t>
  </si>
  <si>
    <t>Weight with Support (kg)</t>
  </si>
  <si>
    <t>Area (in2)</t>
  </si>
  <si>
    <t>Area (m2)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</si>
</sst>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0.0000"/>
  </numFmts>
  <fonts count="5" x14ac:knownFonts="1">
    <font>
      <sz val="11"/>
      <color theme="1"/>
      <name val="Calibri"/>
      <family val="2"/>
      <scheme val="minor"/>
    </font>
    <font>
      <sz val="11"/>
      <name val="Calibri"/>
      <family val="2"/>
      <scheme val="minor"/>
    </font>
    <font>
      <sz val="11"/>
      <name val="Calibri"/>
      <family val="2"/>
    </font>
    <font>
      <sz val="8"/>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4" fillId="0" borderId="0" applyFont="0" applyFill="0" applyBorder="0" applyAlignment="0" applyProtection="0"/>
  </cellStyleXfs>
  <cellXfs count="7">
    <xf numFmtId="0" fontId="0" fillId="0" borderId="0" xfId="0"/>
    <xf numFmtId="0" fontId="1" fillId="0" borderId="0" xfId="0" applyFont="1"/>
    <xf numFmtId="0" fontId="2" fillId="0" borderId="0" xfId="0" applyFont="1" applyAlignment="1">
      <alignment horizontal="center" vertical="top"/>
    </xf>
    <xf numFmtId="2" fontId="1" fillId="0" borderId="0" xfId="0" applyNumberFormat="1" applyFont="1"/>
    <xf numFmtId="1" fontId="1" fillId="0" borderId="0" xfId="0" applyNumberFormat="1" applyFont="1"/>
    <xf numFmtId="44" fontId="1" fillId="0" borderId="0" xfId="1" applyFont="1"/>
    <xf numFmtId="164" fontId="1" fillId="0" borderId="0" xfId="0" applyNumberFormat="1" applyFont="1"/>
  </cellXfs>
  <cellStyles count="2">
    <cellStyle name="Currency" xfId="1" builtinId="4"/>
    <cellStyle name="Normal" xfId="0" builtinId="0"/>
  </cellStyles>
  <dxfs count="59">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2" formatCode="0.0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164" formatCode="0.0000"/>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1" formatCode="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2D40F8-040C-40F4-B416-2F53322B54D8}" name="Table1" displayName="Table1" ref="A1:BE509" totalsRowShown="0" headerRowDxfId="58" dataDxfId="57">
  <autoFilter ref="A1:BE509" xr:uid="{DA2D40F8-040C-40F4-B416-2F53322B54D8}"/>
  <tableColumns count="57">
    <tableColumn id="1" xr3:uid="{F3EC3FC6-1687-4BD2-BFB6-C0608880B679}" name="Number" dataDxfId="56"/>
    <tableColumn id="2" xr3:uid="{7FD13A0B-EBF9-4AE2-A838-33F34D429F05}" name="Reference" dataDxfId="55"/>
    <tableColumn id="3" xr3:uid="{9B638625-5F62-44E2-BED2-B2DD2C9F5F3C}" name="EAN" dataDxfId="54"/>
    <tableColumn id="4" xr3:uid="{92436D07-BF4D-476F-BB63-00A4D77E3EA9}" name="Brand" dataDxfId="53"/>
    <tableColumn id="5" xr3:uid="{FF72094E-094C-4BC5-8E7C-7BF2FD345AE8}" name="Series Number" dataDxfId="52"/>
    <tableColumn id="6" xr3:uid="{AF420FC6-721D-4F69-AA24-28A202610EE6}" name="Model" dataDxfId="51"/>
    <tableColumn id="47" xr3:uid="{34E201B6-F479-4B2B-93F9-3D42D0FB0227}" name="Price" dataDxfId="50" dataCellStyle="Currency"/>
    <tableColumn id="22" xr3:uid="{30F524F6-2688-4137-9D34-5B718DEC2713}" name="Screen Diagonal (in)" dataDxfId="49" dataCellStyle="Currency"/>
    <tableColumn id="55" xr3:uid="{60CB98F6-4C04-4C36-B11A-76529B555A00}" name="Screen Diagonal (cm)" dataDxfId="48" dataCellStyle="Currency"/>
    <tableColumn id="56" xr3:uid="{477737A5-D5E2-4510-A5D4-33825E85BED5}" name="Area (in2)" dataDxfId="47">
      <calculatedColumnFormula>0.43*Table1[[#This Row],[Screen Diagonal (in)]]^2</calculatedColumnFormula>
    </tableColumn>
    <tableColumn id="57" xr3:uid="{E75D4ADE-1E35-4B58-BDF7-DBBD54F4D137}" name="Area (m2)" dataDxfId="46">
      <calculatedColumnFormula>0.43*(Table1[[#This Row],[Screen Diagonal (cm)]]/100)^2</calculatedColumnFormula>
    </tableColumn>
    <tableColumn id="23" xr3:uid="{924EDAD5-59CA-4000-BB17-4464B9501F9F}" name="Technology" dataDxfId="45" dataCellStyle="Currency"/>
    <tableColumn id="24" xr3:uid="{8132913E-B9C4-448A-9FDD-F1CB7E4B0D7C}" name="Screen Type" dataDxfId="44" dataCellStyle="Currency"/>
    <tableColumn id="25" xr3:uid="{D95CDFCB-47E7-4C4C-9D28-844A75175111}" name="Resolution" dataDxfId="43" dataCellStyle="Currency"/>
    <tableColumn id="16" xr3:uid="{32A910D3-E926-4AE4-869C-0DDBF93B1E4A}" name="Energy Efficiency" dataDxfId="42"/>
    <tableColumn id="17" xr3:uid="{599B7131-C9A3-40C4-B1C0-17AC8C5F1B8B}" name="Energy Consumption (kWh/1000h)" dataDxfId="41"/>
    <tableColumn id="7" xr3:uid="{CB7B6388-A38F-4268-839C-9E5882556C1F}" name="Launch Date" dataDxfId="40"/>
    <tableColumn id="8" xr3:uid="{A0AC2BEA-A026-4D1D-8A82-B0E016A43E40}" name="Dimensions without Support (W x H x T)" dataDxfId="39"/>
    <tableColumn id="9" xr3:uid="{E88861E1-FCF8-4361-8770-3280BB0837C2}" name="Dimensions with Support (W x H x T)2" dataDxfId="38"/>
    <tableColumn id="10" xr3:uid="{68548019-472E-4ADE-B166-EB8422C28DA0}" name="Weight without Support (kg)" dataDxfId="37"/>
    <tableColumn id="11" xr3:uid="{986E2AFA-5DB5-4D98-8640-7CFA5FF5610C}" name="Weight with Support (kg)" dataDxfId="36"/>
    <tableColumn id="12" xr3:uid="{043FDC37-C0C0-471B-BC54-C5A197766DC8}" name="VESA Assembly (cm)" dataDxfId="35"/>
    <tableColumn id="13" xr3:uid="{777459C6-FDDE-44D4-9138-6534E4675CB8}" name="Screen format" dataDxfId="34"/>
    <tableColumn id="14" xr3:uid="{78AC9C10-6537-46A7-AA76-1B6CFFA98ED8}" name="Color" dataDxfId="33"/>
    <tableColumn id="15" xr3:uid="{E18E6C95-56D7-4290-9F0E-72840D9D737D}" name="Central Support" dataDxfId="32"/>
    <tableColumn id="18" xr3:uid="{FDAEAD14-3975-4CE6-82F0-7CE18C879B49}" name="Ideal For" dataDxfId="31"/>
    <tableColumn id="19" xr3:uid="{2F8A3599-370F-4678-A9F4-7450DB57FA59}" name="Remote Control Included" dataDxfId="30"/>
    <tableColumn id="20" xr3:uid="{C0B2E801-F761-4A01-B5AA-324FB2BD8DAE}" name="Conteúdo Extra Incluído na Caixa" dataDxfId="29"/>
    <tableColumn id="21" xr3:uid="{9F9AA2B2-7954-48A4-92BE-1371FDC7922B}" name="Additional Information" dataDxfId="28"/>
    <tableColumn id="26" xr3:uid="{52A5DC5D-2923-424A-A14F-5DF80E72A3FA}" name="Back Lighting" dataDxfId="27"/>
    <tableColumn id="27" xr3:uid="{253A8FFB-C812-4A69-BAD2-D5BA5F09EA70}" name="Processor" dataDxfId="26"/>
    <tableColumn id="28" xr3:uid="{AE5EDBE5-62CF-4840-B0F1-FF6BCFACF5AF}" name="HDR Formats" dataDxfId="25"/>
    <tableColumn id="29" xr3:uid="{015C059C-7C40-4340-97B9-0EBDCCA1800E}" name="Response Frequency" dataDxfId="24"/>
    <tableColumn id="30" xr3:uid="{2AB200EB-AF35-430D-B3CB-DB9B41488229}" name="Image Modes" dataDxfId="23"/>
    <tableColumn id="31" xr3:uid="{BAE1A83A-1EC1-4C9E-A543-0FFDA8A1FF09}" name="Gaming Technologies" dataDxfId="22"/>
    <tableColumn id="32" xr3:uid="{85B99FCF-273F-4FD7-8293-D515D168D310}" name="Smart TV" dataDxfId="21"/>
    <tableColumn id="33" xr3:uid="{677DE661-1506-4B79-84E1-8522EE9BD010}" name="Operating System" dataDxfId="20"/>
    <tableColumn id="34" xr3:uid="{91900150-3066-4881-AB80-2A542E6DFB2B}" name="Applications" dataDxfId="19"/>
    <tableColumn id="35" xr3:uid="{B29709D6-F42F-4930-A527-D760E50C3DA6}" name="Multidevice Connectivity" dataDxfId="18"/>
    <tableColumn id="36" xr3:uid="{B94F3F88-CA2A-4483-9849-9A5D090DCD0C}" name="Compatible with Smart Assistants" dataDxfId="17"/>
    <tableColumn id="37" xr3:uid="{91E26DFB-C4D7-46F6-9734-F6B647693697}" name="Voice Recognition" dataDxfId="16"/>
    <tableColumn id="38" xr3:uid="{30B6EE6B-90D5-4751-9DD0-41A92BDACF10}" name="Total Sound Power" dataDxfId="15"/>
    <tableColumn id="39" xr3:uid="{004CA6FF-B9CE-4402-9928-1E7565E14E85}" name="Integrated Speakers" dataDxfId="14"/>
    <tableColumn id="40" xr3:uid="{D90C3135-4366-4FC8-906B-3EBA1FC1D0C6}" name="Audio Technology" dataDxfId="13"/>
    <tableColumn id="41" xr3:uid="{75572996-CCB5-430C-A558-E09728855F83}" name="Bluetooth" dataDxfId="12"/>
    <tableColumn id="42" xr3:uid="{CF69ABD1-AB40-4CB6-9A55-492B1231E2C0}" name="Number of HDMI Ports" dataDxfId="11"/>
    <tableColumn id="43" xr3:uid="{A866DC3D-0669-4353-B91D-1DA1567EC3E6}" name="Number of USB Ports" dataDxfId="10"/>
    <tableColumn id="44" xr3:uid="{45AD7282-6582-49F0-A45D-63BD850710F5}" name="Port for Headsets" dataDxfId="9"/>
    <tableColumn id="45" xr3:uid="{65BD230B-AC3B-44AF-A20D-03F1008A50C5}" name="Saída ótica de áudio" dataDxfId="8"/>
    <tableColumn id="46" xr3:uid="{9486860F-7430-4ED9-BBC8-4CC968C8DA5A}" name="Other Connections" dataDxfId="7"/>
    <tableColumn id="48" xr3:uid="{F462BEA0-5260-4589-B2A0-67BC5191DE05}" name="Color Technologies" dataDxfId="6"/>
    <tableColumn id="49" xr3:uid="{0CFB8096-07D5-43CD-8466-12A03E05DFE9}" name="Subwoofer" dataDxfId="5"/>
    <tableColumn id="50" xr3:uid="{1F57171B-1FDB-4DD4-B70D-5F7B22742142}" name="Worten Highlights" dataDxfId="4"/>
    <tableColumn id="51" xr3:uid="{9EB4E74D-D16E-4C16-A66A-8F7C0EB89232}" name="Minimum Watching Distance" dataDxfId="3"/>
    <tableColumn id="52" xr3:uid="{28F563E2-82A8-42CE-9DE7-D6E152896701}" name="Part Number" dataDxfId="2"/>
    <tableColumn id="53" xr3:uid="{130246DC-7C7D-4645-978F-38F3604FD804}" name="Segment" dataDxfId="1"/>
    <tableColumn id="54" xr3:uid="{8140E6B6-BB5A-41DF-A9E2-A5C0E8BB08D2}"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509"/>
  <sheetViews>
    <sheetView tabSelected="1" topLeftCell="C1" zoomScale="70" zoomScaleNormal="70" workbookViewId="0">
      <selection activeCell="K2" sqref="K2"/>
    </sheetView>
  </sheetViews>
  <sheetFormatPr defaultRowHeight="14.5" x14ac:dyDescent="0.35"/>
  <cols>
    <col min="1" max="25" width="12.6328125" style="1" customWidth="1"/>
    <col min="26" max="27" width="8.7265625" customWidth="1"/>
    <col min="28" max="31" width="12.6328125" style="1" customWidth="1"/>
    <col min="32" max="36" width="12.6328125" customWidth="1"/>
    <col min="37" max="57" width="12.6328125" style="1" customWidth="1"/>
    <col min="58" max="58" width="12.6328125" customWidth="1"/>
    <col min="59" max="59" width="12.6328125" style="1" customWidth="1"/>
    <col min="60" max="60" width="8.6328125" style="1" customWidth="1"/>
    <col min="61" max="61" width="17.90625" style="1" customWidth="1"/>
    <col min="62" max="62" width="26.90625" style="1" customWidth="1"/>
    <col min="63" max="63" width="13.6328125" style="1" customWidth="1"/>
    <col min="64" max="65" width="11.7265625" style="1" customWidth="1"/>
    <col min="66" max="16384" width="8.7265625" style="1"/>
  </cols>
  <sheetData>
    <row r="1" spans="1:58" x14ac:dyDescent="0.35">
      <c r="A1" s="1" t="s">
        <v>2537</v>
      </c>
      <c r="B1" s="2" t="s">
        <v>2500</v>
      </c>
      <c r="C1" s="2" t="s">
        <v>0</v>
      </c>
      <c r="D1" s="2" t="s">
        <v>2501</v>
      </c>
      <c r="E1" s="2" t="s">
        <v>2502</v>
      </c>
      <c r="F1" s="2" t="s">
        <v>2503</v>
      </c>
      <c r="G1" s="2" t="s">
        <v>2532</v>
      </c>
      <c r="H1" s="2" t="s">
        <v>3089</v>
      </c>
      <c r="I1" s="2" t="s">
        <v>3088</v>
      </c>
      <c r="J1" s="2" t="s">
        <v>3092</v>
      </c>
      <c r="K1" s="2" t="s">
        <v>3093</v>
      </c>
      <c r="L1" s="2" t="s">
        <v>2511</v>
      </c>
      <c r="M1" s="2" t="s">
        <v>2512</v>
      </c>
      <c r="N1" s="2" t="s">
        <v>2513</v>
      </c>
      <c r="O1" s="2" t="s">
        <v>2507</v>
      </c>
      <c r="P1" s="2" t="s">
        <v>3087</v>
      </c>
      <c r="Q1" s="2" t="s">
        <v>2504</v>
      </c>
      <c r="R1" s="2" t="s">
        <v>2539</v>
      </c>
      <c r="S1" s="2" t="s">
        <v>2538</v>
      </c>
      <c r="T1" s="2" t="s">
        <v>2540</v>
      </c>
      <c r="U1" s="2" t="s">
        <v>3091</v>
      </c>
      <c r="V1" s="2" t="s">
        <v>3090</v>
      </c>
      <c r="W1" s="2" t="s">
        <v>2505</v>
      </c>
      <c r="X1" s="2" t="s">
        <v>2506</v>
      </c>
      <c r="Y1" s="2" t="s">
        <v>3086</v>
      </c>
      <c r="Z1" s="2" t="s">
        <v>2508</v>
      </c>
      <c r="AA1" s="2" t="s">
        <v>2509</v>
      </c>
      <c r="AB1" s="2" t="s">
        <v>1</v>
      </c>
      <c r="AC1" s="2" t="s">
        <v>2510</v>
      </c>
      <c r="AD1" s="2" t="s">
        <v>2514</v>
      </c>
      <c r="AE1" s="2" t="s">
        <v>2515</v>
      </c>
      <c r="AF1" s="2" t="s">
        <v>2516</v>
      </c>
      <c r="AG1" s="2" t="s">
        <v>2517</v>
      </c>
      <c r="AH1" s="2" t="s">
        <v>2518</v>
      </c>
      <c r="AI1" s="2" t="s">
        <v>2519</v>
      </c>
      <c r="AJ1" s="2" t="s">
        <v>2</v>
      </c>
      <c r="AK1" s="2" t="s">
        <v>2520</v>
      </c>
      <c r="AL1" s="2" t="s">
        <v>2521</v>
      </c>
      <c r="AM1" s="2" t="s">
        <v>2522</v>
      </c>
      <c r="AN1" s="2" t="s">
        <v>2523</v>
      </c>
      <c r="AO1" s="2" t="s">
        <v>2524</v>
      </c>
      <c r="AP1" s="2" t="s">
        <v>2525</v>
      </c>
      <c r="AQ1" s="2" t="s">
        <v>2526</v>
      </c>
      <c r="AR1" s="2" t="s">
        <v>2527</v>
      </c>
      <c r="AS1" s="2" t="s">
        <v>3</v>
      </c>
      <c r="AT1" s="2" t="s">
        <v>2528</v>
      </c>
      <c r="AU1" s="2" t="s">
        <v>2529</v>
      </c>
      <c r="AV1" s="2" t="s">
        <v>2530</v>
      </c>
      <c r="AW1" s="2" t="s">
        <v>4</v>
      </c>
      <c r="AX1" s="2" t="s">
        <v>2531</v>
      </c>
      <c r="AY1" s="2" t="s">
        <v>2533</v>
      </c>
      <c r="AZ1" s="2" t="s">
        <v>5</v>
      </c>
      <c r="BA1" s="2" t="s">
        <v>2534</v>
      </c>
      <c r="BB1" s="2" t="s">
        <v>2535</v>
      </c>
      <c r="BC1" s="2" t="s">
        <v>6</v>
      </c>
      <c r="BD1" s="2" t="s">
        <v>2536</v>
      </c>
      <c r="BE1" s="2" t="s">
        <v>7</v>
      </c>
      <c r="BF1" s="1"/>
    </row>
    <row r="2" spans="1:58" x14ac:dyDescent="0.35">
      <c r="A2" s="2">
        <v>113</v>
      </c>
      <c r="B2" s="4">
        <v>8427155023579</v>
      </c>
      <c r="C2" s="4">
        <v>8427155023579</v>
      </c>
      <c r="D2" s="1" t="s">
        <v>649</v>
      </c>
      <c r="F2" s="1" t="s">
        <v>650</v>
      </c>
      <c r="G2" s="5">
        <v>101</v>
      </c>
      <c r="H2" s="1">
        <v>24</v>
      </c>
      <c r="I2" s="1">
        <v>61</v>
      </c>
      <c r="J2" s="1">
        <f>0.43*Table1[[#This Row],[Screen Diagonal (in)]]^2</f>
        <v>247.68</v>
      </c>
      <c r="K2" s="6">
        <f>0.43*(Table1[[#This Row],[Screen Diagonal (cm)]]/100)^2</f>
        <v>0.16000299999999998</v>
      </c>
      <c r="L2" s="1" t="s">
        <v>20</v>
      </c>
      <c r="M2" s="1" t="s">
        <v>21</v>
      </c>
      <c r="O2" s="1" t="s">
        <v>104</v>
      </c>
      <c r="Q2" s="3"/>
      <c r="Z2" s="1"/>
      <c r="AA2" s="1"/>
      <c r="AF2" s="1"/>
      <c r="AG2" s="1"/>
      <c r="AH2" s="1"/>
      <c r="AI2" s="1"/>
      <c r="AJ2" s="1"/>
      <c r="BF2" s="1"/>
    </row>
    <row r="3" spans="1:58" x14ac:dyDescent="0.35">
      <c r="A3" s="2">
        <v>76</v>
      </c>
      <c r="B3" s="4">
        <v>5603936023256</v>
      </c>
      <c r="C3" s="4">
        <v>5603936023256</v>
      </c>
      <c r="D3" s="1" t="s">
        <v>507</v>
      </c>
      <c r="F3" s="1" t="s">
        <v>526</v>
      </c>
      <c r="G3" s="5">
        <v>112.19</v>
      </c>
      <c r="H3" s="1">
        <v>24</v>
      </c>
      <c r="I3" s="1">
        <v>61</v>
      </c>
      <c r="J3" s="1">
        <f>0.43*Table1[[#This Row],[Screen Diagonal (in)]]^2</f>
        <v>247.68</v>
      </c>
      <c r="K3" s="6">
        <f>0.43*(Table1[[#This Row],[Screen Diagonal (cm)]]/100)^2</f>
        <v>0.16000299999999998</v>
      </c>
      <c r="O3" s="1" t="s">
        <v>104</v>
      </c>
      <c r="Q3" s="3"/>
      <c r="Z3" s="1"/>
      <c r="AA3" s="1"/>
      <c r="AF3" s="1"/>
      <c r="AG3" s="1"/>
      <c r="AH3" s="1"/>
      <c r="AI3" s="1"/>
      <c r="AJ3" s="1"/>
      <c r="BF3" s="1"/>
    </row>
    <row r="4" spans="1:58" x14ac:dyDescent="0.35">
      <c r="A4" s="2">
        <v>221</v>
      </c>
      <c r="B4" s="4">
        <v>8436542333245</v>
      </c>
      <c r="C4" s="4">
        <v>8436542333245</v>
      </c>
      <c r="D4" s="1" t="s">
        <v>623</v>
      </c>
      <c r="F4" s="1" t="s">
        <v>1185</v>
      </c>
      <c r="G4" s="5">
        <v>119.99</v>
      </c>
      <c r="H4" s="1">
        <v>24</v>
      </c>
      <c r="I4" s="1">
        <v>61</v>
      </c>
      <c r="J4" s="1">
        <f>0.43*Table1[[#This Row],[Screen Diagonal (in)]]^2</f>
        <v>247.68</v>
      </c>
      <c r="K4" s="6">
        <f>0.43*(Table1[[#This Row],[Screen Diagonal (cm)]]/100)^2</f>
        <v>0.16000299999999998</v>
      </c>
      <c r="N4" s="1" t="s">
        <v>266</v>
      </c>
      <c r="O4" s="1" t="s">
        <v>104</v>
      </c>
      <c r="Q4" s="3"/>
      <c r="Z4" s="1"/>
      <c r="AA4" s="1"/>
      <c r="AF4" s="1"/>
      <c r="AG4" s="1"/>
      <c r="AH4" s="1"/>
      <c r="AI4" s="1"/>
      <c r="AJ4" s="1"/>
      <c r="BF4" s="1"/>
    </row>
    <row r="5" spans="1:58" x14ac:dyDescent="0.35">
      <c r="A5" s="2">
        <v>388</v>
      </c>
      <c r="B5" s="1">
        <v>7151222</v>
      </c>
      <c r="C5" s="4">
        <v>8806098659449</v>
      </c>
      <c r="D5" s="1" t="s">
        <v>8</v>
      </c>
      <c r="E5" s="1" t="s">
        <v>1992</v>
      </c>
      <c r="F5" s="1" t="s">
        <v>1993</v>
      </c>
      <c r="G5" s="5">
        <v>2089</v>
      </c>
      <c r="H5" s="1">
        <v>55</v>
      </c>
      <c r="I5" s="1">
        <v>140</v>
      </c>
      <c r="J5" s="1">
        <f>0.43*Table1[[#This Row],[Screen Diagonal (in)]]^2</f>
        <v>1300.75</v>
      </c>
      <c r="K5" s="6">
        <f>0.43*(Table1[[#This Row],[Screen Diagonal (cm)]]/100)^2</f>
        <v>0.84279999999999988</v>
      </c>
      <c r="L5" s="1" t="s">
        <v>118</v>
      </c>
      <c r="M5" s="1" t="s">
        <v>118</v>
      </c>
      <c r="N5" s="1" t="s">
        <v>22</v>
      </c>
      <c r="O5" s="1" t="s">
        <v>15</v>
      </c>
      <c r="P5" s="1">
        <v>111</v>
      </c>
      <c r="Q5" s="1">
        <v>2020</v>
      </c>
      <c r="R5" s="1" t="s">
        <v>1994</v>
      </c>
      <c r="S5" s="1" t="s">
        <v>1995</v>
      </c>
      <c r="T5" s="1">
        <v>21.8</v>
      </c>
      <c r="U5" s="1">
        <v>1036</v>
      </c>
      <c r="V5" s="1" t="s">
        <v>11</v>
      </c>
      <c r="W5" s="1" t="s">
        <v>12</v>
      </c>
      <c r="X5" s="1" t="s">
        <v>13</v>
      </c>
      <c r="Y5" s="1" t="b">
        <v>0</v>
      </c>
      <c r="Z5" s="1" t="s">
        <v>791</v>
      </c>
      <c r="AA5" s="1" t="s">
        <v>1214</v>
      </c>
      <c r="AB5" s="1" t="s">
        <v>1644</v>
      </c>
      <c r="AC5" s="1" t="s">
        <v>1694</v>
      </c>
      <c r="AD5" s="1" t="s">
        <v>2760</v>
      </c>
      <c r="AE5" s="1" t="s">
        <v>1996</v>
      </c>
      <c r="AF5" s="1" t="s">
        <v>1647</v>
      </c>
      <c r="AG5" s="1" t="s">
        <v>346</v>
      </c>
      <c r="AH5" s="1" t="s">
        <v>1997</v>
      </c>
      <c r="AI5" s="1" t="s">
        <v>1998</v>
      </c>
      <c r="AJ5" s="1" t="s">
        <v>28</v>
      </c>
      <c r="AK5" s="1" t="s">
        <v>1650</v>
      </c>
      <c r="AL5" s="1" t="s">
        <v>361</v>
      </c>
      <c r="AM5" s="1" t="s">
        <v>1651</v>
      </c>
      <c r="AN5" s="1" t="s">
        <v>1652</v>
      </c>
      <c r="AO5" s="1" t="s">
        <v>51</v>
      </c>
      <c r="AP5" s="1" t="s">
        <v>886</v>
      </c>
      <c r="AQ5" s="1" t="s">
        <v>887</v>
      </c>
      <c r="AR5" s="1" t="s">
        <v>1999</v>
      </c>
      <c r="AS5" s="1" t="s">
        <v>115</v>
      </c>
      <c r="AT5" s="1" t="s">
        <v>130</v>
      </c>
      <c r="AU5" s="1" t="s">
        <v>34</v>
      </c>
      <c r="AV5" s="1" t="s">
        <v>28</v>
      </c>
      <c r="AW5" s="1" t="s">
        <v>28</v>
      </c>
      <c r="AX5" s="1" t="s">
        <v>2000</v>
      </c>
      <c r="AY5" s="1" t="s">
        <v>2001</v>
      </c>
      <c r="AZ5" s="1" t="s">
        <v>94</v>
      </c>
      <c r="BB5" s="1" t="s">
        <v>1198</v>
      </c>
      <c r="BF5" s="1"/>
    </row>
    <row r="6" spans="1:58" x14ac:dyDescent="0.35">
      <c r="A6" s="2">
        <v>68</v>
      </c>
      <c r="B6" s="4">
        <v>5603936022518</v>
      </c>
      <c r="C6" s="4">
        <v>5603936022518</v>
      </c>
      <c r="D6" s="1" t="s">
        <v>507</v>
      </c>
      <c r="F6" s="1" t="s">
        <v>508</v>
      </c>
      <c r="G6" s="5">
        <v>125.56</v>
      </c>
      <c r="H6" s="1">
        <v>32</v>
      </c>
      <c r="I6" s="1">
        <v>81</v>
      </c>
      <c r="J6" s="1">
        <f>0.43*Table1[[#This Row],[Screen Diagonal (in)]]^2</f>
        <v>440.32</v>
      </c>
      <c r="K6" s="6">
        <f>0.43*(Table1[[#This Row],[Screen Diagonal (cm)]]/100)^2</f>
        <v>0.28212300000000007</v>
      </c>
      <c r="O6" s="1" t="s">
        <v>104</v>
      </c>
      <c r="Q6" s="3"/>
      <c r="Z6" s="1"/>
      <c r="AA6" s="1"/>
      <c r="AF6" s="1"/>
      <c r="AG6" s="1"/>
      <c r="AH6" s="1"/>
      <c r="AI6" s="1"/>
      <c r="AJ6" s="1"/>
      <c r="BF6" s="1"/>
    </row>
    <row r="7" spans="1:58" x14ac:dyDescent="0.35">
      <c r="A7" s="2">
        <v>32</v>
      </c>
      <c r="B7" s="1">
        <v>7721946</v>
      </c>
      <c r="C7" s="4">
        <v>8698902058803</v>
      </c>
      <c r="D7" s="1" t="s">
        <v>317</v>
      </c>
      <c r="E7" s="1" t="s">
        <v>318</v>
      </c>
      <c r="F7" s="1" t="s">
        <v>319</v>
      </c>
      <c r="G7" s="5">
        <v>189.99</v>
      </c>
      <c r="H7" s="1">
        <v>32</v>
      </c>
      <c r="I7" s="1">
        <v>81</v>
      </c>
      <c r="J7" s="1">
        <f>0.43*Table1[[#This Row],[Screen Diagonal (in)]]^2</f>
        <v>440.32</v>
      </c>
      <c r="K7" s="6">
        <f>0.43*(Table1[[#This Row],[Screen Diagonal (cm)]]/100)^2</f>
        <v>0.28212300000000007</v>
      </c>
      <c r="L7" s="1" t="s">
        <v>265</v>
      </c>
      <c r="M7" s="1" t="s">
        <v>21</v>
      </c>
      <c r="N7" s="1" t="s">
        <v>64</v>
      </c>
      <c r="O7" s="1" t="s">
        <v>104</v>
      </c>
      <c r="P7" s="1">
        <v>32</v>
      </c>
      <c r="Q7" s="1">
        <v>2023</v>
      </c>
      <c r="R7" s="1" t="s">
        <v>320</v>
      </c>
      <c r="S7" s="1" t="s">
        <v>320</v>
      </c>
      <c r="T7" s="1">
        <v>431</v>
      </c>
      <c r="U7" s="1">
        <v>542</v>
      </c>
      <c r="V7" s="1" t="s">
        <v>321</v>
      </c>
      <c r="W7" s="1" t="s">
        <v>12</v>
      </c>
      <c r="Y7" s="1" t="b">
        <v>0</v>
      </c>
      <c r="Z7" s="1"/>
      <c r="AA7" s="1"/>
      <c r="AD7" s="1" t="s">
        <v>65</v>
      </c>
      <c r="AF7" s="1" t="s">
        <v>322</v>
      </c>
      <c r="AG7" s="1"/>
      <c r="AH7" s="1"/>
      <c r="AI7" s="1"/>
      <c r="AJ7" s="1" t="s">
        <v>28</v>
      </c>
      <c r="AK7" s="1" t="s">
        <v>215</v>
      </c>
      <c r="AL7" s="1" t="s">
        <v>323</v>
      </c>
      <c r="AM7" s="1" t="s">
        <v>324</v>
      </c>
      <c r="AP7" s="1" t="s">
        <v>325</v>
      </c>
      <c r="AQ7" s="1" t="s">
        <v>52</v>
      </c>
      <c r="AR7" s="1" t="s">
        <v>271</v>
      </c>
      <c r="AS7" s="1" t="s">
        <v>28</v>
      </c>
      <c r="AT7" s="1" t="s">
        <v>34</v>
      </c>
      <c r="AU7" s="1" t="s">
        <v>35</v>
      </c>
      <c r="AV7" s="1" t="s">
        <v>28</v>
      </c>
      <c r="AW7" s="1" t="s">
        <v>28</v>
      </c>
      <c r="AX7" s="1" t="s">
        <v>326</v>
      </c>
      <c r="AZ7" s="1" t="s">
        <v>14</v>
      </c>
      <c r="BF7" s="1"/>
    </row>
    <row r="8" spans="1:58" x14ac:dyDescent="0.35">
      <c r="A8" s="2">
        <v>385</v>
      </c>
      <c r="B8" s="1">
        <v>7576465</v>
      </c>
      <c r="C8" s="4">
        <v>8806094235609</v>
      </c>
      <c r="D8" s="1" t="s">
        <v>86</v>
      </c>
      <c r="E8" s="1" t="s">
        <v>1602</v>
      </c>
      <c r="F8" s="1" t="s">
        <v>1986</v>
      </c>
      <c r="G8" s="5">
        <v>2022.2</v>
      </c>
      <c r="H8" s="1">
        <v>75</v>
      </c>
      <c r="I8" s="1">
        <v>189</v>
      </c>
      <c r="J8" s="1">
        <f>0.43*Table1[[#This Row],[Screen Diagonal (in)]]^2</f>
        <v>2418.75</v>
      </c>
      <c r="K8" s="6">
        <f>0.43*(Table1[[#This Row],[Screen Diagonal (cm)]]/100)^2</f>
        <v>1.536003</v>
      </c>
      <c r="L8" s="1" t="s">
        <v>43</v>
      </c>
      <c r="M8" s="1" t="s">
        <v>21</v>
      </c>
      <c r="N8" s="1" t="s">
        <v>22</v>
      </c>
      <c r="O8" s="1" t="s">
        <v>15</v>
      </c>
      <c r="P8" s="1">
        <v>172</v>
      </c>
      <c r="Q8" s="1">
        <v>2022</v>
      </c>
      <c r="R8" s="1" t="s">
        <v>1987</v>
      </c>
      <c r="S8" s="1" t="s">
        <v>1988</v>
      </c>
      <c r="T8" s="1">
        <v>344</v>
      </c>
      <c r="U8" s="1">
        <v>403</v>
      </c>
      <c r="V8" s="1" t="s">
        <v>473</v>
      </c>
      <c r="W8" s="1" t="s">
        <v>12</v>
      </c>
      <c r="X8" s="1" t="s">
        <v>13</v>
      </c>
      <c r="Y8" s="1" t="b">
        <v>1</v>
      </c>
      <c r="Z8" s="1" t="s">
        <v>791</v>
      </c>
      <c r="AA8" s="1" t="s">
        <v>792</v>
      </c>
      <c r="AB8" s="1" t="s">
        <v>793</v>
      </c>
      <c r="AE8" s="1" t="s">
        <v>481</v>
      </c>
      <c r="AF8" s="1" t="s">
        <v>796</v>
      </c>
      <c r="AG8" s="1" t="s">
        <v>797</v>
      </c>
      <c r="AH8" s="1" t="s">
        <v>1195</v>
      </c>
      <c r="AI8" s="1" t="s">
        <v>1604</v>
      </c>
      <c r="AJ8" s="1" t="s">
        <v>28</v>
      </c>
      <c r="AK8" s="1" t="s">
        <v>93</v>
      </c>
      <c r="AL8" s="1" t="s">
        <v>124</v>
      </c>
      <c r="AM8" s="1" t="s">
        <v>28</v>
      </c>
      <c r="AN8" s="1" t="s">
        <v>125</v>
      </c>
      <c r="AO8" s="1" t="s">
        <v>126</v>
      </c>
      <c r="AP8" s="1" t="s">
        <v>886</v>
      </c>
      <c r="AQ8" s="1" t="s">
        <v>1605</v>
      </c>
      <c r="AR8" s="1" t="s">
        <v>1535</v>
      </c>
      <c r="AS8" s="1" t="s">
        <v>28</v>
      </c>
      <c r="AT8" s="1" t="s">
        <v>130</v>
      </c>
      <c r="AU8" s="1" t="s">
        <v>35</v>
      </c>
      <c r="AV8" s="1" t="s">
        <v>14</v>
      </c>
      <c r="AW8" s="1" t="s">
        <v>28</v>
      </c>
      <c r="AX8" s="1" t="s">
        <v>131</v>
      </c>
      <c r="AY8" s="1" t="s">
        <v>1545</v>
      </c>
      <c r="AZ8" s="1" t="s">
        <v>28</v>
      </c>
      <c r="BB8" s="1" t="s">
        <v>1198</v>
      </c>
      <c r="BF8" s="1"/>
    </row>
    <row r="9" spans="1:58" x14ac:dyDescent="0.35">
      <c r="A9" s="2">
        <v>295</v>
      </c>
      <c r="B9" s="4">
        <v>3584179061491</v>
      </c>
      <c r="C9" s="4">
        <v>3584179061491</v>
      </c>
      <c r="D9" s="1" t="s">
        <v>1529</v>
      </c>
      <c r="G9" s="5">
        <v>129.99</v>
      </c>
      <c r="H9" s="1">
        <v>32</v>
      </c>
      <c r="I9" s="1">
        <v>81</v>
      </c>
      <c r="J9" s="1">
        <f>0.43*Table1[[#This Row],[Screen Diagonal (in)]]^2</f>
        <v>440.32</v>
      </c>
      <c r="K9" s="6">
        <f>0.43*(Table1[[#This Row],[Screen Diagonal (cm)]]/100)^2</f>
        <v>0.28212300000000007</v>
      </c>
      <c r="N9" s="1" t="s">
        <v>64</v>
      </c>
      <c r="O9" s="1" t="s">
        <v>104</v>
      </c>
      <c r="Q9" s="3"/>
      <c r="Z9" s="1"/>
      <c r="AA9" s="1"/>
      <c r="AF9" s="1"/>
      <c r="AG9" s="1"/>
      <c r="AH9" s="1"/>
      <c r="AI9" s="1"/>
      <c r="AJ9" s="1"/>
      <c r="BF9" s="1"/>
    </row>
    <row r="10" spans="1:58" x14ac:dyDescent="0.35">
      <c r="A10" s="2">
        <v>199</v>
      </c>
      <c r="B10" s="1">
        <v>7866794</v>
      </c>
      <c r="C10" s="4">
        <v>8435256898545</v>
      </c>
      <c r="D10" s="1" t="s">
        <v>1074</v>
      </c>
      <c r="F10" s="1" t="s">
        <v>1075</v>
      </c>
      <c r="G10" s="5">
        <v>143.99</v>
      </c>
      <c r="H10" s="1">
        <v>24</v>
      </c>
      <c r="I10" s="1">
        <v>61</v>
      </c>
      <c r="J10" s="1">
        <f>0.43*Table1[[#This Row],[Screen Diagonal (in)]]^2</f>
        <v>247.68</v>
      </c>
      <c r="K10" s="6">
        <f>0.43*(Table1[[#This Row],[Screen Diagonal (cm)]]/100)^2</f>
        <v>0.16000299999999998</v>
      </c>
      <c r="L10" s="1" t="s">
        <v>20</v>
      </c>
      <c r="M10" s="1" t="s">
        <v>21</v>
      </c>
      <c r="N10" s="1" t="s">
        <v>64</v>
      </c>
      <c r="O10" s="1" t="s">
        <v>62</v>
      </c>
      <c r="P10" s="1">
        <v>16</v>
      </c>
      <c r="Q10" s="3"/>
      <c r="R10" s="1" t="s">
        <v>3080</v>
      </c>
      <c r="S10" s="1" t="s">
        <v>3081</v>
      </c>
      <c r="T10" s="1">
        <v>3.4</v>
      </c>
      <c r="W10" s="1" t="s">
        <v>12</v>
      </c>
      <c r="X10" s="1" t="s">
        <v>13</v>
      </c>
      <c r="Y10" s="1" t="b">
        <v>1</v>
      </c>
      <c r="Z10" s="1"/>
      <c r="AA10" s="1" t="s">
        <v>28</v>
      </c>
      <c r="AC10" s="1" t="s">
        <v>1076</v>
      </c>
      <c r="AD10" s="1" t="s">
        <v>23</v>
      </c>
      <c r="AF10" s="1"/>
      <c r="AG10" s="1"/>
      <c r="AH10" s="1"/>
      <c r="AI10" s="1"/>
      <c r="AJ10" s="1" t="s">
        <v>14</v>
      </c>
      <c r="AP10" s="1" t="s">
        <v>325</v>
      </c>
      <c r="AT10" s="1" t="s">
        <v>34</v>
      </c>
      <c r="AU10" s="1" t="s">
        <v>35</v>
      </c>
      <c r="AV10" s="1" t="s">
        <v>28</v>
      </c>
      <c r="AW10" s="1" t="s">
        <v>28</v>
      </c>
      <c r="AX10" s="1" t="s">
        <v>1077</v>
      </c>
      <c r="BF10" s="1"/>
    </row>
    <row r="11" spans="1:58" x14ac:dyDescent="0.35">
      <c r="A11" s="2">
        <v>300</v>
      </c>
      <c r="B11" s="1">
        <v>7766233</v>
      </c>
      <c r="C11" s="4">
        <v>5901292519629</v>
      </c>
      <c r="D11" s="1" t="s">
        <v>37</v>
      </c>
      <c r="E11" s="1" t="s">
        <v>841</v>
      </c>
      <c r="F11" s="1" t="s">
        <v>1552</v>
      </c>
      <c r="G11" s="5">
        <v>1499</v>
      </c>
      <c r="H11" s="1">
        <v>75</v>
      </c>
      <c r="I11" s="1">
        <v>189</v>
      </c>
      <c r="J11" s="1">
        <f>0.43*Table1[[#This Row],[Screen Diagonal (in)]]^2</f>
        <v>2418.75</v>
      </c>
      <c r="K11" s="6">
        <f>0.43*(Table1[[#This Row],[Screen Diagonal (cm)]]/100)^2</f>
        <v>1.536003</v>
      </c>
      <c r="L11" s="1" t="s">
        <v>43</v>
      </c>
      <c r="M11" s="1" t="s">
        <v>21</v>
      </c>
      <c r="N11" s="1" t="s">
        <v>22</v>
      </c>
      <c r="O11" s="1" t="s">
        <v>15</v>
      </c>
      <c r="P11" s="1">
        <v>285</v>
      </c>
      <c r="Q11" s="1">
        <v>2023</v>
      </c>
      <c r="R11" s="1" t="s">
        <v>1553</v>
      </c>
      <c r="S11" s="1" t="s">
        <v>1554</v>
      </c>
      <c r="T11" s="1">
        <v>296</v>
      </c>
      <c r="U11" s="1">
        <v>398</v>
      </c>
      <c r="W11" s="1" t="s">
        <v>12</v>
      </c>
      <c r="Z11" s="1"/>
      <c r="AA11" s="1" t="s">
        <v>28</v>
      </c>
      <c r="AD11" s="1" t="s">
        <v>2967</v>
      </c>
      <c r="AE11" s="1" t="s">
        <v>845</v>
      </c>
      <c r="AF11" s="1" t="s">
        <v>846</v>
      </c>
      <c r="AG11" s="1" t="s">
        <v>847</v>
      </c>
      <c r="AH11" s="1" t="s">
        <v>859</v>
      </c>
      <c r="AI11" s="1" t="s">
        <v>1555</v>
      </c>
      <c r="AJ11" s="1" t="s">
        <v>28</v>
      </c>
      <c r="AK11" s="1" t="s">
        <v>49</v>
      </c>
      <c r="AL11" s="1" t="s">
        <v>50</v>
      </c>
      <c r="AP11" s="1" t="s">
        <v>771</v>
      </c>
      <c r="AQ11" s="1" t="s">
        <v>52</v>
      </c>
      <c r="AR11" s="1" t="s">
        <v>1556</v>
      </c>
      <c r="AS11" s="1" t="s">
        <v>28</v>
      </c>
      <c r="AT11" s="1" t="s">
        <v>130</v>
      </c>
      <c r="AU11" s="1" t="s">
        <v>54</v>
      </c>
      <c r="AV11" s="1" t="s">
        <v>28</v>
      </c>
      <c r="AW11" s="1" t="s">
        <v>28</v>
      </c>
      <c r="AY11" s="1" t="s">
        <v>1557</v>
      </c>
      <c r="AZ11" s="1" t="s">
        <v>14</v>
      </c>
      <c r="BF11" s="1"/>
    </row>
    <row r="12" spans="1:58" x14ac:dyDescent="0.35">
      <c r="A12" s="2">
        <v>90</v>
      </c>
      <c r="B12" s="1">
        <v>7984523</v>
      </c>
      <c r="C12" s="4">
        <v>8698902058506</v>
      </c>
      <c r="D12" s="1" t="s">
        <v>317</v>
      </c>
      <c r="F12" s="1" t="s">
        <v>567</v>
      </c>
      <c r="G12" s="5">
        <v>149.99</v>
      </c>
      <c r="H12" s="1">
        <v>32</v>
      </c>
      <c r="I12" s="1">
        <v>81</v>
      </c>
      <c r="J12" s="1">
        <f>0.43*Table1[[#This Row],[Screen Diagonal (in)]]^2</f>
        <v>440.32</v>
      </c>
      <c r="K12" s="6">
        <f>0.43*(Table1[[#This Row],[Screen Diagonal (cm)]]/100)^2</f>
        <v>0.28212300000000007</v>
      </c>
      <c r="L12" s="1" t="s">
        <v>20</v>
      </c>
      <c r="N12" s="1" t="s">
        <v>64</v>
      </c>
      <c r="O12" s="1" t="s">
        <v>62</v>
      </c>
      <c r="P12" s="1">
        <v>26</v>
      </c>
      <c r="Q12" s="3"/>
      <c r="R12" s="1" t="s">
        <v>568</v>
      </c>
      <c r="X12" s="1" t="s">
        <v>13</v>
      </c>
      <c r="Z12" s="1"/>
      <c r="AA12" s="1" t="s">
        <v>28</v>
      </c>
      <c r="AB12" s="1" t="s">
        <v>569</v>
      </c>
      <c r="AE12" s="1" t="s">
        <v>570</v>
      </c>
      <c r="AF12" s="1"/>
      <c r="AG12" s="1"/>
      <c r="AH12" s="1" t="s">
        <v>571</v>
      </c>
      <c r="AI12" s="1"/>
      <c r="AJ12" s="1" t="s">
        <v>14</v>
      </c>
      <c r="AT12" s="1" t="s">
        <v>35</v>
      </c>
      <c r="AU12" s="1" t="s">
        <v>54</v>
      </c>
      <c r="AV12" s="1" t="s">
        <v>28</v>
      </c>
      <c r="BF12" s="1"/>
    </row>
    <row r="13" spans="1:58" x14ac:dyDescent="0.35">
      <c r="A13" s="2">
        <v>476</v>
      </c>
      <c r="B13" s="4">
        <v>6971529343357</v>
      </c>
      <c r="C13" s="4">
        <v>6971529343357</v>
      </c>
      <c r="D13" s="1" t="s">
        <v>2416</v>
      </c>
      <c r="F13" s="1" t="s">
        <v>2417</v>
      </c>
      <c r="G13" s="5">
        <v>158</v>
      </c>
      <c r="K13" s="6"/>
      <c r="O13" s="1" t="s">
        <v>104</v>
      </c>
      <c r="Q13" s="3"/>
      <c r="X13" s="1" t="s">
        <v>13</v>
      </c>
      <c r="Z13" s="1"/>
      <c r="AA13" s="1"/>
      <c r="AF13" s="1"/>
      <c r="AG13" s="1"/>
      <c r="AH13" s="1"/>
      <c r="AI13" s="1"/>
      <c r="AJ13" s="1"/>
      <c r="BF13" s="1"/>
    </row>
    <row r="14" spans="1:58" x14ac:dyDescent="0.35">
      <c r="A14" s="2">
        <v>181</v>
      </c>
      <c r="B14" s="1">
        <v>7643350</v>
      </c>
      <c r="C14" s="4">
        <v>8806091549440</v>
      </c>
      <c r="D14" s="1" t="s">
        <v>8</v>
      </c>
      <c r="E14" s="1" t="s">
        <v>995</v>
      </c>
      <c r="F14" s="1" t="s">
        <v>996</v>
      </c>
      <c r="G14" s="5">
        <v>214.15</v>
      </c>
      <c r="H14" s="1">
        <v>28</v>
      </c>
      <c r="I14" s="1">
        <v>71</v>
      </c>
      <c r="J14" s="1">
        <f>0.43*Table1[[#This Row],[Screen Diagonal (in)]]^2</f>
        <v>337.12</v>
      </c>
      <c r="K14" s="6">
        <f>0.43*(Table1[[#This Row],[Screen Diagonal (cm)]]/100)^2</f>
        <v>0.21676299999999998</v>
      </c>
      <c r="L14" s="1" t="s">
        <v>20</v>
      </c>
      <c r="M14" s="1" t="s">
        <v>21</v>
      </c>
      <c r="N14" s="1" t="s">
        <v>64</v>
      </c>
      <c r="O14" s="1" t="s">
        <v>104</v>
      </c>
      <c r="P14" s="1">
        <v>28</v>
      </c>
      <c r="Q14" s="1">
        <v>2022</v>
      </c>
      <c r="R14" s="1" t="s">
        <v>997</v>
      </c>
      <c r="S14" s="1" t="s">
        <v>998</v>
      </c>
      <c r="T14" s="1">
        <v>353</v>
      </c>
      <c r="U14" s="1">
        <v>388</v>
      </c>
      <c r="V14" s="1" t="s">
        <v>99</v>
      </c>
      <c r="W14" s="1" t="s">
        <v>12</v>
      </c>
      <c r="X14" s="1" t="s">
        <v>238</v>
      </c>
      <c r="Y14" s="1" t="b">
        <v>1</v>
      </c>
      <c r="Z14" s="1"/>
      <c r="AA14" s="1" t="s">
        <v>28</v>
      </c>
      <c r="AD14" s="1" t="s">
        <v>23</v>
      </c>
      <c r="AF14" s="1"/>
      <c r="AG14" s="1" t="s">
        <v>999</v>
      </c>
      <c r="AH14" s="1"/>
      <c r="AI14" s="1" t="s">
        <v>1000</v>
      </c>
      <c r="AJ14" s="1" t="s">
        <v>28</v>
      </c>
      <c r="AK14" s="1" t="s">
        <v>1001</v>
      </c>
      <c r="AL14" s="1" t="s">
        <v>838</v>
      </c>
      <c r="AM14" s="1" t="s">
        <v>1002</v>
      </c>
      <c r="AN14" s="1" t="s">
        <v>162</v>
      </c>
      <c r="AO14" s="1" t="s">
        <v>28</v>
      </c>
      <c r="AP14" s="1" t="s">
        <v>69</v>
      </c>
      <c r="AQ14" s="1" t="s">
        <v>35</v>
      </c>
      <c r="AR14" s="1" t="s">
        <v>372</v>
      </c>
      <c r="AS14" s="1" t="s">
        <v>28</v>
      </c>
      <c r="AT14" s="1" t="s">
        <v>35</v>
      </c>
      <c r="AU14" s="1" t="s">
        <v>54</v>
      </c>
      <c r="AV14" s="1" t="s">
        <v>28</v>
      </c>
      <c r="AW14" s="1" t="s">
        <v>28</v>
      </c>
      <c r="AX14" s="1" t="s">
        <v>131</v>
      </c>
      <c r="AZ14" s="1" t="s">
        <v>14</v>
      </c>
      <c r="BB14" s="1" t="s">
        <v>54</v>
      </c>
      <c r="BF14" s="1"/>
    </row>
    <row r="15" spans="1:58" x14ac:dyDescent="0.35">
      <c r="A15" s="2">
        <v>154</v>
      </c>
      <c r="B15" s="4">
        <v>5903089904830</v>
      </c>
      <c r="C15" s="4">
        <v>5903089904830</v>
      </c>
      <c r="D15" s="1" t="s">
        <v>866</v>
      </c>
      <c r="E15" s="1" t="s">
        <v>867</v>
      </c>
      <c r="F15" s="1" t="s">
        <v>868</v>
      </c>
      <c r="G15" s="5">
        <v>165</v>
      </c>
      <c r="H15" s="1">
        <v>32</v>
      </c>
      <c r="I15" s="1">
        <v>81</v>
      </c>
      <c r="J15" s="1">
        <f>0.43*Table1[[#This Row],[Screen Diagonal (in)]]^2</f>
        <v>440.32</v>
      </c>
      <c r="K15" s="6">
        <f>0.43*(Table1[[#This Row],[Screen Diagonal (cm)]]/100)^2</f>
        <v>0.28212300000000007</v>
      </c>
      <c r="L15" s="1" t="s">
        <v>20</v>
      </c>
      <c r="M15" s="1" t="s">
        <v>21</v>
      </c>
      <c r="N15" s="1" t="s">
        <v>64</v>
      </c>
      <c r="O15" s="1" t="s">
        <v>104</v>
      </c>
      <c r="Q15" s="3"/>
      <c r="X15" s="1" t="s">
        <v>13</v>
      </c>
      <c r="Z15" s="1"/>
      <c r="AA15" s="1" t="s">
        <v>28</v>
      </c>
      <c r="AF15" s="1"/>
      <c r="AG15" s="1"/>
      <c r="AH15" s="1"/>
      <c r="AI15" s="1"/>
      <c r="AJ15" s="1" t="s">
        <v>28</v>
      </c>
      <c r="AL15" s="1" t="s">
        <v>869</v>
      </c>
      <c r="AQ15" s="1" t="s">
        <v>52</v>
      </c>
      <c r="AZ15" s="1" t="s">
        <v>14</v>
      </c>
      <c r="BF15" s="1"/>
    </row>
    <row r="16" spans="1:58" x14ac:dyDescent="0.35">
      <c r="A16" s="2">
        <v>285</v>
      </c>
      <c r="B16" s="1">
        <v>7212934</v>
      </c>
      <c r="C16" s="4">
        <v>8806098785322</v>
      </c>
      <c r="D16" s="1" t="s">
        <v>8</v>
      </c>
      <c r="E16" s="1" t="s">
        <v>1496</v>
      </c>
      <c r="F16" s="1" t="s">
        <v>1497</v>
      </c>
      <c r="G16" s="5">
        <v>295</v>
      </c>
      <c r="H16" s="1">
        <v>28</v>
      </c>
      <c r="I16" s="1">
        <v>71</v>
      </c>
      <c r="J16" s="1">
        <f>0.43*Table1[[#This Row],[Screen Diagonal (in)]]^2</f>
        <v>337.12</v>
      </c>
      <c r="K16" s="6">
        <f>0.43*(Table1[[#This Row],[Screen Diagonal (cm)]]/100)^2</f>
        <v>0.21676299999999998</v>
      </c>
      <c r="L16" s="1" t="s">
        <v>20</v>
      </c>
      <c r="M16" s="1" t="s">
        <v>21</v>
      </c>
      <c r="N16" s="1" t="s">
        <v>64</v>
      </c>
      <c r="O16" s="1" t="s">
        <v>62</v>
      </c>
      <c r="P16" s="1">
        <v>22</v>
      </c>
      <c r="Q16" s="1">
        <v>2020</v>
      </c>
      <c r="R16" s="1" t="s">
        <v>997</v>
      </c>
      <c r="S16" s="1" t="s">
        <v>998</v>
      </c>
      <c r="T16" s="1">
        <v>353</v>
      </c>
      <c r="U16" s="1">
        <v>388</v>
      </c>
      <c r="V16" s="1" t="s">
        <v>99</v>
      </c>
      <c r="W16" s="1" t="s">
        <v>12</v>
      </c>
      <c r="X16" s="1" t="s">
        <v>13</v>
      </c>
      <c r="Y16" s="1" t="b">
        <v>1</v>
      </c>
      <c r="Z16" s="1"/>
      <c r="AA16" s="1" t="s">
        <v>28</v>
      </c>
      <c r="AB16" s="1" t="s">
        <v>1498</v>
      </c>
      <c r="AD16" s="1" t="s">
        <v>23</v>
      </c>
      <c r="AF16" s="1" t="s">
        <v>14</v>
      </c>
      <c r="AG16" s="1" t="s">
        <v>999</v>
      </c>
      <c r="AH16" s="1" t="s">
        <v>1499</v>
      </c>
      <c r="AI16" s="1" t="s">
        <v>14</v>
      </c>
      <c r="AJ16" s="1" t="s">
        <v>14</v>
      </c>
      <c r="AK16" s="1" t="s">
        <v>1500</v>
      </c>
      <c r="AM16" s="1" t="s">
        <v>14</v>
      </c>
      <c r="AN16" s="1" t="s">
        <v>14</v>
      </c>
      <c r="AO16" s="1" t="s">
        <v>14</v>
      </c>
      <c r="AP16" s="1" t="s">
        <v>69</v>
      </c>
      <c r="AQ16" s="1" t="s">
        <v>35</v>
      </c>
      <c r="AR16" s="1" t="s">
        <v>1501</v>
      </c>
      <c r="AS16" s="1" t="s">
        <v>28</v>
      </c>
      <c r="AT16" s="1" t="s">
        <v>54</v>
      </c>
      <c r="AU16" s="1" t="s">
        <v>54</v>
      </c>
      <c r="AY16" s="1" t="s">
        <v>450</v>
      </c>
      <c r="AZ16" s="1" t="s">
        <v>14</v>
      </c>
      <c r="BB16" s="1" t="s">
        <v>54</v>
      </c>
      <c r="BF16" s="1"/>
    </row>
    <row r="17" spans="1:58" x14ac:dyDescent="0.35">
      <c r="A17" s="2">
        <v>66</v>
      </c>
      <c r="B17" s="1">
        <v>7930189</v>
      </c>
      <c r="C17" s="4">
        <v>5903802468243</v>
      </c>
      <c r="D17" s="1" t="s">
        <v>96</v>
      </c>
      <c r="F17" s="1" t="s">
        <v>500</v>
      </c>
      <c r="G17" s="5">
        <v>169.99</v>
      </c>
      <c r="H17" s="1">
        <v>24</v>
      </c>
      <c r="I17" s="1">
        <v>61</v>
      </c>
      <c r="J17" s="1">
        <f>0.43*Table1[[#This Row],[Screen Diagonal (in)]]^2</f>
        <v>247.68</v>
      </c>
      <c r="K17" s="6">
        <f>0.43*(Table1[[#This Row],[Screen Diagonal (cm)]]/100)^2</f>
        <v>0.16000299999999998</v>
      </c>
      <c r="L17" s="1" t="s">
        <v>20</v>
      </c>
      <c r="N17" s="1" t="s">
        <v>64</v>
      </c>
      <c r="O17" s="1" t="s">
        <v>62</v>
      </c>
      <c r="P17" s="1">
        <v>17</v>
      </c>
      <c r="Q17" s="3"/>
      <c r="V17" s="1" t="s">
        <v>99</v>
      </c>
      <c r="W17" s="1" t="s">
        <v>12</v>
      </c>
      <c r="X17" s="1" t="s">
        <v>13</v>
      </c>
      <c r="Z17" s="1"/>
      <c r="AA17" s="1" t="s">
        <v>28</v>
      </c>
      <c r="AB17" s="1" t="s">
        <v>501</v>
      </c>
      <c r="AF17" s="1"/>
      <c r="AG17" s="1" t="s">
        <v>502</v>
      </c>
      <c r="AH17" s="1"/>
      <c r="AI17" s="1"/>
      <c r="AJ17" s="1" t="s">
        <v>28</v>
      </c>
      <c r="AK17" s="1" t="s">
        <v>348</v>
      </c>
      <c r="AL17" s="1" t="s">
        <v>503</v>
      </c>
      <c r="AM17" s="1" t="s">
        <v>28</v>
      </c>
      <c r="AT17" s="1" t="s">
        <v>34</v>
      </c>
      <c r="AU17" s="1" t="s">
        <v>35</v>
      </c>
      <c r="AV17" s="1" t="s">
        <v>28</v>
      </c>
      <c r="BF17" s="1"/>
    </row>
    <row r="18" spans="1:58" x14ac:dyDescent="0.35">
      <c r="A18" s="2">
        <v>229</v>
      </c>
      <c r="B18" s="1">
        <v>7866796</v>
      </c>
      <c r="C18" s="4">
        <v>8435256898569</v>
      </c>
      <c r="D18" s="1" t="s">
        <v>1074</v>
      </c>
      <c r="F18" s="1" t="s">
        <v>1206</v>
      </c>
      <c r="G18" s="5">
        <v>170.99</v>
      </c>
      <c r="H18" s="1">
        <v>24</v>
      </c>
      <c r="I18" s="1">
        <v>61</v>
      </c>
      <c r="J18" s="1">
        <f>0.43*Table1[[#This Row],[Screen Diagonal (in)]]^2</f>
        <v>247.68</v>
      </c>
      <c r="K18" s="6">
        <f>0.43*(Table1[[#This Row],[Screen Diagonal (cm)]]/100)^2</f>
        <v>0.16000299999999998</v>
      </c>
      <c r="L18" s="1" t="s">
        <v>20</v>
      </c>
      <c r="M18" s="1" t="s">
        <v>21</v>
      </c>
      <c r="N18" s="1" t="s">
        <v>64</v>
      </c>
      <c r="O18" s="1" t="s">
        <v>62</v>
      </c>
      <c r="P18" s="1">
        <v>16</v>
      </c>
      <c r="Q18" s="3"/>
      <c r="R18" s="1" t="s">
        <v>3080</v>
      </c>
      <c r="S18" s="1" t="s">
        <v>3081</v>
      </c>
      <c r="T18" s="1">
        <v>3.4</v>
      </c>
      <c r="W18" s="1" t="s">
        <v>12</v>
      </c>
      <c r="X18" s="1" t="s">
        <v>13</v>
      </c>
      <c r="Y18" s="1" t="b">
        <v>1</v>
      </c>
      <c r="Z18" s="1"/>
      <c r="AA18" s="1" t="s">
        <v>28</v>
      </c>
      <c r="AC18" s="1" t="s">
        <v>1207</v>
      </c>
      <c r="AD18" s="1" t="s">
        <v>23</v>
      </c>
      <c r="AF18" s="1" t="s">
        <v>1208</v>
      </c>
      <c r="AG18" s="1"/>
      <c r="AH18" s="1"/>
      <c r="AI18" s="1"/>
      <c r="AJ18" s="1" t="s">
        <v>28</v>
      </c>
      <c r="AL18" s="1" t="s">
        <v>1209</v>
      </c>
      <c r="AP18" s="1" t="s">
        <v>325</v>
      </c>
      <c r="AS18" s="1" t="s">
        <v>28</v>
      </c>
      <c r="AT18" s="1" t="s">
        <v>34</v>
      </c>
      <c r="AU18" s="1" t="s">
        <v>35</v>
      </c>
      <c r="AV18" s="1" t="s">
        <v>28</v>
      </c>
      <c r="AW18" s="1" t="s">
        <v>28</v>
      </c>
      <c r="AX18" s="1" t="s">
        <v>1077</v>
      </c>
      <c r="BF18" s="1"/>
    </row>
    <row r="19" spans="1:58" x14ac:dyDescent="0.35">
      <c r="A19" s="2">
        <v>286</v>
      </c>
      <c r="B19" s="4">
        <v>5905669828000</v>
      </c>
      <c r="C19" s="4">
        <v>5905669828000</v>
      </c>
      <c r="D19" s="1" t="s">
        <v>1430</v>
      </c>
      <c r="F19" s="1" t="s">
        <v>1502</v>
      </c>
      <c r="G19" s="5">
        <v>172.36</v>
      </c>
      <c r="H19" s="1">
        <v>32</v>
      </c>
      <c r="I19" s="1">
        <v>81</v>
      </c>
      <c r="J19" s="1">
        <f>0.43*Table1[[#This Row],[Screen Diagonal (in)]]^2</f>
        <v>440.32</v>
      </c>
      <c r="K19" s="6">
        <f>0.43*(Table1[[#This Row],[Screen Diagonal (cm)]]/100)^2</f>
        <v>0.28212300000000007</v>
      </c>
      <c r="O19" s="1" t="s">
        <v>104</v>
      </c>
      <c r="Q19" s="3"/>
      <c r="Z19" s="1"/>
      <c r="AA19" s="1"/>
      <c r="AF19" s="1"/>
      <c r="AG19" s="1"/>
      <c r="AH19" s="1"/>
      <c r="AI19" s="1"/>
      <c r="AJ19" s="1" t="s">
        <v>1432</v>
      </c>
      <c r="BF19" s="1"/>
    </row>
    <row r="20" spans="1:58" x14ac:dyDescent="0.35">
      <c r="A20" s="2">
        <v>43</v>
      </c>
      <c r="B20" s="1">
        <v>7607804</v>
      </c>
      <c r="C20" s="4">
        <v>5999860874867</v>
      </c>
      <c r="D20" s="1" t="s">
        <v>394</v>
      </c>
      <c r="E20" s="1" t="s">
        <v>395</v>
      </c>
      <c r="F20" s="1" t="s">
        <v>396</v>
      </c>
      <c r="G20" s="5">
        <v>175</v>
      </c>
      <c r="H20" s="1">
        <v>32</v>
      </c>
      <c r="I20" s="1">
        <v>81</v>
      </c>
      <c r="J20" s="1">
        <f>0.43*Table1[[#This Row],[Screen Diagonal (in)]]^2</f>
        <v>440.32</v>
      </c>
      <c r="K20" s="6">
        <f>0.43*(Table1[[#This Row],[Screen Diagonal (cm)]]/100)^2</f>
        <v>0.28212300000000007</v>
      </c>
      <c r="L20" s="1" t="s">
        <v>20</v>
      </c>
      <c r="M20" s="1" t="s">
        <v>21</v>
      </c>
      <c r="N20" s="1" t="s">
        <v>64</v>
      </c>
      <c r="O20" s="1" t="s">
        <v>62</v>
      </c>
      <c r="P20" s="1">
        <v>26</v>
      </c>
      <c r="Q20" s="1">
        <v>2022</v>
      </c>
      <c r="R20" s="1" t="s">
        <v>2571</v>
      </c>
      <c r="S20" s="1" t="s">
        <v>2572</v>
      </c>
      <c r="V20" s="1" t="s">
        <v>99</v>
      </c>
      <c r="W20" s="1" t="s">
        <v>12</v>
      </c>
      <c r="X20" s="1" t="s">
        <v>13</v>
      </c>
      <c r="Y20" s="1" t="b">
        <v>0</v>
      </c>
      <c r="Z20" s="1"/>
      <c r="AA20" s="1" t="s">
        <v>397</v>
      </c>
      <c r="AB20" s="1" t="s">
        <v>398</v>
      </c>
      <c r="AD20" s="1" t="s">
        <v>23</v>
      </c>
      <c r="AF20" s="1" t="s">
        <v>14</v>
      </c>
      <c r="AG20" s="1" t="s">
        <v>26</v>
      </c>
      <c r="AH20" s="1"/>
      <c r="AI20" s="1"/>
      <c r="AJ20" s="1" t="s">
        <v>14</v>
      </c>
      <c r="AM20" s="1" t="s">
        <v>28</v>
      </c>
      <c r="AP20" s="1" t="s">
        <v>399</v>
      </c>
      <c r="AQ20" s="1" t="s">
        <v>28</v>
      </c>
      <c r="AT20" s="1" t="s">
        <v>34</v>
      </c>
      <c r="AU20" s="1" t="s">
        <v>35</v>
      </c>
      <c r="AV20" s="1" t="s">
        <v>28</v>
      </c>
      <c r="BF20" s="1"/>
    </row>
    <row r="21" spans="1:58" x14ac:dyDescent="0.35">
      <c r="A21" s="2">
        <v>312</v>
      </c>
      <c r="B21" s="4">
        <v>5901292511098</v>
      </c>
      <c r="C21" s="4">
        <v>5901292511098</v>
      </c>
      <c r="D21" s="1" t="s">
        <v>37</v>
      </c>
      <c r="F21" s="1" t="s">
        <v>1624</v>
      </c>
      <c r="G21" s="5">
        <v>175.8</v>
      </c>
      <c r="H21" s="1">
        <v>32</v>
      </c>
      <c r="I21" s="1">
        <v>81</v>
      </c>
      <c r="J21" s="1">
        <f>0.43*Table1[[#This Row],[Screen Diagonal (in)]]^2</f>
        <v>440.32</v>
      </c>
      <c r="K21" s="6">
        <f>0.43*(Table1[[#This Row],[Screen Diagonal (cm)]]/100)^2</f>
        <v>0.28212300000000007</v>
      </c>
      <c r="L21" s="1" t="s">
        <v>20</v>
      </c>
      <c r="M21" s="1" t="s">
        <v>21</v>
      </c>
      <c r="N21" s="1" t="s">
        <v>64</v>
      </c>
      <c r="O21" s="1" t="s">
        <v>186</v>
      </c>
      <c r="P21" s="1">
        <v>20</v>
      </c>
      <c r="Q21" s="3"/>
      <c r="W21" s="1" t="s">
        <v>12</v>
      </c>
      <c r="X21" s="1" t="s">
        <v>13</v>
      </c>
      <c r="Z21" s="1"/>
      <c r="AA21" s="1" t="s">
        <v>1625</v>
      </c>
      <c r="AF21" s="1" t="s">
        <v>1626</v>
      </c>
      <c r="AG21" s="1" t="s">
        <v>26</v>
      </c>
      <c r="AH21" s="1"/>
      <c r="AI21" s="1"/>
      <c r="AJ21" s="1" t="s">
        <v>14</v>
      </c>
      <c r="AK21" s="1" t="s">
        <v>1500</v>
      </c>
      <c r="AL21" s="1" t="s">
        <v>14</v>
      </c>
      <c r="AN21" s="1" t="s">
        <v>14</v>
      </c>
      <c r="AO21" s="1" t="s">
        <v>14</v>
      </c>
      <c r="AT21" s="1" t="s">
        <v>35</v>
      </c>
      <c r="AU21" s="1" t="s">
        <v>35</v>
      </c>
      <c r="AV21" s="1" t="s">
        <v>28</v>
      </c>
      <c r="BD21" s="1" t="s">
        <v>1627</v>
      </c>
      <c r="BF21" s="1"/>
    </row>
    <row r="22" spans="1:58" x14ac:dyDescent="0.35">
      <c r="A22" s="2">
        <v>267</v>
      </c>
      <c r="B22" s="4">
        <v>3584176903961</v>
      </c>
      <c r="C22" s="4">
        <v>3584176903961</v>
      </c>
      <c r="D22" s="1" t="s">
        <v>1433</v>
      </c>
      <c r="G22" s="5">
        <v>179</v>
      </c>
      <c r="H22" s="1">
        <v>32</v>
      </c>
      <c r="I22" s="1">
        <v>81</v>
      </c>
      <c r="J22" s="1">
        <f>0.43*Table1[[#This Row],[Screen Diagonal (in)]]^2</f>
        <v>440.32</v>
      </c>
      <c r="K22" s="6">
        <f>0.43*(Table1[[#This Row],[Screen Diagonal (cm)]]/100)^2</f>
        <v>0.28212300000000007</v>
      </c>
      <c r="N22" s="1" t="s">
        <v>64</v>
      </c>
      <c r="O22" s="1" t="s">
        <v>62</v>
      </c>
      <c r="Q22" s="3"/>
      <c r="Z22" s="1"/>
      <c r="AA22" s="1"/>
      <c r="AF22" s="1"/>
      <c r="AG22" s="1"/>
      <c r="AH22" s="1"/>
      <c r="AI22" s="1"/>
      <c r="AJ22" s="1"/>
      <c r="BF22" s="1"/>
    </row>
    <row r="23" spans="1:58" x14ac:dyDescent="0.35">
      <c r="A23" s="2">
        <v>403</v>
      </c>
      <c r="B23" s="1">
        <v>7212935</v>
      </c>
      <c r="C23" s="4">
        <v>8806098785285</v>
      </c>
      <c r="D23" s="1" t="s">
        <v>8</v>
      </c>
      <c r="E23" s="1" t="s">
        <v>1496</v>
      </c>
      <c r="F23" s="1" t="s">
        <v>2086</v>
      </c>
      <c r="G23" s="5">
        <v>446</v>
      </c>
      <c r="H23" s="1">
        <v>28</v>
      </c>
      <c r="I23" s="1">
        <v>71</v>
      </c>
      <c r="J23" s="1">
        <f>0.43*Table1[[#This Row],[Screen Diagonal (in)]]^2</f>
        <v>337.12</v>
      </c>
      <c r="K23" s="6">
        <f>0.43*(Table1[[#This Row],[Screen Diagonal (cm)]]/100)^2</f>
        <v>0.21676299999999998</v>
      </c>
      <c r="L23" s="1" t="s">
        <v>20</v>
      </c>
      <c r="M23" s="1" t="s">
        <v>21</v>
      </c>
      <c r="N23" s="1" t="s">
        <v>64</v>
      </c>
      <c r="O23" s="1" t="s">
        <v>62</v>
      </c>
      <c r="P23" s="1">
        <v>22</v>
      </c>
      <c r="Q23" s="1">
        <v>2020</v>
      </c>
      <c r="R23" s="1" t="s">
        <v>997</v>
      </c>
      <c r="S23" s="1" t="s">
        <v>998</v>
      </c>
      <c r="T23" s="1">
        <v>353</v>
      </c>
      <c r="U23" s="1">
        <v>388</v>
      </c>
      <c r="V23" s="1" t="s">
        <v>99</v>
      </c>
      <c r="W23" s="1" t="s">
        <v>12</v>
      </c>
      <c r="X23" s="1" t="s">
        <v>238</v>
      </c>
      <c r="Y23" s="1" t="b">
        <v>1</v>
      </c>
      <c r="Z23" s="1"/>
      <c r="AA23" s="1" t="s">
        <v>28</v>
      </c>
      <c r="AB23" s="1" t="s">
        <v>443</v>
      </c>
      <c r="AF23" s="1" t="s">
        <v>14</v>
      </c>
      <c r="AG23" s="1" t="s">
        <v>999</v>
      </c>
      <c r="AH23" s="1" t="s">
        <v>387</v>
      </c>
      <c r="AI23" s="1" t="s">
        <v>14</v>
      </c>
      <c r="AJ23" s="1" t="s">
        <v>14</v>
      </c>
      <c r="AK23" s="1" t="s">
        <v>1500</v>
      </c>
      <c r="AM23" s="1" t="s">
        <v>14</v>
      </c>
      <c r="AN23" s="1" t="s">
        <v>14</v>
      </c>
      <c r="AO23" s="1" t="s">
        <v>14</v>
      </c>
      <c r="AP23" s="1" t="s">
        <v>69</v>
      </c>
      <c r="AQ23" s="1" t="s">
        <v>35</v>
      </c>
      <c r="AR23" s="1" t="s">
        <v>2087</v>
      </c>
      <c r="AS23" s="1" t="s">
        <v>28</v>
      </c>
      <c r="AT23" s="1" t="s">
        <v>35</v>
      </c>
      <c r="AU23" s="1" t="s">
        <v>54</v>
      </c>
      <c r="AY23" s="1" t="s">
        <v>450</v>
      </c>
      <c r="AZ23" s="1" t="s">
        <v>14</v>
      </c>
      <c r="BB23" s="1" t="s">
        <v>54</v>
      </c>
      <c r="BF23" s="1"/>
    </row>
    <row r="24" spans="1:58" x14ac:dyDescent="0.35">
      <c r="A24" s="2">
        <v>474</v>
      </c>
      <c r="B24" s="4">
        <v>3584179061507</v>
      </c>
      <c r="C24" s="4">
        <v>3584179061507</v>
      </c>
      <c r="D24" s="1" t="s">
        <v>1529</v>
      </c>
      <c r="G24" s="5">
        <v>179.99</v>
      </c>
      <c r="H24" s="1">
        <v>32</v>
      </c>
      <c r="I24" s="1">
        <v>80</v>
      </c>
      <c r="J24" s="1">
        <f>0.43*Table1[[#This Row],[Screen Diagonal (in)]]^2</f>
        <v>440.32</v>
      </c>
      <c r="K24" s="6">
        <f>0.43*(Table1[[#This Row],[Screen Diagonal (cm)]]/100)^2</f>
        <v>0.27520000000000006</v>
      </c>
      <c r="N24" s="1" t="s">
        <v>2410</v>
      </c>
      <c r="O24" s="1" t="s">
        <v>104</v>
      </c>
      <c r="Q24" s="3"/>
      <c r="Z24" s="1"/>
      <c r="AA24" s="1"/>
      <c r="AB24" s="1" t="s">
        <v>2409</v>
      </c>
      <c r="AF24" s="1"/>
      <c r="AG24" s="1"/>
      <c r="AH24" s="1"/>
      <c r="AI24" s="1"/>
      <c r="AJ24" s="1"/>
      <c r="BF24" s="1"/>
    </row>
    <row r="25" spans="1:58" x14ac:dyDescent="0.35">
      <c r="A25" s="2">
        <v>275</v>
      </c>
      <c r="B25" s="1">
        <v>7763751</v>
      </c>
      <c r="C25" s="4">
        <v>5901292519667</v>
      </c>
      <c r="D25" s="1" t="s">
        <v>37</v>
      </c>
      <c r="E25" s="1" t="s">
        <v>38</v>
      </c>
      <c r="F25" s="1" t="s">
        <v>1455</v>
      </c>
      <c r="G25" s="5">
        <v>1114.93</v>
      </c>
      <c r="H25" s="1">
        <v>75</v>
      </c>
      <c r="I25" s="1">
        <v>189</v>
      </c>
      <c r="J25" s="1">
        <f>0.43*Table1[[#This Row],[Screen Diagonal (in)]]^2</f>
        <v>2418.75</v>
      </c>
      <c r="K25" s="6">
        <f>0.43*(Table1[[#This Row],[Screen Diagonal (cm)]]/100)^2</f>
        <v>1.536003</v>
      </c>
      <c r="L25" s="1" t="s">
        <v>43</v>
      </c>
      <c r="M25" s="1" t="s">
        <v>21</v>
      </c>
      <c r="N25" s="1" t="s">
        <v>22</v>
      </c>
      <c r="O25" s="1" t="s">
        <v>15</v>
      </c>
      <c r="P25" s="1">
        <v>280</v>
      </c>
      <c r="Q25" s="1">
        <v>2023</v>
      </c>
      <c r="R25" s="1" t="s">
        <v>1456</v>
      </c>
      <c r="S25" s="1" t="s">
        <v>1457</v>
      </c>
      <c r="T25" s="1">
        <v>24</v>
      </c>
      <c r="U25" s="1">
        <v>341</v>
      </c>
      <c r="W25" s="1" t="s">
        <v>12</v>
      </c>
      <c r="Z25" s="1"/>
      <c r="AA25" s="1" t="s">
        <v>28</v>
      </c>
      <c r="AD25" s="1" t="s">
        <v>23</v>
      </c>
      <c r="AE25" s="1" t="s">
        <v>44</v>
      </c>
      <c r="AF25" s="1" t="s">
        <v>45</v>
      </c>
      <c r="AG25" s="1" t="s">
        <v>1056</v>
      </c>
      <c r="AH25" s="1" t="s">
        <v>47</v>
      </c>
      <c r="AI25" s="1" t="s">
        <v>1458</v>
      </c>
      <c r="AJ25" s="1" t="s">
        <v>28</v>
      </c>
      <c r="AK25" s="1" t="s">
        <v>49</v>
      </c>
      <c r="AL25" s="1" t="s">
        <v>50</v>
      </c>
      <c r="AN25" s="1" t="s">
        <v>28</v>
      </c>
      <c r="AP25" s="1" t="s">
        <v>771</v>
      </c>
      <c r="AQ25" s="1" t="s">
        <v>1459</v>
      </c>
      <c r="AR25" s="1" t="s">
        <v>1460</v>
      </c>
      <c r="AS25" s="1" t="s">
        <v>28</v>
      </c>
      <c r="AT25" s="1" t="s">
        <v>34</v>
      </c>
      <c r="AU25" s="1" t="s">
        <v>54</v>
      </c>
      <c r="AV25" s="1" t="s">
        <v>28</v>
      </c>
      <c r="AW25" s="1" t="s">
        <v>28</v>
      </c>
      <c r="AY25" s="1" t="s">
        <v>1461</v>
      </c>
      <c r="AZ25" s="1" t="s">
        <v>14</v>
      </c>
      <c r="BF25" s="1"/>
    </row>
    <row r="26" spans="1:58" x14ac:dyDescent="0.35">
      <c r="A26" s="2">
        <v>208</v>
      </c>
      <c r="B26" s="1">
        <v>7766278</v>
      </c>
      <c r="C26" s="4">
        <v>5901292519605</v>
      </c>
      <c r="D26" s="1" t="s">
        <v>37</v>
      </c>
      <c r="E26" s="1" t="s">
        <v>855</v>
      </c>
      <c r="F26" s="1" t="s">
        <v>1121</v>
      </c>
      <c r="G26" s="5">
        <v>1349</v>
      </c>
      <c r="H26" s="1">
        <v>65</v>
      </c>
      <c r="I26" s="1">
        <v>165</v>
      </c>
      <c r="J26" s="1">
        <f>0.43*Table1[[#This Row],[Screen Diagonal (in)]]^2</f>
        <v>1816.75</v>
      </c>
      <c r="K26" s="6">
        <f>0.43*(Table1[[#This Row],[Screen Diagonal (cm)]]/100)^2</f>
        <v>1.1706749999999999</v>
      </c>
      <c r="L26" s="1" t="s">
        <v>20</v>
      </c>
      <c r="M26" s="1" t="s">
        <v>21</v>
      </c>
      <c r="N26" s="1" t="s">
        <v>22</v>
      </c>
      <c r="O26" s="1" t="s">
        <v>15</v>
      </c>
      <c r="P26" s="1">
        <v>250</v>
      </c>
      <c r="Q26" s="1">
        <v>2023</v>
      </c>
      <c r="R26" s="1" t="s">
        <v>1122</v>
      </c>
      <c r="S26" s="1" t="s">
        <v>1123</v>
      </c>
      <c r="T26" s="1">
        <v>253</v>
      </c>
      <c r="U26" s="1">
        <v>318</v>
      </c>
      <c r="W26" s="1" t="s">
        <v>12</v>
      </c>
      <c r="Z26" s="1"/>
      <c r="AA26" s="1" t="s">
        <v>28</v>
      </c>
      <c r="AD26" s="1" t="s">
        <v>330</v>
      </c>
      <c r="AE26" s="1" t="s">
        <v>845</v>
      </c>
      <c r="AF26" s="1" t="s">
        <v>846</v>
      </c>
      <c r="AG26" s="1" t="s">
        <v>1124</v>
      </c>
      <c r="AH26" s="1" t="s">
        <v>1125</v>
      </c>
      <c r="AI26" s="1" t="s">
        <v>1126</v>
      </c>
      <c r="AJ26" s="1" t="s">
        <v>28</v>
      </c>
      <c r="AK26" s="1" t="s">
        <v>49</v>
      </c>
      <c r="AL26" s="1" t="s">
        <v>50</v>
      </c>
      <c r="AP26" s="1" t="s">
        <v>230</v>
      </c>
      <c r="AQ26" s="1" t="s">
        <v>1127</v>
      </c>
      <c r="AR26" s="1" t="s">
        <v>1128</v>
      </c>
      <c r="AS26" s="1" t="s">
        <v>28</v>
      </c>
      <c r="AT26" s="1" t="s">
        <v>130</v>
      </c>
      <c r="AU26" s="1" t="s">
        <v>54</v>
      </c>
      <c r="AV26" s="1" t="s">
        <v>28</v>
      </c>
      <c r="AW26" s="1" t="s">
        <v>28</v>
      </c>
      <c r="AX26" s="1" t="s">
        <v>1129</v>
      </c>
      <c r="AY26" s="1" t="s">
        <v>3076</v>
      </c>
      <c r="AZ26" s="1" t="s">
        <v>28</v>
      </c>
      <c r="BF26" s="1"/>
    </row>
    <row r="27" spans="1:58" x14ac:dyDescent="0.35">
      <c r="A27" s="2">
        <v>421</v>
      </c>
      <c r="B27" s="4">
        <v>3584179044432</v>
      </c>
      <c r="C27" s="4">
        <v>3584179044432</v>
      </c>
      <c r="D27" s="1" t="s">
        <v>1433</v>
      </c>
      <c r="G27" s="5">
        <v>179.99</v>
      </c>
      <c r="H27" s="1">
        <v>32</v>
      </c>
      <c r="I27" s="1">
        <v>81</v>
      </c>
      <c r="J27" s="1">
        <f>0.43*Table1[[#This Row],[Screen Diagonal (in)]]^2</f>
        <v>440.32</v>
      </c>
      <c r="K27" s="6">
        <f>0.43*(Table1[[#This Row],[Screen Diagonal (cm)]]/100)^2</f>
        <v>0.28212300000000007</v>
      </c>
      <c r="N27" s="1" t="s">
        <v>64</v>
      </c>
      <c r="O27" s="1" t="s">
        <v>62</v>
      </c>
      <c r="Q27" s="3"/>
      <c r="Z27" s="1"/>
      <c r="AA27" s="1"/>
      <c r="AF27" s="1"/>
      <c r="AG27" s="1"/>
      <c r="AH27" s="1"/>
      <c r="AI27" s="1"/>
      <c r="AJ27" s="1"/>
      <c r="BF27" s="1"/>
    </row>
    <row r="28" spans="1:58" x14ac:dyDescent="0.35">
      <c r="A28" s="2">
        <v>239</v>
      </c>
      <c r="B28" s="1">
        <v>7763755</v>
      </c>
      <c r="C28" s="4">
        <v>5901292519636</v>
      </c>
      <c r="D28" s="1" t="s">
        <v>37</v>
      </c>
      <c r="E28" s="1" t="s">
        <v>841</v>
      </c>
      <c r="F28" s="1" t="s">
        <v>1256</v>
      </c>
      <c r="G28" s="5">
        <v>949.78</v>
      </c>
      <c r="H28" s="1">
        <v>65</v>
      </c>
      <c r="I28" s="1">
        <v>165</v>
      </c>
      <c r="J28" s="1">
        <f>0.43*Table1[[#This Row],[Screen Diagonal (in)]]^2</f>
        <v>1816.75</v>
      </c>
      <c r="K28" s="6">
        <f>0.43*(Table1[[#This Row],[Screen Diagonal (cm)]]/100)^2</f>
        <v>1.1706749999999999</v>
      </c>
      <c r="L28" s="1" t="s">
        <v>43</v>
      </c>
      <c r="M28" s="1" t="s">
        <v>21</v>
      </c>
      <c r="N28" s="1" t="s">
        <v>22</v>
      </c>
      <c r="O28" s="1" t="s">
        <v>15</v>
      </c>
      <c r="P28" s="1">
        <v>110</v>
      </c>
      <c r="Q28" s="1">
        <v>2023</v>
      </c>
      <c r="R28" s="1" t="s">
        <v>1257</v>
      </c>
      <c r="S28" s="1" t="s">
        <v>1258</v>
      </c>
      <c r="T28" s="1">
        <v>207</v>
      </c>
      <c r="U28" s="1">
        <v>269</v>
      </c>
      <c r="W28" s="1" t="s">
        <v>12</v>
      </c>
      <c r="Z28" s="1"/>
      <c r="AA28" s="1" t="s">
        <v>28</v>
      </c>
      <c r="AD28" s="1" t="s">
        <v>2967</v>
      </c>
      <c r="AE28" s="1" t="s">
        <v>845</v>
      </c>
      <c r="AF28" s="1" t="s">
        <v>846</v>
      </c>
      <c r="AG28" s="1" t="s">
        <v>847</v>
      </c>
      <c r="AH28" s="1" t="s">
        <v>1259</v>
      </c>
      <c r="AI28" s="1" t="s">
        <v>1260</v>
      </c>
      <c r="AJ28" s="1" t="s">
        <v>28</v>
      </c>
      <c r="AK28" s="1" t="s">
        <v>49</v>
      </c>
      <c r="AL28" s="1" t="s">
        <v>1261</v>
      </c>
      <c r="AP28" s="1" t="s">
        <v>771</v>
      </c>
      <c r="AQ28" s="1" t="s">
        <v>850</v>
      </c>
      <c r="AR28" s="1" t="s">
        <v>1262</v>
      </c>
      <c r="AS28" s="1" t="s">
        <v>28</v>
      </c>
      <c r="AT28" s="1" t="s">
        <v>130</v>
      </c>
      <c r="AU28" s="1" t="s">
        <v>54</v>
      </c>
      <c r="AV28" s="1" t="s">
        <v>28</v>
      </c>
      <c r="AW28" s="1" t="s">
        <v>28</v>
      </c>
      <c r="AY28" s="1" t="s">
        <v>1263</v>
      </c>
      <c r="AZ28" s="1" t="s">
        <v>14</v>
      </c>
      <c r="BF28" s="1"/>
    </row>
    <row r="29" spans="1:58" x14ac:dyDescent="0.35">
      <c r="A29" s="2">
        <v>442</v>
      </c>
      <c r="B29" s="1">
        <v>7648269</v>
      </c>
      <c r="C29" s="4">
        <v>4548736138117</v>
      </c>
      <c r="D29" s="1" t="s">
        <v>202</v>
      </c>
      <c r="E29" s="1" t="s">
        <v>2285</v>
      </c>
      <c r="F29" s="1" t="s">
        <v>2286</v>
      </c>
      <c r="G29" s="5">
        <v>2844.19</v>
      </c>
      <c r="H29" s="1">
        <v>65</v>
      </c>
      <c r="I29" s="1">
        <v>165</v>
      </c>
      <c r="J29" s="1">
        <f>0.43*Table1[[#This Row],[Screen Diagonal (in)]]^2</f>
        <v>1816.75</v>
      </c>
      <c r="K29" s="6">
        <f>0.43*(Table1[[#This Row],[Screen Diagonal (cm)]]/100)^2</f>
        <v>1.1706749999999999</v>
      </c>
      <c r="L29" s="1" t="s">
        <v>118</v>
      </c>
      <c r="M29" s="1" t="s">
        <v>118</v>
      </c>
      <c r="N29" s="1" t="s">
        <v>22</v>
      </c>
      <c r="O29" s="1" t="s">
        <v>104</v>
      </c>
      <c r="P29" s="1">
        <v>96</v>
      </c>
      <c r="Q29" s="1">
        <v>2022</v>
      </c>
      <c r="R29" s="1" t="s">
        <v>2287</v>
      </c>
      <c r="S29" s="1" t="s">
        <v>2288</v>
      </c>
      <c r="T29" s="1">
        <v>229</v>
      </c>
      <c r="U29" s="1">
        <v>242</v>
      </c>
      <c r="V29" s="1" t="s">
        <v>11</v>
      </c>
      <c r="W29" s="1" t="s">
        <v>12</v>
      </c>
      <c r="X29" s="1" t="s">
        <v>13</v>
      </c>
      <c r="Y29" s="1" t="b">
        <v>0</v>
      </c>
      <c r="Z29" s="1" t="s">
        <v>2289</v>
      </c>
      <c r="AA29" s="1" t="s">
        <v>28</v>
      </c>
      <c r="AE29" s="1" t="s">
        <v>2290</v>
      </c>
      <c r="AF29" s="1"/>
      <c r="AG29" s="1" t="s">
        <v>646</v>
      </c>
      <c r="AH29" s="1" t="s">
        <v>2291</v>
      </c>
      <c r="AI29" s="1" t="s">
        <v>159</v>
      </c>
      <c r="AJ29" s="1" t="s">
        <v>28</v>
      </c>
      <c r="AK29" s="1" t="s">
        <v>215</v>
      </c>
      <c r="AL29" s="1" t="s">
        <v>2292</v>
      </c>
      <c r="AM29" s="1" t="s">
        <v>2293</v>
      </c>
      <c r="AO29" s="1" t="s">
        <v>28</v>
      </c>
      <c r="AP29" s="1" t="s">
        <v>1313</v>
      </c>
      <c r="AR29" s="1" t="s">
        <v>2294</v>
      </c>
      <c r="AS29" s="1" t="s">
        <v>28</v>
      </c>
      <c r="AT29" s="1" t="s">
        <v>130</v>
      </c>
      <c r="AU29" s="1" t="s">
        <v>35</v>
      </c>
      <c r="AV29" s="1" t="s">
        <v>28</v>
      </c>
      <c r="AZ29" s="1" t="s">
        <v>14</v>
      </c>
      <c r="BF29" s="1"/>
    </row>
    <row r="30" spans="1:58" x14ac:dyDescent="0.35">
      <c r="A30" s="2">
        <v>152</v>
      </c>
      <c r="B30" s="1">
        <v>7766236</v>
      </c>
      <c r="C30" s="4">
        <v>5901292519612</v>
      </c>
      <c r="D30" s="1" t="s">
        <v>37</v>
      </c>
      <c r="E30" s="1" t="s">
        <v>855</v>
      </c>
      <c r="F30" s="1" t="s">
        <v>856</v>
      </c>
      <c r="G30" s="5">
        <v>1019</v>
      </c>
      <c r="H30" s="1">
        <v>55</v>
      </c>
      <c r="I30" s="1">
        <v>140</v>
      </c>
      <c r="J30" s="1">
        <f>0.43*Table1[[#This Row],[Screen Diagonal (in)]]^2</f>
        <v>1300.75</v>
      </c>
      <c r="K30" s="6">
        <f>0.43*(Table1[[#This Row],[Screen Diagonal (cm)]]/100)^2</f>
        <v>0.84279999999999988</v>
      </c>
      <c r="L30" s="1" t="s">
        <v>20</v>
      </c>
      <c r="M30" s="1" t="s">
        <v>21</v>
      </c>
      <c r="N30" s="1" t="s">
        <v>22</v>
      </c>
      <c r="O30" s="1" t="s">
        <v>15</v>
      </c>
      <c r="P30" s="1">
        <v>83</v>
      </c>
      <c r="Q30" s="1">
        <v>2023</v>
      </c>
      <c r="R30" s="1" t="s">
        <v>857</v>
      </c>
      <c r="S30" s="1" t="s">
        <v>858</v>
      </c>
      <c r="T30" s="1">
        <v>184</v>
      </c>
      <c r="U30" s="1">
        <v>227</v>
      </c>
      <c r="W30" s="1" t="s">
        <v>12</v>
      </c>
      <c r="Z30" s="1"/>
      <c r="AA30" s="1" t="s">
        <v>28</v>
      </c>
      <c r="AD30" s="1" t="s">
        <v>330</v>
      </c>
      <c r="AE30" s="1" t="s">
        <v>845</v>
      </c>
      <c r="AF30" s="1" t="s">
        <v>846</v>
      </c>
      <c r="AG30" s="1" t="s">
        <v>847</v>
      </c>
      <c r="AH30" s="1" t="s">
        <v>859</v>
      </c>
      <c r="AI30" s="1" t="s">
        <v>860</v>
      </c>
      <c r="AJ30" s="1" t="s">
        <v>28</v>
      </c>
      <c r="AK30" s="1" t="s">
        <v>49</v>
      </c>
      <c r="AL30" s="1" t="s">
        <v>50</v>
      </c>
      <c r="AP30" s="1" t="s">
        <v>230</v>
      </c>
      <c r="AQ30" s="1" t="s">
        <v>861</v>
      </c>
      <c r="AR30" s="1" t="s">
        <v>862</v>
      </c>
      <c r="AS30" s="1" t="s">
        <v>28</v>
      </c>
      <c r="AT30" s="1" t="s">
        <v>130</v>
      </c>
      <c r="AU30" s="1" t="s">
        <v>54</v>
      </c>
      <c r="AV30" s="1" t="s">
        <v>28</v>
      </c>
      <c r="AW30" s="1" t="s">
        <v>28</v>
      </c>
      <c r="AX30" s="1" t="s">
        <v>863</v>
      </c>
      <c r="AY30" s="1" t="s">
        <v>864</v>
      </c>
      <c r="AZ30" s="1" t="s">
        <v>28</v>
      </c>
      <c r="BF30" s="1"/>
    </row>
    <row r="31" spans="1:58" x14ac:dyDescent="0.35">
      <c r="A31" s="2">
        <v>472</v>
      </c>
      <c r="B31" s="4">
        <v>3584179061538</v>
      </c>
      <c r="C31" s="4">
        <v>3584179061538</v>
      </c>
      <c r="D31" s="1" t="s">
        <v>1529</v>
      </c>
      <c r="G31" s="5">
        <v>189.99</v>
      </c>
      <c r="H31" s="1">
        <v>32</v>
      </c>
      <c r="I31" s="1">
        <v>81</v>
      </c>
      <c r="J31" s="1">
        <f>0.43*Table1[[#This Row],[Screen Diagonal (in)]]^2</f>
        <v>440.32</v>
      </c>
      <c r="K31" s="6">
        <f>0.43*(Table1[[#This Row],[Screen Diagonal (cm)]]/100)^2</f>
        <v>0.28212300000000007</v>
      </c>
      <c r="N31" s="1" t="s">
        <v>64</v>
      </c>
      <c r="O31" s="1" t="s">
        <v>104</v>
      </c>
      <c r="Q31" s="3"/>
      <c r="Z31" s="1"/>
      <c r="AA31" s="1"/>
      <c r="AF31" s="1"/>
      <c r="AG31" s="1"/>
      <c r="AH31" s="1"/>
      <c r="AI31" s="1"/>
      <c r="AJ31" s="1"/>
      <c r="BF31" s="1"/>
    </row>
    <row r="32" spans="1:58" x14ac:dyDescent="0.35">
      <c r="A32" s="2">
        <v>471</v>
      </c>
      <c r="B32" s="4">
        <v>8436542333252</v>
      </c>
      <c r="C32" s="4">
        <v>8436542333252</v>
      </c>
      <c r="D32" s="1" t="s">
        <v>623</v>
      </c>
      <c r="F32" s="1" t="s">
        <v>2406</v>
      </c>
      <c r="G32" s="5">
        <v>192</v>
      </c>
      <c r="H32" s="1">
        <v>32</v>
      </c>
      <c r="I32" s="1">
        <v>81</v>
      </c>
      <c r="J32" s="1">
        <f>0.43*Table1[[#This Row],[Screen Diagonal (in)]]^2</f>
        <v>440.32</v>
      </c>
      <c r="K32" s="6">
        <f>0.43*(Table1[[#This Row],[Screen Diagonal (cm)]]/100)^2</f>
        <v>0.28212300000000007</v>
      </c>
      <c r="N32" s="1" t="s">
        <v>64</v>
      </c>
      <c r="O32" s="1" t="s">
        <v>104</v>
      </c>
      <c r="Q32" s="3"/>
      <c r="Z32" s="1"/>
      <c r="AA32" s="1"/>
      <c r="AF32" s="1"/>
      <c r="AG32" s="1"/>
      <c r="AH32" s="1"/>
      <c r="AI32" s="1"/>
      <c r="AJ32" s="1"/>
      <c r="BF32" s="1"/>
    </row>
    <row r="33" spans="1:58" x14ac:dyDescent="0.35">
      <c r="A33" s="2">
        <v>431</v>
      </c>
      <c r="B33" s="4">
        <v>8427155023593</v>
      </c>
      <c r="C33" s="4">
        <v>8427155023593</v>
      </c>
      <c r="D33" s="1" t="s">
        <v>649</v>
      </c>
      <c r="F33" s="1" t="s">
        <v>2232</v>
      </c>
      <c r="G33" s="5">
        <v>193.91</v>
      </c>
      <c r="H33" s="1">
        <v>24</v>
      </c>
      <c r="I33" s="1">
        <v>61</v>
      </c>
      <c r="J33" s="1">
        <f>0.43*Table1[[#This Row],[Screen Diagonal (in)]]^2</f>
        <v>247.68</v>
      </c>
      <c r="K33" s="6">
        <f>0.43*(Table1[[#This Row],[Screen Diagonal (cm)]]/100)^2</f>
        <v>0.16000299999999998</v>
      </c>
      <c r="L33" s="1" t="s">
        <v>20</v>
      </c>
      <c r="M33" s="1" t="s">
        <v>21</v>
      </c>
      <c r="O33" s="1" t="s">
        <v>104</v>
      </c>
      <c r="Q33" s="3"/>
      <c r="Z33" s="1"/>
      <c r="AA33" s="1"/>
      <c r="AF33" s="1"/>
      <c r="AG33" s="1"/>
      <c r="AH33" s="1"/>
      <c r="AI33" s="1"/>
      <c r="AJ33" s="1"/>
      <c r="BF33" s="1"/>
    </row>
    <row r="34" spans="1:58" x14ac:dyDescent="0.35">
      <c r="A34" s="2">
        <v>266</v>
      </c>
      <c r="B34" s="4">
        <v>5905669828031</v>
      </c>
      <c r="C34" s="4">
        <v>5905669828031</v>
      </c>
      <c r="D34" s="1" t="s">
        <v>1430</v>
      </c>
      <c r="F34" s="1" t="s">
        <v>1431</v>
      </c>
      <c r="G34" s="5">
        <v>197.34</v>
      </c>
      <c r="H34" s="1">
        <v>32</v>
      </c>
      <c r="I34" s="1">
        <v>81</v>
      </c>
      <c r="J34" s="1">
        <f>0.43*Table1[[#This Row],[Screen Diagonal (in)]]^2</f>
        <v>440.32</v>
      </c>
      <c r="K34" s="6">
        <f>0.43*(Table1[[#This Row],[Screen Diagonal (cm)]]/100)^2</f>
        <v>0.28212300000000007</v>
      </c>
      <c r="O34" s="1" t="s">
        <v>104</v>
      </c>
      <c r="Q34" s="3"/>
      <c r="Z34" s="1"/>
      <c r="AA34" s="1"/>
      <c r="AF34" s="1"/>
      <c r="AG34" s="1"/>
      <c r="AH34" s="1"/>
      <c r="AI34" s="1"/>
      <c r="AJ34" s="1" t="s">
        <v>1432</v>
      </c>
      <c r="BF34" s="1"/>
    </row>
    <row r="35" spans="1:58" x14ac:dyDescent="0.35">
      <c r="A35" s="2">
        <v>195</v>
      </c>
      <c r="B35" s="1">
        <v>7763730</v>
      </c>
      <c r="C35" s="4">
        <v>5901292519681</v>
      </c>
      <c r="D35" s="1" t="s">
        <v>37</v>
      </c>
      <c r="E35" s="1" t="s">
        <v>38</v>
      </c>
      <c r="F35" s="1" t="s">
        <v>1053</v>
      </c>
      <c r="G35" s="5">
        <v>838.93</v>
      </c>
      <c r="H35" s="1">
        <v>65</v>
      </c>
      <c r="I35" s="1">
        <v>165</v>
      </c>
      <c r="J35" s="1">
        <f>0.43*Table1[[#This Row],[Screen Diagonal (in)]]^2</f>
        <v>1816.75</v>
      </c>
      <c r="K35" s="6">
        <f>0.43*(Table1[[#This Row],[Screen Diagonal (cm)]]/100)^2</f>
        <v>1.1706749999999999</v>
      </c>
      <c r="L35" s="1" t="s">
        <v>43</v>
      </c>
      <c r="M35" s="1" t="s">
        <v>21</v>
      </c>
      <c r="N35" s="1" t="s">
        <v>22</v>
      </c>
      <c r="O35" s="1" t="s">
        <v>15</v>
      </c>
      <c r="P35" s="1">
        <v>198</v>
      </c>
      <c r="Q35" s="1">
        <v>2023</v>
      </c>
      <c r="R35" s="1" t="s">
        <v>1054</v>
      </c>
      <c r="S35" s="1" t="s">
        <v>1055</v>
      </c>
      <c r="T35" s="1">
        <v>153</v>
      </c>
      <c r="U35" s="1">
        <v>213</v>
      </c>
      <c r="W35" s="1" t="s">
        <v>12</v>
      </c>
      <c r="Z35" s="1"/>
      <c r="AA35" s="1" t="s">
        <v>28</v>
      </c>
      <c r="AD35" s="1" t="s">
        <v>23</v>
      </c>
      <c r="AE35" s="1" t="s">
        <v>44</v>
      </c>
      <c r="AF35" s="1" t="s">
        <v>45</v>
      </c>
      <c r="AG35" s="1" t="s">
        <v>1056</v>
      </c>
      <c r="AH35" s="1" t="s">
        <v>1057</v>
      </c>
      <c r="AI35" s="1" t="s">
        <v>1058</v>
      </c>
      <c r="AJ35" s="1" t="s">
        <v>28</v>
      </c>
      <c r="AK35" s="1" t="s">
        <v>49</v>
      </c>
      <c r="AL35" s="1" t="s">
        <v>1059</v>
      </c>
      <c r="AN35" s="1" t="s">
        <v>28</v>
      </c>
      <c r="AP35" s="1" t="s">
        <v>31</v>
      </c>
      <c r="AQ35" s="1" t="s">
        <v>52</v>
      </c>
      <c r="AR35" s="1" t="s">
        <v>1060</v>
      </c>
      <c r="AS35" s="1" t="s">
        <v>28</v>
      </c>
      <c r="AT35" s="1" t="s">
        <v>34</v>
      </c>
      <c r="AU35" s="1" t="s">
        <v>54</v>
      </c>
      <c r="AV35" s="1" t="s">
        <v>28</v>
      </c>
      <c r="AW35" s="1" t="s">
        <v>28</v>
      </c>
      <c r="AY35" s="1" t="s">
        <v>1061</v>
      </c>
      <c r="AZ35" s="1" t="s">
        <v>14</v>
      </c>
      <c r="BF35" s="1"/>
    </row>
    <row r="36" spans="1:58" x14ac:dyDescent="0.35">
      <c r="A36" s="2">
        <v>503</v>
      </c>
      <c r="B36" s="1">
        <v>7542844</v>
      </c>
      <c r="C36" s="4">
        <v>5601988879999</v>
      </c>
      <c r="D36" s="1" t="s">
        <v>2482</v>
      </c>
      <c r="F36" s="1" t="s">
        <v>2487</v>
      </c>
      <c r="G36" s="5">
        <v>199.99</v>
      </c>
      <c r="H36" s="1">
        <v>40</v>
      </c>
      <c r="I36" s="1">
        <v>102</v>
      </c>
      <c r="J36" s="1">
        <f>0.43*Table1[[#This Row],[Screen Diagonal (in)]]^2</f>
        <v>688</v>
      </c>
      <c r="K36" s="6">
        <f>0.43*(Table1[[#This Row],[Screen Diagonal (cm)]]/100)^2</f>
        <v>0.44737199999999999</v>
      </c>
      <c r="L36" s="1" t="s">
        <v>20</v>
      </c>
      <c r="M36" s="1" t="s">
        <v>21</v>
      </c>
      <c r="N36" s="1" t="s">
        <v>266</v>
      </c>
      <c r="O36" s="1" t="s">
        <v>62</v>
      </c>
      <c r="P36" s="1">
        <v>39</v>
      </c>
      <c r="Q36" s="1">
        <v>2022</v>
      </c>
      <c r="S36" s="1" t="s">
        <v>2488</v>
      </c>
      <c r="T36" s="1">
        <v>5.2</v>
      </c>
      <c r="W36" s="1" t="s">
        <v>12</v>
      </c>
      <c r="Z36" s="1"/>
      <c r="AA36" s="1" t="s">
        <v>28</v>
      </c>
      <c r="AB36" s="1" t="s">
        <v>2161</v>
      </c>
      <c r="AD36" s="1" t="s">
        <v>23</v>
      </c>
      <c r="AF36" s="1" t="s">
        <v>1626</v>
      </c>
      <c r="AG36" s="1" t="s">
        <v>107</v>
      </c>
      <c r="AH36" s="1" t="s">
        <v>1768</v>
      </c>
      <c r="AI36" s="1" t="s">
        <v>14</v>
      </c>
      <c r="AJ36" s="1" t="s">
        <v>14</v>
      </c>
      <c r="AK36" s="1" t="s">
        <v>1500</v>
      </c>
      <c r="AM36" s="1" t="s">
        <v>14</v>
      </c>
      <c r="AN36" s="1" t="s">
        <v>14</v>
      </c>
      <c r="AO36" s="1" t="s">
        <v>14</v>
      </c>
      <c r="AP36" s="1" t="s">
        <v>2408</v>
      </c>
      <c r="AQ36" s="1" t="s">
        <v>35</v>
      </c>
      <c r="AR36" s="1" t="s">
        <v>1535</v>
      </c>
      <c r="AS36" s="1" t="s">
        <v>14</v>
      </c>
      <c r="AT36" s="1" t="s">
        <v>34</v>
      </c>
      <c r="AU36" s="1" t="s">
        <v>34</v>
      </c>
      <c r="AV36" s="1" t="s">
        <v>14</v>
      </c>
      <c r="AW36" s="1" t="s">
        <v>14</v>
      </c>
      <c r="AZ36" s="1" t="s">
        <v>14</v>
      </c>
      <c r="BB36" s="1" t="s">
        <v>352</v>
      </c>
      <c r="BF36" s="1"/>
    </row>
    <row r="37" spans="1:58" x14ac:dyDescent="0.35">
      <c r="A37" s="2">
        <v>41</v>
      </c>
      <c r="B37" s="1">
        <v>7724754</v>
      </c>
      <c r="C37" s="4">
        <v>6942147489451</v>
      </c>
      <c r="D37" s="1" t="s">
        <v>73</v>
      </c>
      <c r="E37" s="1" t="s">
        <v>382</v>
      </c>
      <c r="F37" s="1" t="s">
        <v>383</v>
      </c>
      <c r="G37" s="5">
        <v>199.99</v>
      </c>
      <c r="H37" s="1">
        <v>32</v>
      </c>
      <c r="I37" s="1">
        <v>81</v>
      </c>
      <c r="J37" s="1">
        <f>0.43*Table1[[#This Row],[Screen Diagonal (in)]]^2</f>
        <v>440.32</v>
      </c>
      <c r="K37" s="6">
        <f>0.43*(Table1[[#This Row],[Screen Diagonal (cm)]]/100)^2</f>
        <v>0.28212300000000007</v>
      </c>
      <c r="L37" s="1" t="s">
        <v>265</v>
      </c>
      <c r="M37" s="1" t="s">
        <v>265</v>
      </c>
      <c r="N37" s="1" t="s">
        <v>64</v>
      </c>
      <c r="O37" s="1" t="s">
        <v>104</v>
      </c>
      <c r="P37" s="1">
        <v>27</v>
      </c>
      <c r="Q37" s="1">
        <v>2023</v>
      </c>
      <c r="V37" s="1" t="s">
        <v>342</v>
      </c>
      <c r="W37" s="1" t="s">
        <v>12</v>
      </c>
      <c r="X37" s="1" t="s">
        <v>13</v>
      </c>
      <c r="Y37" s="1" t="b">
        <v>0</v>
      </c>
      <c r="Z37" s="1"/>
      <c r="AA37" s="1" t="s">
        <v>28</v>
      </c>
      <c r="AB37" s="1" t="s">
        <v>384</v>
      </c>
      <c r="AD37" s="1" t="s">
        <v>65</v>
      </c>
      <c r="AE37" s="1" t="s">
        <v>385</v>
      </c>
      <c r="AF37" s="1"/>
      <c r="AG37" s="1" t="s">
        <v>67</v>
      </c>
      <c r="AH37" s="1" t="s">
        <v>386</v>
      </c>
      <c r="AI37" s="1" t="s">
        <v>387</v>
      </c>
      <c r="AJ37" s="1" t="s">
        <v>28</v>
      </c>
      <c r="AK37" s="1" t="s">
        <v>388</v>
      </c>
      <c r="AL37" s="1" t="s">
        <v>389</v>
      </c>
      <c r="AN37" s="1" t="s">
        <v>390</v>
      </c>
      <c r="AO37" s="1" t="s">
        <v>28</v>
      </c>
      <c r="AP37" s="1" t="s">
        <v>391</v>
      </c>
      <c r="AQ37" s="1" t="s">
        <v>35</v>
      </c>
      <c r="AR37" s="1" t="s">
        <v>245</v>
      </c>
      <c r="AS37" s="1" t="s">
        <v>28</v>
      </c>
      <c r="AT37" s="1" t="s">
        <v>35</v>
      </c>
      <c r="AU37" s="1" t="s">
        <v>35</v>
      </c>
      <c r="AV37" s="1" t="s">
        <v>28</v>
      </c>
      <c r="AW37" s="1" t="s">
        <v>28</v>
      </c>
      <c r="AY37" s="1" t="s">
        <v>392</v>
      </c>
      <c r="BF37" s="1"/>
    </row>
    <row r="38" spans="1:58" x14ac:dyDescent="0.35">
      <c r="A38" s="2">
        <v>150</v>
      </c>
      <c r="B38" s="1">
        <v>7763754</v>
      </c>
      <c r="C38" s="4">
        <v>5901292519643</v>
      </c>
      <c r="D38" s="1" t="s">
        <v>37</v>
      </c>
      <c r="E38" s="1" t="s">
        <v>841</v>
      </c>
      <c r="F38" s="1" t="s">
        <v>842</v>
      </c>
      <c r="G38" s="5">
        <v>799.99</v>
      </c>
      <c r="H38" s="1">
        <v>55</v>
      </c>
      <c r="I38" s="1">
        <v>140</v>
      </c>
      <c r="J38" s="1">
        <f>0.43*Table1[[#This Row],[Screen Diagonal (in)]]^2</f>
        <v>1300.75</v>
      </c>
      <c r="K38" s="6">
        <f>0.43*(Table1[[#This Row],[Screen Diagonal (cm)]]/100)^2</f>
        <v>0.84279999999999988</v>
      </c>
      <c r="L38" s="1" t="s">
        <v>43</v>
      </c>
      <c r="M38" s="1" t="s">
        <v>21</v>
      </c>
      <c r="N38" s="1" t="s">
        <v>22</v>
      </c>
      <c r="O38" s="1" t="s">
        <v>104</v>
      </c>
      <c r="P38" s="1">
        <v>77</v>
      </c>
      <c r="Q38" s="1">
        <v>2023</v>
      </c>
      <c r="R38" s="1" t="s">
        <v>843</v>
      </c>
      <c r="S38" s="1" t="s">
        <v>844</v>
      </c>
      <c r="T38" s="1">
        <v>142</v>
      </c>
      <c r="U38" s="1">
        <v>188</v>
      </c>
      <c r="W38" s="1" t="s">
        <v>12</v>
      </c>
      <c r="Z38" s="1"/>
      <c r="AA38" s="1" t="s">
        <v>28</v>
      </c>
      <c r="AD38" s="1" t="s">
        <v>2967</v>
      </c>
      <c r="AE38" s="1" t="s">
        <v>845</v>
      </c>
      <c r="AF38" s="1" t="s">
        <v>846</v>
      </c>
      <c r="AG38" s="1" t="s">
        <v>847</v>
      </c>
      <c r="AH38" s="1" t="s">
        <v>848</v>
      </c>
      <c r="AI38" s="1" t="s">
        <v>849</v>
      </c>
      <c r="AJ38" s="1" t="s">
        <v>28</v>
      </c>
      <c r="AK38" s="1" t="s">
        <v>49</v>
      </c>
      <c r="AL38" s="1" t="s">
        <v>50</v>
      </c>
      <c r="AP38" s="1" t="s">
        <v>771</v>
      </c>
      <c r="AQ38" s="1" t="s">
        <v>850</v>
      </c>
      <c r="AR38" s="1" t="s">
        <v>851</v>
      </c>
      <c r="AS38" s="1" t="s">
        <v>28</v>
      </c>
      <c r="AT38" s="1" t="s">
        <v>130</v>
      </c>
      <c r="AU38" s="1" t="s">
        <v>54</v>
      </c>
      <c r="AV38" s="1" t="s">
        <v>28</v>
      </c>
      <c r="AW38" s="1" t="s">
        <v>28</v>
      </c>
      <c r="AY38" s="1" t="s">
        <v>3075</v>
      </c>
      <c r="AZ38" s="1" t="s">
        <v>14</v>
      </c>
      <c r="BA38" s="1" t="s">
        <v>852</v>
      </c>
      <c r="BF38" s="1"/>
    </row>
    <row r="39" spans="1:58" x14ac:dyDescent="0.35">
      <c r="A39" s="2">
        <v>13</v>
      </c>
      <c r="B39" s="1">
        <v>7859228</v>
      </c>
      <c r="C39" s="4">
        <v>5901292521509</v>
      </c>
      <c r="D39" s="1" t="s">
        <v>37</v>
      </c>
      <c r="F39" s="1" t="s">
        <v>174</v>
      </c>
      <c r="G39" s="5">
        <v>699.99</v>
      </c>
      <c r="H39" s="1">
        <v>55</v>
      </c>
      <c r="I39" s="1">
        <v>140</v>
      </c>
      <c r="J39" s="1">
        <f>0.43*Table1[[#This Row],[Screen Diagonal (in)]]^2</f>
        <v>1300.75</v>
      </c>
      <c r="K39" s="6">
        <f>0.43*(Table1[[#This Row],[Screen Diagonal (cm)]]/100)^2</f>
        <v>0.84279999999999988</v>
      </c>
      <c r="L39" s="1" t="s">
        <v>43</v>
      </c>
      <c r="M39" s="1" t="s">
        <v>21</v>
      </c>
      <c r="N39" s="1" t="s">
        <v>22</v>
      </c>
      <c r="O39" s="1" t="s">
        <v>15</v>
      </c>
      <c r="P39" s="1">
        <v>83</v>
      </c>
      <c r="Q39" s="3"/>
      <c r="R39" s="1" t="s">
        <v>175</v>
      </c>
      <c r="S39" s="1" t="s">
        <v>176</v>
      </c>
      <c r="T39" s="1">
        <v>132</v>
      </c>
      <c r="U39" s="1">
        <v>177</v>
      </c>
      <c r="W39" s="1" t="s">
        <v>12</v>
      </c>
      <c r="Z39" s="1"/>
      <c r="AA39" s="1" t="s">
        <v>28</v>
      </c>
      <c r="AD39" s="1" t="s">
        <v>2967</v>
      </c>
      <c r="AE39" s="1" t="s">
        <v>157</v>
      </c>
      <c r="AF39" s="1" t="s">
        <v>177</v>
      </c>
      <c r="AG39" s="1" t="s">
        <v>178</v>
      </c>
      <c r="AH39" s="1"/>
      <c r="AI39" s="1" t="s">
        <v>179</v>
      </c>
      <c r="AJ39" s="1" t="s">
        <v>28</v>
      </c>
      <c r="AK39" s="1" t="s">
        <v>49</v>
      </c>
      <c r="AL39" s="1" t="s">
        <v>180</v>
      </c>
      <c r="AP39" s="1" t="s">
        <v>181</v>
      </c>
      <c r="AQ39" s="1" t="s">
        <v>28</v>
      </c>
      <c r="AR39" s="1" t="s">
        <v>182</v>
      </c>
      <c r="AT39" s="1" t="s">
        <v>130</v>
      </c>
      <c r="AU39" s="1" t="s">
        <v>54</v>
      </c>
      <c r="AV39" s="1" t="s">
        <v>28</v>
      </c>
      <c r="AY39" s="1" t="s">
        <v>183</v>
      </c>
      <c r="BF39" s="1"/>
    </row>
    <row r="40" spans="1:58" x14ac:dyDescent="0.35">
      <c r="A40" s="2">
        <v>58</v>
      </c>
      <c r="B40" s="1">
        <v>7645341</v>
      </c>
      <c r="C40" s="4">
        <v>5903802467451</v>
      </c>
      <c r="D40" s="1" t="s">
        <v>96</v>
      </c>
      <c r="E40" s="1" t="s">
        <v>433</v>
      </c>
      <c r="F40" s="1" t="s">
        <v>476</v>
      </c>
      <c r="G40" s="5">
        <v>199.99</v>
      </c>
      <c r="H40" s="1">
        <v>32</v>
      </c>
      <c r="I40" s="1">
        <v>81</v>
      </c>
      <c r="J40" s="1">
        <f>0.43*Table1[[#This Row],[Screen Diagonal (in)]]^2</f>
        <v>440.32</v>
      </c>
      <c r="K40" s="6">
        <f>0.43*(Table1[[#This Row],[Screen Diagonal (cm)]]/100)^2</f>
        <v>0.28212300000000007</v>
      </c>
      <c r="L40" s="1" t="s">
        <v>20</v>
      </c>
      <c r="M40" s="1" t="s">
        <v>21</v>
      </c>
      <c r="N40" s="1" t="s">
        <v>64</v>
      </c>
      <c r="O40" s="1" t="s">
        <v>104</v>
      </c>
      <c r="P40" s="1">
        <v>30</v>
      </c>
      <c r="Q40" s="1">
        <v>2022</v>
      </c>
      <c r="R40" s="1" t="s">
        <v>2566</v>
      </c>
      <c r="S40" s="1" t="s">
        <v>2567</v>
      </c>
      <c r="V40" s="1" t="s">
        <v>99</v>
      </c>
      <c r="W40" s="1" t="s">
        <v>12</v>
      </c>
      <c r="X40" s="1" t="s">
        <v>13</v>
      </c>
      <c r="Y40" s="1" t="b">
        <v>0</v>
      </c>
      <c r="Z40" s="1"/>
      <c r="AA40" s="1" t="s">
        <v>28</v>
      </c>
      <c r="AD40" s="1" t="s">
        <v>23</v>
      </c>
      <c r="AF40" s="1"/>
      <c r="AG40" s="1" t="s">
        <v>115</v>
      </c>
      <c r="AH40" s="1"/>
      <c r="AI40" s="1" t="s">
        <v>14</v>
      </c>
      <c r="AJ40" s="1" t="s">
        <v>28</v>
      </c>
      <c r="AK40" s="1" t="s">
        <v>406</v>
      </c>
      <c r="AL40" s="1" t="s">
        <v>437</v>
      </c>
      <c r="AM40" s="1" t="s">
        <v>477</v>
      </c>
      <c r="AN40" s="1" t="s">
        <v>28</v>
      </c>
      <c r="AO40" s="1" t="s">
        <v>51</v>
      </c>
      <c r="AP40" s="1" t="s">
        <v>100</v>
      </c>
      <c r="AQ40" s="1" t="s">
        <v>52</v>
      </c>
      <c r="AS40" s="1" t="s">
        <v>28</v>
      </c>
      <c r="AT40" s="1" t="s">
        <v>34</v>
      </c>
      <c r="AU40" s="1" t="s">
        <v>35</v>
      </c>
      <c r="AV40" s="1" t="s">
        <v>28</v>
      </c>
      <c r="AW40" s="1" t="s">
        <v>28</v>
      </c>
      <c r="AZ40" s="1" t="s">
        <v>14</v>
      </c>
      <c r="BF40" s="1"/>
    </row>
    <row r="41" spans="1:58" x14ac:dyDescent="0.35">
      <c r="A41" s="2">
        <v>496</v>
      </c>
      <c r="B41" s="4">
        <v>3584174456933</v>
      </c>
      <c r="C41" s="4">
        <v>3584174456933</v>
      </c>
      <c r="D41" s="1" t="s">
        <v>1433</v>
      </c>
      <c r="G41" s="5">
        <v>199.99</v>
      </c>
      <c r="H41" s="1">
        <v>32</v>
      </c>
      <c r="I41" s="1">
        <v>81</v>
      </c>
      <c r="J41" s="1">
        <f>0.43*Table1[[#This Row],[Screen Diagonal (in)]]^2</f>
        <v>440.32</v>
      </c>
      <c r="K41" s="6">
        <f>0.43*(Table1[[#This Row],[Screen Diagonal (cm)]]/100)^2</f>
        <v>0.28212300000000007</v>
      </c>
      <c r="N41" s="1" t="s">
        <v>64</v>
      </c>
      <c r="O41" s="1" t="s">
        <v>104</v>
      </c>
      <c r="Q41" s="3"/>
      <c r="Z41" s="1"/>
      <c r="AA41" s="1"/>
      <c r="AF41" s="1"/>
      <c r="AG41" s="1"/>
      <c r="AH41" s="1"/>
      <c r="AI41" s="1"/>
      <c r="AJ41" s="1"/>
      <c r="BF41" s="1"/>
    </row>
    <row r="42" spans="1:58" x14ac:dyDescent="0.35">
      <c r="A42" s="2">
        <v>355</v>
      </c>
      <c r="B42" s="4">
        <v>8427155023753</v>
      </c>
      <c r="C42" s="4">
        <v>8427155023753</v>
      </c>
      <c r="D42" s="1" t="s">
        <v>649</v>
      </c>
      <c r="F42" s="1" t="s">
        <v>1827</v>
      </c>
      <c r="G42" s="5">
        <v>207.08</v>
      </c>
      <c r="K42" s="6"/>
      <c r="O42" s="1" t="s">
        <v>104</v>
      </c>
      <c r="Q42" s="3"/>
      <c r="X42" s="1" t="s">
        <v>1141</v>
      </c>
      <c r="Z42" s="1"/>
      <c r="AA42" s="1"/>
      <c r="AF42" s="1"/>
      <c r="AG42" s="1"/>
      <c r="AH42" s="1"/>
      <c r="AI42" s="1"/>
      <c r="AJ42" s="1"/>
      <c r="BF42" s="1"/>
    </row>
    <row r="43" spans="1:58" x14ac:dyDescent="0.35">
      <c r="A43" s="2">
        <v>390</v>
      </c>
      <c r="B43" s="1">
        <v>7415190</v>
      </c>
      <c r="C43" s="4">
        <v>6942147464830</v>
      </c>
      <c r="D43" s="1" t="s">
        <v>73</v>
      </c>
      <c r="E43" s="1" t="s">
        <v>2003</v>
      </c>
      <c r="F43" s="1" t="s">
        <v>2003</v>
      </c>
      <c r="G43" s="5">
        <v>879</v>
      </c>
      <c r="H43" s="1">
        <v>55</v>
      </c>
      <c r="I43" s="1">
        <v>140</v>
      </c>
      <c r="J43" s="1">
        <f>0.43*Table1[[#This Row],[Screen Diagonal (in)]]^2</f>
        <v>1300.75</v>
      </c>
      <c r="K43" s="6">
        <f>0.43*(Table1[[#This Row],[Screen Diagonal (cm)]]/100)^2</f>
        <v>0.84279999999999988</v>
      </c>
      <c r="L43" s="1" t="s">
        <v>1489</v>
      </c>
      <c r="M43" s="1" t="s">
        <v>21</v>
      </c>
      <c r="N43" s="1" t="s">
        <v>22</v>
      </c>
      <c r="O43" s="1" t="s">
        <v>15</v>
      </c>
      <c r="P43" s="1">
        <v>93</v>
      </c>
      <c r="Q43" s="1">
        <v>2021</v>
      </c>
      <c r="R43" s="1" t="s">
        <v>2965</v>
      </c>
      <c r="S43" s="1" t="s">
        <v>2966</v>
      </c>
      <c r="T43" s="1">
        <v>19</v>
      </c>
      <c r="U43" s="1">
        <v>175</v>
      </c>
      <c r="V43" s="1" t="s">
        <v>153</v>
      </c>
      <c r="W43" s="1" t="s">
        <v>12</v>
      </c>
      <c r="X43" s="1" t="s">
        <v>13</v>
      </c>
      <c r="Y43" s="1" t="b">
        <v>1</v>
      </c>
      <c r="Z43" s="1"/>
      <c r="AA43" s="1" t="s">
        <v>28</v>
      </c>
      <c r="AB43" s="1" t="s">
        <v>2004</v>
      </c>
      <c r="AC43" s="1" t="s">
        <v>2005</v>
      </c>
      <c r="AD43" s="1" t="s">
        <v>2967</v>
      </c>
      <c r="AE43" s="1" t="s">
        <v>157</v>
      </c>
      <c r="AF43" s="1" t="s">
        <v>331</v>
      </c>
      <c r="AG43" s="1" t="s">
        <v>296</v>
      </c>
      <c r="AH43" s="1" t="s">
        <v>2005</v>
      </c>
      <c r="AI43" s="1" t="s">
        <v>2006</v>
      </c>
      <c r="AJ43" s="1" t="s">
        <v>28</v>
      </c>
      <c r="AK43" s="1" t="s">
        <v>540</v>
      </c>
      <c r="AL43" s="1" t="s">
        <v>529</v>
      </c>
      <c r="AM43" s="1" t="s">
        <v>28</v>
      </c>
      <c r="AN43" s="1" t="s">
        <v>28</v>
      </c>
      <c r="AO43" s="1" t="s">
        <v>51</v>
      </c>
      <c r="AP43" s="1" t="s">
        <v>886</v>
      </c>
      <c r="AQ43" s="1" t="s">
        <v>28</v>
      </c>
      <c r="AR43" s="1" t="s">
        <v>577</v>
      </c>
      <c r="AS43" s="1" t="s">
        <v>28</v>
      </c>
      <c r="AT43" s="1" t="s">
        <v>130</v>
      </c>
      <c r="AU43" s="1" t="s">
        <v>35</v>
      </c>
      <c r="AV43" s="1" t="s">
        <v>28</v>
      </c>
      <c r="AW43" s="1" t="s">
        <v>28</v>
      </c>
      <c r="AX43" s="1" t="s">
        <v>131</v>
      </c>
      <c r="AY43" s="1" t="s">
        <v>183</v>
      </c>
      <c r="AZ43" s="1" t="s">
        <v>28</v>
      </c>
      <c r="BB43" s="1" t="s">
        <v>1198</v>
      </c>
      <c r="BF43" s="1"/>
    </row>
    <row r="44" spans="1:58" x14ac:dyDescent="0.35">
      <c r="A44" s="2">
        <v>1</v>
      </c>
      <c r="B44" s="1">
        <v>7763729</v>
      </c>
      <c r="C44" s="4">
        <v>5901292519728</v>
      </c>
      <c r="D44" s="1" t="s">
        <v>37</v>
      </c>
      <c r="E44" s="1" t="s">
        <v>38</v>
      </c>
      <c r="F44" s="1" t="s">
        <v>39</v>
      </c>
      <c r="G44" s="5">
        <v>399.99</v>
      </c>
      <c r="H44" s="1">
        <v>55</v>
      </c>
      <c r="I44" s="1">
        <v>140</v>
      </c>
      <c r="J44" s="1">
        <f>0.43*Table1[[#This Row],[Screen Diagonal (in)]]^2</f>
        <v>1300.75</v>
      </c>
      <c r="K44" s="6">
        <f>0.43*(Table1[[#This Row],[Screen Diagonal (cm)]]/100)^2</f>
        <v>0.84279999999999988</v>
      </c>
      <c r="L44" s="1" t="s">
        <v>43</v>
      </c>
      <c r="M44" s="1" t="s">
        <v>21</v>
      </c>
      <c r="N44" s="1" t="s">
        <v>22</v>
      </c>
      <c r="O44" s="1" t="s">
        <v>15</v>
      </c>
      <c r="P44" s="1">
        <v>155</v>
      </c>
      <c r="Q44" s="1">
        <v>2023</v>
      </c>
      <c r="R44" s="1" t="s">
        <v>40</v>
      </c>
      <c r="S44" s="1" t="s">
        <v>41</v>
      </c>
      <c r="T44" s="1">
        <v>113</v>
      </c>
      <c r="U44" s="1">
        <v>155</v>
      </c>
      <c r="V44" s="1" t="s">
        <v>42</v>
      </c>
      <c r="W44" s="1" t="s">
        <v>12</v>
      </c>
      <c r="Z44" s="1"/>
      <c r="AA44" s="1" t="s">
        <v>28</v>
      </c>
      <c r="AD44" s="1" t="s">
        <v>23</v>
      </c>
      <c r="AE44" s="1" t="s">
        <v>44</v>
      </c>
      <c r="AF44" s="1" t="s">
        <v>45</v>
      </c>
      <c r="AG44" s="1" t="s">
        <v>46</v>
      </c>
      <c r="AH44" s="1" t="s">
        <v>47</v>
      </c>
      <c r="AI44" s="1" t="s">
        <v>48</v>
      </c>
      <c r="AJ44" s="1" t="s">
        <v>28</v>
      </c>
      <c r="AK44" s="1" t="s">
        <v>49</v>
      </c>
      <c r="AL44" s="1" t="s">
        <v>50</v>
      </c>
      <c r="AO44" s="1" t="s">
        <v>51</v>
      </c>
      <c r="AP44" s="1" t="s">
        <v>31</v>
      </c>
      <c r="AQ44" s="1" t="s">
        <v>52</v>
      </c>
      <c r="AR44" s="1" t="s">
        <v>53</v>
      </c>
      <c r="AS44" s="1" t="s">
        <v>28</v>
      </c>
      <c r="AT44" s="1" t="s">
        <v>34</v>
      </c>
      <c r="AU44" s="1" t="s">
        <v>54</v>
      </c>
      <c r="AV44" s="1" t="s">
        <v>28</v>
      </c>
      <c r="AW44" s="1" t="s">
        <v>28</v>
      </c>
      <c r="AY44" s="1" t="s">
        <v>55</v>
      </c>
      <c r="AZ44" s="1" t="s">
        <v>14</v>
      </c>
      <c r="BF44" s="1"/>
    </row>
    <row r="45" spans="1:58" x14ac:dyDescent="0.35">
      <c r="A45" s="2">
        <v>184</v>
      </c>
      <c r="B45" s="4">
        <v>8445639002803</v>
      </c>
      <c r="C45" s="4">
        <v>8445639002803</v>
      </c>
      <c r="D45" s="1" t="s">
        <v>1008</v>
      </c>
      <c r="F45" s="1" t="s">
        <v>1009</v>
      </c>
      <c r="G45" s="5">
        <v>214.8</v>
      </c>
      <c r="H45" s="1">
        <v>40</v>
      </c>
      <c r="I45" s="1">
        <v>102</v>
      </c>
      <c r="J45" s="1">
        <f>0.43*Table1[[#This Row],[Screen Diagonal (in)]]^2</f>
        <v>688</v>
      </c>
      <c r="K45" s="6">
        <f>0.43*(Table1[[#This Row],[Screen Diagonal (cm)]]/100)^2</f>
        <v>0.44737199999999999</v>
      </c>
      <c r="O45" s="1" t="s">
        <v>104</v>
      </c>
      <c r="Q45" s="3"/>
      <c r="Z45" s="1"/>
      <c r="AA45" s="1"/>
      <c r="AB45" s="1" t="s">
        <v>1010</v>
      </c>
      <c r="AF45" s="1"/>
      <c r="AG45" s="1"/>
      <c r="AH45" s="1"/>
      <c r="AI45" s="1"/>
      <c r="AJ45" s="1"/>
      <c r="BF45" s="1"/>
    </row>
    <row r="46" spans="1:58" x14ac:dyDescent="0.35">
      <c r="A46" s="2">
        <v>106</v>
      </c>
      <c r="B46" s="4">
        <v>8436542333443</v>
      </c>
      <c r="C46" s="4">
        <v>8436542333443</v>
      </c>
      <c r="D46" s="1" t="s">
        <v>623</v>
      </c>
      <c r="E46" s="1" t="s">
        <v>624</v>
      </c>
      <c r="F46" s="1" t="s">
        <v>625</v>
      </c>
      <c r="G46" s="5">
        <v>218</v>
      </c>
      <c r="H46" s="1">
        <v>24</v>
      </c>
      <c r="I46" s="1">
        <v>61</v>
      </c>
      <c r="J46" s="1">
        <f>0.43*Table1[[#This Row],[Screen Diagonal (in)]]^2</f>
        <v>247.68</v>
      </c>
      <c r="K46" s="6">
        <f>0.43*(Table1[[#This Row],[Screen Diagonal (cm)]]/100)^2</f>
        <v>0.16000299999999998</v>
      </c>
      <c r="L46" s="1" t="s">
        <v>20</v>
      </c>
      <c r="M46" s="1" t="s">
        <v>21</v>
      </c>
      <c r="N46" s="1" t="s">
        <v>266</v>
      </c>
      <c r="O46" s="1" t="s">
        <v>104</v>
      </c>
      <c r="Q46" s="3"/>
      <c r="Z46" s="1"/>
      <c r="AA46" s="1"/>
      <c r="AF46" s="1"/>
      <c r="AG46" s="1"/>
      <c r="AH46" s="1"/>
      <c r="AI46" s="1"/>
      <c r="AJ46" s="1"/>
      <c r="BF46" s="1"/>
    </row>
    <row r="47" spans="1:58" x14ac:dyDescent="0.35">
      <c r="A47" s="2">
        <v>276</v>
      </c>
      <c r="B47" s="1">
        <v>7574845</v>
      </c>
      <c r="C47" s="4">
        <v>8806091361998</v>
      </c>
      <c r="D47" s="1" t="s">
        <v>8</v>
      </c>
      <c r="E47" s="1" t="s">
        <v>1462</v>
      </c>
      <c r="F47" s="1" t="s">
        <v>1463</v>
      </c>
      <c r="G47" s="5">
        <v>23587.9</v>
      </c>
      <c r="H47" s="1">
        <v>88</v>
      </c>
      <c r="I47" s="1">
        <v>224</v>
      </c>
      <c r="J47" s="1">
        <f>0.43*Table1[[#This Row],[Screen Diagonal (in)]]^2</f>
        <v>3329.92</v>
      </c>
      <c r="K47" s="6">
        <f>0.43*(Table1[[#This Row],[Screen Diagonal (cm)]]/100)^2</f>
        <v>2.1575680000000004</v>
      </c>
      <c r="L47" s="1" t="s">
        <v>118</v>
      </c>
      <c r="M47" s="1" t="s">
        <v>118</v>
      </c>
      <c r="N47" s="1" t="s">
        <v>751</v>
      </c>
      <c r="O47" s="1" t="s">
        <v>15</v>
      </c>
      <c r="P47" s="1">
        <v>306</v>
      </c>
      <c r="Q47" s="1">
        <v>2022</v>
      </c>
      <c r="R47" s="1" t="s">
        <v>3072</v>
      </c>
      <c r="S47" s="1" t="s">
        <v>3073</v>
      </c>
      <c r="T47" s="1">
        <v>42</v>
      </c>
      <c r="U47" s="1">
        <v>104</v>
      </c>
      <c r="W47" s="1" t="s">
        <v>12</v>
      </c>
      <c r="Y47" s="1" t="b">
        <v>0</v>
      </c>
      <c r="Z47" s="1" t="s">
        <v>136</v>
      </c>
      <c r="AA47" s="1" t="s">
        <v>1214</v>
      </c>
      <c r="AB47" s="1" t="s">
        <v>494</v>
      </c>
      <c r="AD47" s="1" t="s">
        <v>2760</v>
      </c>
      <c r="AE47" s="1" t="s">
        <v>1115</v>
      </c>
      <c r="AF47" s="1" t="s">
        <v>1464</v>
      </c>
      <c r="AG47" s="1" t="s">
        <v>296</v>
      </c>
      <c r="AH47" s="1" t="s">
        <v>3074</v>
      </c>
      <c r="AI47" s="1" t="s">
        <v>1465</v>
      </c>
      <c r="AJ47" s="1" t="s">
        <v>28</v>
      </c>
      <c r="AK47" s="1" t="s">
        <v>281</v>
      </c>
      <c r="AL47" s="1" t="s">
        <v>361</v>
      </c>
      <c r="AM47" s="1" t="s">
        <v>1466</v>
      </c>
      <c r="AN47" s="1" t="s">
        <v>1467</v>
      </c>
      <c r="AO47" s="1" t="s">
        <v>28</v>
      </c>
      <c r="AP47" s="1" t="s">
        <v>1468</v>
      </c>
      <c r="AQ47" s="1" t="s">
        <v>887</v>
      </c>
      <c r="AR47" s="1" t="s">
        <v>1469</v>
      </c>
      <c r="AS47" s="1" t="s">
        <v>28</v>
      </c>
      <c r="AT47" s="1" t="s">
        <v>130</v>
      </c>
      <c r="AU47" s="1" t="s">
        <v>34</v>
      </c>
      <c r="AV47" s="1" t="s">
        <v>28</v>
      </c>
      <c r="AW47" s="1" t="s">
        <v>28</v>
      </c>
      <c r="AX47" s="1" t="s">
        <v>326</v>
      </c>
      <c r="AY47" s="1" t="s">
        <v>1470</v>
      </c>
      <c r="BB47" s="1" t="s">
        <v>1471</v>
      </c>
      <c r="BF47" s="1"/>
    </row>
    <row r="48" spans="1:58" x14ac:dyDescent="0.35">
      <c r="A48" s="2">
        <v>234</v>
      </c>
      <c r="B48" s="1">
        <v>7763697</v>
      </c>
      <c r="C48" s="4">
        <v>5901292519704</v>
      </c>
      <c r="D48" s="1" t="s">
        <v>37</v>
      </c>
      <c r="E48" s="1" t="s">
        <v>38</v>
      </c>
      <c r="F48" s="1" t="s">
        <v>1233</v>
      </c>
      <c r="G48" s="5">
        <v>594.32000000000005</v>
      </c>
      <c r="H48" s="1">
        <v>50</v>
      </c>
      <c r="I48" s="1">
        <v>127</v>
      </c>
      <c r="J48" s="1">
        <f>0.43*Table1[[#This Row],[Screen Diagonal (in)]]^2</f>
        <v>1075</v>
      </c>
      <c r="K48" s="6">
        <f>0.43*(Table1[[#This Row],[Screen Diagonal (cm)]]/100)^2</f>
        <v>0.69354700000000002</v>
      </c>
      <c r="L48" s="1" t="s">
        <v>43</v>
      </c>
      <c r="M48" s="1" t="s">
        <v>21</v>
      </c>
      <c r="N48" s="1" t="s">
        <v>22</v>
      </c>
      <c r="O48" s="1" t="s">
        <v>15</v>
      </c>
      <c r="P48" s="1">
        <v>113</v>
      </c>
      <c r="Q48" s="1">
        <v>2023</v>
      </c>
      <c r="R48" s="1" t="s">
        <v>1234</v>
      </c>
      <c r="S48" s="1" t="s">
        <v>1235</v>
      </c>
      <c r="T48" s="1">
        <v>125</v>
      </c>
      <c r="U48" s="1">
        <v>91</v>
      </c>
      <c r="W48" s="1" t="s">
        <v>12</v>
      </c>
      <c r="Z48" s="1"/>
      <c r="AA48" s="1" t="s">
        <v>28</v>
      </c>
      <c r="AD48" s="1" t="s">
        <v>23</v>
      </c>
      <c r="AE48" s="1" t="s">
        <v>1236</v>
      </c>
      <c r="AF48" s="1" t="s">
        <v>45</v>
      </c>
      <c r="AG48" s="1" t="s">
        <v>973</v>
      </c>
      <c r="AH48" s="1" t="s">
        <v>47</v>
      </c>
      <c r="AI48" s="1" t="s">
        <v>1237</v>
      </c>
      <c r="AJ48" s="1" t="s">
        <v>28</v>
      </c>
      <c r="AK48" s="1" t="s">
        <v>49</v>
      </c>
      <c r="AL48" s="1" t="s">
        <v>1238</v>
      </c>
      <c r="AP48" s="1" t="s">
        <v>31</v>
      </c>
      <c r="AQ48" s="1" t="s">
        <v>35</v>
      </c>
      <c r="AR48" s="1" t="s">
        <v>1060</v>
      </c>
      <c r="AS48" s="1" t="s">
        <v>28</v>
      </c>
      <c r="AT48" s="1" t="s">
        <v>34</v>
      </c>
      <c r="AU48" s="1" t="s">
        <v>54</v>
      </c>
      <c r="AV48" s="1" t="s">
        <v>28</v>
      </c>
      <c r="AW48" s="1" t="s">
        <v>28</v>
      </c>
      <c r="AY48" s="1" t="s">
        <v>977</v>
      </c>
      <c r="AZ48" s="1" t="s">
        <v>14</v>
      </c>
      <c r="BF48" s="1"/>
    </row>
    <row r="49" spans="1:58" x14ac:dyDescent="0.35">
      <c r="A49" s="2">
        <v>177</v>
      </c>
      <c r="B49" s="1">
        <v>7763693</v>
      </c>
      <c r="C49" s="4">
        <v>5901292519742</v>
      </c>
      <c r="D49" s="1" t="s">
        <v>37</v>
      </c>
      <c r="E49" s="1" t="s">
        <v>38</v>
      </c>
      <c r="F49" s="1" t="s">
        <v>970</v>
      </c>
      <c r="G49" s="5">
        <v>450.79</v>
      </c>
      <c r="H49" s="1">
        <v>43</v>
      </c>
      <c r="I49" s="1">
        <v>109</v>
      </c>
      <c r="J49" s="1">
        <f>0.43*Table1[[#This Row],[Screen Diagonal (in)]]^2</f>
        <v>795.06999999999994</v>
      </c>
      <c r="K49" s="6">
        <f>0.43*(Table1[[#This Row],[Screen Diagonal (cm)]]/100)^2</f>
        <v>0.51088300000000009</v>
      </c>
      <c r="L49" s="1" t="s">
        <v>43</v>
      </c>
      <c r="M49" s="1" t="s">
        <v>21</v>
      </c>
      <c r="N49" s="1" t="s">
        <v>22</v>
      </c>
      <c r="O49" s="1" t="s">
        <v>15</v>
      </c>
      <c r="P49" s="1">
        <v>90</v>
      </c>
      <c r="Q49" s="1">
        <v>2023</v>
      </c>
      <c r="R49" s="1" t="s">
        <v>971</v>
      </c>
      <c r="S49" s="1" t="s">
        <v>972</v>
      </c>
      <c r="T49" s="1">
        <v>65</v>
      </c>
      <c r="U49" s="1">
        <v>88</v>
      </c>
      <c r="W49" s="1" t="s">
        <v>12</v>
      </c>
      <c r="Z49" s="1"/>
      <c r="AA49" s="1" t="s">
        <v>28</v>
      </c>
      <c r="AD49" s="1" t="s">
        <v>23</v>
      </c>
      <c r="AE49" s="1" t="s">
        <v>157</v>
      </c>
      <c r="AF49" s="1" t="s">
        <v>45</v>
      </c>
      <c r="AG49" s="1" t="s">
        <v>973</v>
      </c>
      <c r="AH49" s="1" t="s">
        <v>47</v>
      </c>
      <c r="AI49" s="1" t="s">
        <v>974</v>
      </c>
      <c r="AJ49" s="1" t="s">
        <v>28</v>
      </c>
      <c r="AK49" s="1" t="s">
        <v>49</v>
      </c>
      <c r="AL49" s="1" t="s">
        <v>975</v>
      </c>
      <c r="AP49" s="1" t="s">
        <v>31</v>
      </c>
      <c r="AQ49" s="1" t="s">
        <v>35</v>
      </c>
      <c r="AR49" s="1" t="s">
        <v>976</v>
      </c>
      <c r="AS49" s="1" t="s">
        <v>28</v>
      </c>
      <c r="AT49" s="1" t="s">
        <v>34</v>
      </c>
      <c r="AU49" s="1" t="s">
        <v>54</v>
      </c>
      <c r="AV49" s="1" t="s">
        <v>28</v>
      </c>
      <c r="AW49" s="1" t="s">
        <v>28</v>
      </c>
      <c r="AY49" s="1" t="s">
        <v>977</v>
      </c>
      <c r="AZ49" s="1" t="s">
        <v>14</v>
      </c>
      <c r="BF49" s="1"/>
    </row>
    <row r="50" spans="1:58" x14ac:dyDescent="0.35">
      <c r="A50" s="2">
        <v>333</v>
      </c>
      <c r="B50" s="1">
        <v>6886245</v>
      </c>
      <c r="C50" s="4">
        <v>5901292512651</v>
      </c>
      <c r="D50" s="1" t="s">
        <v>37</v>
      </c>
      <c r="E50" s="1" t="s">
        <v>1740</v>
      </c>
      <c r="F50" s="1" t="s">
        <v>1741</v>
      </c>
      <c r="G50" s="5">
        <v>223.22</v>
      </c>
      <c r="H50" s="1">
        <v>32</v>
      </c>
      <c r="I50" s="1">
        <v>81</v>
      </c>
      <c r="J50" s="1">
        <f>0.43*Table1[[#This Row],[Screen Diagonal (in)]]^2</f>
        <v>440.32</v>
      </c>
      <c r="K50" s="6">
        <f>0.43*(Table1[[#This Row],[Screen Diagonal (cm)]]/100)^2</f>
        <v>0.28212300000000007</v>
      </c>
      <c r="L50" s="1" t="s">
        <v>20</v>
      </c>
      <c r="M50" s="1" t="s">
        <v>21</v>
      </c>
      <c r="N50" s="1" t="s">
        <v>64</v>
      </c>
      <c r="O50" s="1" t="s">
        <v>62</v>
      </c>
      <c r="P50" s="1">
        <v>24</v>
      </c>
      <c r="Q50" s="1">
        <v>2018</v>
      </c>
      <c r="W50" s="1" t="s">
        <v>12</v>
      </c>
      <c r="X50" s="1" t="s">
        <v>13</v>
      </c>
      <c r="Y50" s="1" t="b">
        <v>0</v>
      </c>
      <c r="Z50" s="1"/>
      <c r="AA50" s="1"/>
      <c r="AF50" s="1" t="s">
        <v>1626</v>
      </c>
      <c r="AG50" s="1" t="s">
        <v>26</v>
      </c>
      <c r="AH50" s="1"/>
      <c r="AI50" s="1"/>
      <c r="AJ50" s="1" t="s">
        <v>28</v>
      </c>
      <c r="AK50" s="1" t="s">
        <v>348</v>
      </c>
      <c r="AP50" s="1" t="s">
        <v>69</v>
      </c>
      <c r="AQ50" s="1" t="s">
        <v>28</v>
      </c>
      <c r="AT50" s="1">
        <v>2</v>
      </c>
      <c r="AU50" s="1">
        <v>1</v>
      </c>
      <c r="BB50" s="1" t="s">
        <v>352</v>
      </c>
      <c r="BF50" s="1"/>
    </row>
    <row r="51" spans="1:58" x14ac:dyDescent="0.35">
      <c r="A51" s="2">
        <v>498</v>
      </c>
      <c r="B51" s="4">
        <v>3527570079818</v>
      </c>
      <c r="C51" s="4">
        <v>3527570079818</v>
      </c>
      <c r="D51" s="1" t="s">
        <v>2390</v>
      </c>
      <c r="E51" s="1" t="s">
        <v>2476</v>
      </c>
      <c r="F51" s="1" t="s">
        <v>2477</v>
      </c>
      <c r="G51" s="5">
        <v>223.95</v>
      </c>
      <c r="H51" s="1">
        <v>32</v>
      </c>
      <c r="I51" s="1">
        <v>81</v>
      </c>
      <c r="J51" s="1">
        <f>0.43*Table1[[#This Row],[Screen Diagonal (in)]]^2</f>
        <v>440.32</v>
      </c>
      <c r="K51" s="6">
        <f>0.43*(Table1[[#This Row],[Screen Diagonal (cm)]]/100)^2</f>
        <v>0.28212300000000007</v>
      </c>
      <c r="L51" s="1" t="s">
        <v>20</v>
      </c>
      <c r="M51" s="1" t="s">
        <v>21</v>
      </c>
      <c r="N51" s="1" t="s">
        <v>64</v>
      </c>
      <c r="O51" s="1" t="s">
        <v>104</v>
      </c>
      <c r="Q51" s="3"/>
      <c r="X51" s="1" t="s">
        <v>13</v>
      </c>
      <c r="Z51" s="1"/>
      <c r="AA51" s="1"/>
      <c r="AF51" s="1"/>
      <c r="AG51" s="1"/>
      <c r="AH51" s="1"/>
      <c r="AI51" s="1"/>
      <c r="AJ51" s="1"/>
      <c r="BF51" s="1"/>
    </row>
    <row r="52" spans="1:58" x14ac:dyDescent="0.35">
      <c r="A52" s="2">
        <v>453</v>
      </c>
      <c r="B52" s="4">
        <v>9120106661651</v>
      </c>
      <c r="C52" s="4">
        <v>9120106661651</v>
      </c>
      <c r="D52" s="1" t="s">
        <v>1386</v>
      </c>
      <c r="G52" s="5">
        <v>225.35</v>
      </c>
      <c r="H52" s="1">
        <v>32</v>
      </c>
      <c r="I52" s="1">
        <v>81</v>
      </c>
      <c r="J52" s="1">
        <f>0.43*Table1[[#This Row],[Screen Diagonal (in)]]^2</f>
        <v>440.32</v>
      </c>
      <c r="K52" s="6">
        <f>0.43*(Table1[[#This Row],[Screen Diagonal (cm)]]/100)^2</f>
        <v>0.28212300000000007</v>
      </c>
      <c r="O52" s="1" t="s">
        <v>62</v>
      </c>
      <c r="Q52" s="3"/>
      <c r="Z52" s="1"/>
      <c r="AA52" s="1"/>
      <c r="AF52" s="1"/>
      <c r="AG52" s="1"/>
      <c r="AH52" s="1"/>
      <c r="AI52" s="1"/>
      <c r="AJ52" s="1"/>
      <c r="BF52" s="1"/>
    </row>
    <row r="53" spans="1:58" x14ac:dyDescent="0.35">
      <c r="A53" s="2">
        <v>376</v>
      </c>
      <c r="B53" s="4">
        <v>9120106661415</v>
      </c>
      <c r="C53" s="4">
        <v>9120106661415</v>
      </c>
      <c r="D53" s="1" t="s">
        <v>1386</v>
      </c>
      <c r="G53" s="5">
        <v>226.2</v>
      </c>
      <c r="H53" s="1">
        <v>24</v>
      </c>
      <c r="I53" s="1">
        <v>61</v>
      </c>
      <c r="J53" s="1">
        <f>0.43*Table1[[#This Row],[Screen Diagonal (in)]]^2</f>
        <v>247.68</v>
      </c>
      <c r="K53" s="6">
        <f>0.43*(Table1[[#This Row],[Screen Diagonal (cm)]]/100)^2</f>
        <v>0.16000299999999998</v>
      </c>
      <c r="N53" s="1" t="s">
        <v>64</v>
      </c>
      <c r="O53" s="1" t="s">
        <v>62</v>
      </c>
      <c r="Q53" s="3"/>
      <c r="Z53" s="1"/>
      <c r="AA53" s="1"/>
      <c r="AF53" s="1"/>
      <c r="AG53" s="1"/>
      <c r="AH53" s="1"/>
      <c r="AI53" s="1"/>
      <c r="AJ53" s="1"/>
      <c r="BF53" s="1"/>
    </row>
    <row r="54" spans="1:58" x14ac:dyDescent="0.35">
      <c r="A54" s="2">
        <v>215</v>
      </c>
      <c r="B54" s="1">
        <v>7639315</v>
      </c>
      <c r="C54" s="4">
        <v>6971408157341</v>
      </c>
      <c r="D54" s="1" t="s">
        <v>578</v>
      </c>
      <c r="E54" s="1" t="s">
        <v>579</v>
      </c>
      <c r="F54" s="1" t="s">
        <v>1147</v>
      </c>
      <c r="G54" s="5">
        <v>226.61</v>
      </c>
      <c r="H54" s="1">
        <v>32</v>
      </c>
      <c r="I54" s="1">
        <v>81</v>
      </c>
      <c r="J54" s="1">
        <f>0.43*Table1[[#This Row],[Screen Diagonal (in)]]^2</f>
        <v>440.32</v>
      </c>
      <c r="K54" s="6">
        <f>0.43*(Table1[[#This Row],[Screen Diagonal (cm)]]/100)^2</f>
        <v>0.28212300000000007</v>
      </c>
      <c r="L54" s="1" t="s">
        <v>20</v>
      </c>
      <c r="M54" s="1" t="s">
        <v>21</v>
      </c>
      <c r="N54" s="1" t="s">
        <v>64</v>
      </c>
      <c r="O54" s="1" t="s">
        <v>15</v>
      </c>
      <c r="Q54" s="3"/>
      <c r="W54" s="1" t="s">
        <v>12</v>
      </c>
      <c r="X54" s="1" t="s">
        <v>13</v>
      </c>
      <c r="Y54" s="1" t="b">
        <v>1</v>
      </c>
      <c r="Z54" s="1"/>
      <c r="AA54" s="1" t="s">
        <v>28</v>
      </c>
      <c r="AB54" s="1" t="s">
        <v>581</v>
      </c>
      <c r="AE54" s="1" t="s">
        <v>1148</v>
      </c>
      <c r="AF54" s="1"/>
      <c r="AG54" s="1"/>
      <c r="AH54" s="1"/>
      <c r="AI54" s="1"/>
      <c r="AJ54" s="1" t="s">
        <v>28</v>
      </c>
      <c r="AK54" s="1" t="s">
        <v>348</v>
      </c>
      <c r="AL54" s="1" t="s">
        <v>582</v>
      </c>
      <c r="AP54" s="1" t="s">
        <v>31</v>
      </c>
      <c r="AQ54" s="1" t="s">
        <v>52</v>
      </c>
      <c r="AS54" s="1" t="s">
        <v>28</v>
      </c>
      <c r="AT54" s="1" t="s">
        <v>35</v>
      </c>
      <c r="AU54" s="1" t="s">
        <v>35</v>
      </c>
      <c r="AV54" s="1" t="s">
        <v>28</v>
      </c>
      <c r="AW54" s="1" t="s">
        <v>28</v>
      </c>
      <c r="AZ54" s="1" t="s">
        <v>14</v>
      </c>
      <c r="BF54" s="1"/>
    </row>
    <row r="55" spans="1:58" x14ac:dyDescent="0.35">
      <c r="A55" s="2">
        <v>225</v>
      </c>
      <c r="B55" s="1">
        <v>7576469</v>
      </c>
      <c r="C55" s="4">
        <v>8806094288315</v>
      </c>
      <c r="D55" s="1" t="s">
        <v>86</v>
      </c>
      <c r="E55" s="1" t="s">
        <v>1192</v>
      </c>
      <c r="F55" s="1" t="s">
        <v>1193</v>
      </c>
      <c r="G55" s="5">
        <v>599.87</v>
      </c>
      <c r="H55" s="1">
        <v>43</v>
      </c>
      <c r="I55" s="1">
        <v>109</v>
      </c>
      <c r="J55" s="1">
        <f>0.43*Table1[[#This Row],[Screen Diagonal (in)]]^2</f>
        <v>795.06999999999994</v>
      </c>
      <c r="K55" s="6">
        <f>0.43*(Table1[[#This Row],[Screen Diagonal (cm)]]/100)^2</f>
        <v>0.51088300000000009</v>
      </c>
      <c r="L55" s="1" t="s">
        <v>43</v>
      </c>
      <c r="M55" s="1" t="s">
        <v>21</v>
      </c>
      <c r="N55" s="1" t="s">
        <v>22</v>
      </c>
      <c r="O55" s="1" t="s">
        <v>15</v>
      </c>
      <c r="P55" s="1">
        <v>65</v>
      </c>
      <c r="Q55" s="1">
        <v>2022</v>
      </c>
      <c r="R55" s="1" t="s">
        <v>2611</v>
      </c>
      <c r="S55" s="1" t="s">
        <v>2612</v>
      </c>
      <c r="T55" s="1">
        <v>84</v>
      </c>
      <c r="U55" s="1">
        <v>86</v>
      </c>
      <c r="V55" s="1" t="s">
        <v>89</v>
      </c>
      <c r="W55" s="1" t="s">
        <v>12</v>
      </c>
      <c r="X55" s="1" t="s">
        <v>13</v>
      </c>
      <c r="Y55" s="1" t="b">
        <v>0</v>
      </c>
      <c r="Z55" s="1" t="s">
        <v>791</v>
      </c>
      <c r="AA55" s="1" t="s">
        <v>792</v>
      </c>
      <c r="AB55" s="1" t="s">
        <v>793</v>
      </c>
      <c r="AE55" s="1" t="s">
        <v>481</v>
      </c>
      <c r="AF55" s="1" t="s">
        <v>1194</v>
      </c>
      <c r="AG55" s="1" t="s">
        <v>346</v>
      </c>
      <c r="AH55" s="1" t="s">
        <v>1195</v>
      </c>
      <c r="AI55" s="1" t="s">
        <v>1196</v>
      </c>
      <c r="AJ55" s="1" t="s">
        <v>28</v>
      </c>
      <c r="AK55" s="1" t="s">
        <v>93</v>
      </c>
      <c r="AL55" s="1" t="s">
        <v>124</v>
      </c>
      <c r="AM55" s="1" t="s">
        <v>28</v>
      </c>
      <c r="AN55" s="1" t="s">
        <v>125</v>
      </c>
      <c r="AO55" s="1" t="s">
        <v>126</v>
      </c>
      <c r="AP55" s="1" t="s">
        <v>94</v>
      </c>
      <c r="AQ55" s="1" t="s">
        <v>35</v>
      </c>
      <c r="AR55" s="1" t="s">
        <v>95</v>
      </c>
      <c r="AS55" s="1" t="s">
        <v>28</v>
      </c>
      <c r="AT55" s="1" t="s">
        <v>34</v>
      </c>
      <c r="AU55" s="1" t="s">
        <v>35</v>
      </c>
      <c r="AV55" s="1" t="s">
        <v>14</v>
      </c>
      <c r="AW55" s="1" t="s">
        <v>28</v>
      </c>
      <c r="AX55" s="1" t="s">
        <v>131</v>
      </c>
      <c r="AY55" s="1" t="s">
        <v>1197</v>
      </c>
      <c r="AZ55" s="1" t="s">
        <v>28</v>
      </c>
      <c r="BB55" s="1" t="s">
        <v>1198</v>
      </c>
      <c r="BF55" s="1"/>
    </row>
    <row r="56" spans="1:58" x14ac:dyDescent="0.35">
      <c r="A56" s="2">
        <v>247</v>
      </c>
      <c r="B56" s="1">
        <v>7778805</v>
      </c>
      <c r="C56" s="4">
        <v>4548736150768</v>
      </c>
      <c r="D56" s="1" t="s">
        <v>202</v>
      </c>
      <c r="E56" s="1" t="s">
        <v>943</v>
      </c>
      <c r="F56" s="1" t="s">
        <v>1308</v>
      </c>
      <c r="G56" s="5">
        <v>5999</v>
      </c>
      <c r="H56" s="1">
        <v>98</v>
      </c>
      <c r="I56" s="1">
        <v>249</v>
      </c>
      <c r="J56" s="1">
        <f>0.43*Table1[[#This Row],[Screen Diagonal (in)]]^2</f>
        <v>4129.72</v>
      </c>
      <c r="K56" s="6">
        <f>0.43*(Table1[[#This Row],[Screen Diagonal (cm)]]/100)^2</f>
        <v>2.6660430000000002</v>
      </c>
      <c r="L56" s="1" t="s">
        <v>20</v>
      </c>
      <c r="M56" s="1" t="s">
        <v>21</v>
      </c>
      <c r="N56" s="1" t="s">
        <v>22</v>
      </c>
      <c r="O56" s="1" t="s">
        <v>62</v>
      </c>
      <c r="P56" s="1">
        <v>154</v>
      </c>
      <c r="Q56" s="1">
        <v>2023</v>
      </c>
      <c r="R56" s="1" t="s">
        <v>1309</v>
      </c>
      <c r="S56" s="1" t="s">
        <v>1310</v>
      </c>
      <c r="T56" s="1">
        <v>67.2</v>
      </c>
      <c r="U56" s="1">
        <v>68.900000000000006</v>
      </c>
      <c r="V56" s="1" t="s">
        <v>804</v>
      </c>
      <c r="W56" s="1" t="s">
        <v>12</v>
      </c>
      <c r="X56" s="1" t="s">
        <v>1311</v>
      </c>
      <c r="Y56" s="1" t="b">
        <v>0</v>
      </c>
      <c r="Z56" s="1" t="s">
        <v>1027</v>
      </c>
      <c r="AA56" s="1" t="s">
        <v>28</v>
      </c>
      <c r="AB56" s="1" t="s">
        <v>812</v>
      </c>
      <c r="AC56" s="1" t="s">
        <v>1312</v>
      </c>
      <c r="AD56" s="1" t="s">
        <v>814</v>
      </c>
      <c r="AE56" s="1" t="s">
        <v>211</v>
      </c>
      <c r="AF56" s="1" t="s">
        <v>212</v>
      </c>
      <c r="AG56" s="1"/>
      <c r="AH56" s="1" t="s">
        <v>213</v>
      </c>
      <c r="AI56" s="1" t="s">
        <v>1029</v>
      </c>
      <c r="AJ56" s="1" t="s">
        <v>28</v>
      </c>
      <c r="AK56" s="1" t="s">
        <v>215</v>
      </c>
      <c r="AL56" s="1" t="s">
        <v>216</v>
      </c>
      <c r="AM56" s="1" t="s">
        <v>28</v>
      </c>
      <c r="AN56" s="1" t="s">
        <v>28</v>
      </c>
      <c r="AO56" s="1" t="s">
        <v>217</v>
      </c>
      <c r="AP56" s="1" t="s">
        <v>1313</v>
      </c>
      <c r="AQ56" s="1" t="s">
        <v>953</v>
      </c>
      <c r="AR56" s="1" t="s">
        <v>1030</v>
      </c>
      <c r="AS56" s="1" t="s">
        <v>28</v>
      </c>
      <c r="AT56" s="1" t="s">
        <v>130</v>
      </c>
      <c r="AU56" s="1" t="s">
        <v>35</v>
      </c>
      <c r="AW56" s="1" t="s">
        <v>28</v>
      </c>
      <c r="AX56" s="1" t="s">
        <v>955</v>
      </c>
      <c r="AY56" s="1" t="s">
        <v>1031</v>
      </c>
      <c r="BF56" s="1"/>
    </row>
    <row r="57" spans="1:58" x14ac:dyDescent="0.35">
      <c r="A57" s="2">
        <v>233</v>
      </c>
      <c r="B57" s="1">
        <v>7815060</v>
      </c>
      <c r="C57" s="4">
        <v>8806094987980</v>
      </c>
      <c r="D57" s="1" t="s">
        <v>86</v>
      </c>
      <c r="F57" s="1" t="s">
        <v>1226</v>
      </c>
      <c r="G57" s="5">
        <v>5800.19</v>
      </c>
      <c r="H57" s="1">
        <v>98</v>
      </c>
      <c r="I57" s="1">
        <v>249</v>
      </c>
      <c r="J57" s="1">
        <f>0.43*Table1[[#This Row],[Screen Diagonal (in)]]^2</f>
        <v>4129.72</v>
      </c>
      <c r="K57" s="6">
        <f>0.43*(Table1[[#This Row],[Screen Diagonal (cm)]]/100)^2</f>
        <v>2.6660430000000002</v>
      </c>
      <c r="L57" s="1" t="s">
        <v>43</v>
      </c>
      <c r="M57" s="1" t="s">
        <v>21</v>
      </c>
      <c r="N57" s="1" t="s">
        <v>22</v>
      </c>
      <c r="O57" s="1" t="s">
        <v>104</v>
      </c>
      <c r="P57" s="1">
        <v>185</v>
      </c>
      <c r="Q57" s="3"/>
      <c r="R57" s="1" t="s">
        <v>3013</v>
      </c>
      <c r="S57" s="1" t="s">
        <v>3014</v>
      </c>
      <c r="T57" s="1">
        <v>56.3</v>
      </c>
      <c r="U57" s="1">
        <v>65.8</v>
      </c>
      <c r="V57" s="1" t="s">
        <v>804</v>
      </c>
      <c r="W57" s="1" t="s">
        <v>12</v>
      </c>
      <c r="Z57" s="1"/>
      <c r="AA57" s="1"/>
      <c r="AE57" s="1" t="s">
        <v>119</v>
      </c>
      <c r="AF57" s="1" t="s">
        <v>312</v>
      </c>
      <c r="AG57" s="1" t="s">
        <v>646</v>
      </c>
      <c r="AH57" s="1" t="s">
        <v>1227</v>
      </c>
      <c r="AI57" s="1" t="s">
        <v>1228</v>
      </c>
      <c r="AJ57" s="1" t="s">
        <v>28</v>
      </c>
      <c r="AK57" s="1" t="s">
        <v>690</v>
      </c>
      <c r="AL57" s="1" t="s">
        <v>1229</v>
      </c>
      <c r="AP57" s="1" t="s">
        <v>127</v>
      </c>
      <c r="AR57" s="1" t="s">
        <v>1230</v>
      </c>
      <c r="AS57" s="1" t="s">
        <v>28</v>
      </c>
      <c r="AT57" s="1" t="s">
        <v>130</v>
      </c>
      <c r="AU57" s="1" t="s">
        <v>35</v>
      </c>
      <c r="AX57" s="1" t="s">
        <v>1231</v>
      </c>
      <c r="AY57" s="1" t="s">
        <v>1232</v>
      </c>
      <c r="BF57" s="1"/>
    </row>
    <row r="58" spans="1:58" x14ac:dyDescent="0.35">
      <c r="A58" s="2">
        <v>467</v>
      </c>
      <c r="B58" s="4">
        <v>5943808000399</v>
      </c>
      <c r="C58" s="4">
        <v>5943808000399</v>
      </c>
      <c r="D58" s="1" t="s">
        <v>2390</v>
      </c>
      <c r="F58" s="1" t="s">
        <v>2391</v>
      </c>
      <c r="G58" s="5">
        <v>230.93</v>
      </c>
      <c r="H58" s="1">
        <v>32</v>
      </c>
      <c r="I58" s="1">
        <v>81</v>
      </c>
      <c r="J58" s="1">
        <f>0.43*Table1[[#This Row],[Screen Diagonal (in)]]^2</f>
        <v>440.32</v>
      </c>
      <c r="K58" s="6">
        <f>0.43*(Table1[[#This Row],[Screen Diagonal (cm)]]/100)^2</f>
        <v>0.28212300000000007</v>
      </c>
      <c r="L58" s="1" t="s">
        <v>20</v>
      </c>
      <c r="M58" s="1" t="s">
        <v>21</v>
      </c>
      <c r="N58" s="1" t="s">
        <v>64</v>
      </c>
      <c r="O58" s="1" t="s">
        <v>104</v>
      </c>
      <c r="Q58" s="3"/>
      <c r="X58" s="1" t="s">
        <v>13</v>
      </c>
      <c r="Z58" s="1"/>
      <c r="AA58" s="1"/>
      <c r="AC58" s="1" t="s">
        <v>2392</v>
      </c>
      <c r="AF58" s="1"/>
      <c r="AG58" s="1"/>
      <c r="AH58" s="1"/>
      <c r="AI58" s="1"/>
      <c r="AJ58" s="1" t="s">
        <v>14</v>
      </c>
      <c r="BF58" s="1"/>
    </row>
    <row r="59" spans="1:58" x14ac:dyDescent="0.35">
      <c r="A59" s="2">
        <v>120</v>
      </c>
      <c r="B59" s="4">
        <v>8436542333450</v>
      </c>
      <c r="C59" s="4">
        <v>8436542333450</v>
      </c>
      <c r="D59" s="1" t="s">
        <v>623</v>
      </c>
      <c r="E59" s="1" t="s">
        <v>624</v>
      </c>
      <c r="F59" s="1" t="s">
        <v>670</v>
      </c>
      <c r="G59" s="5">
        <v>231</v>
      </c>
      <c r="H59" s="1">
        <v>32</v>
      </c>
      <c r="I59" s="1">
        <v>81</v>
      </c>
      <c r="J59" s="1">
        <f>0.43*Table1[[#This Row],[Screen Diagonal (in)]]^2</f>
        <v>440.32</v>
      </c>
      <c r="K59" s="6">
        <f>0.43*(Table1[[#This Row],[Screen Diagonal (cm)]]/100)^2</f>
        <v>0.28212300000000007</v>
      </c>
      <c r="L59" s="1" t="s">
        <v>20</v>
      </c>
      <c r="M59" s="1" t="s">
        <v>21</v>
      </c>
      <c r="N59" s="1" t="s">
        <v>64</v>
      </c>
      <c r="O59" s="1" t="s">
        <v>104</v>
      </c>
      <c r="Q59" s="3"/>
      <c r="Z59" s="1"/>
      <c r="AA59" s="1"/>
      <c r="AF59" s="1"/>
      <c r="AG59" s="1"/>
      <c r="AH59" s="1"/>
      <c r="AI59" s="1"/>
      <c r="AJ59" s="1"/>
      <c r="BF59" s="1"/>
    </row>
    <row r="60" spans="1:58" x14ac:dyDescent="0.35">
      <c r="A60" s="2">
        <v>169</v>
      </c>
      <c r="B60" s="1">
        <v>7859227</v>
      </c>
      <c r="C60" s="4">
        <v>5901292519766</v>
      </c>
      <c r="D60" s="1" t="s">
        <v>37</v>
      </c>
      <c r="F60" s="1" t="s">
        <v>916</v>
      </c>
      <c r="G60" s="5">
        <v>282</v>
      </c>
      <c r="H60" s="1">
        <v>40</v>
      </c>
      <c r="I60" s="1">
        <v>102</v>
      </c>
      <c r="J60" s="1">
        <f>0.43*Table1[[#This Row],[Screen Diagonal (in)]]^2</f>
        <v>688</v>
      </c>
      <c r="K60" s="6">
        <f>0.43*(Table1[[#This Row],[Screen Diagonal (cm)]]/100)^2</f>
        <v>0.44737199999999999</v>
      </c>
      <c r="L60" s="1" t="s">
        <v>20</v>
      </c>
      <c r="M60" s="1" t="s">
        <v>21</v>
      </c>
      <c r="N60" s="1" t="s">
        <v>266</v>
      </c>
      <c r="O60" s="1" t="s">
        <v>104</v>
      </c>
      <c r="P60" s="1">
        <v>395</v>
      </c>
      <c r="Q60" s="3"/>
      <c r="R60" s="1" t="s">
        <v>917</v>
      </c>
      <c r="S60" s="1" t="s">
        <v>918</v>
      </c>
      <c r="T60" s="1">
        <v>64</v>
      </c>
      <c r="U60" s="1">
        <v>65</v>
      </c>
      <c r="W60" s="1" t="s">
        <v>12</v>
      </c>
      <c r="Z60" s="1"/>
      <c r="AA60" s="1" t="s">
        <v>28</v>
      </c>
      <c r="AD60" s="1" t="s">
        <v>23</v>
      </c>
      <c r="AE60" s="1" t="s">
        <v>157</v>
      </c>
      <c r="AF60" s="1" t="s">
        <v>322</v>
      </c>
      <c r="AG60" s="1" t="s">
        <v>67</v>
      </c>
      <c r="AH60" s="1"/>
      <c r="AI60" s="1"/>
      <c r="AJ60" s="1" t="s">
        <v>28</v>
      </c>
      <c r="AK60" s="1" t="s">
        <v>215</v>
      </c>
      <c r="AL60" s="1" t="s">
        <v>919</v>
      </c>
      <c r="AP60" s="1" t="s">
        <v>371</v>
      </c>
      <c r="AQ60" s="1" t="s">
        <v>28</v>
      </c>
      <c r="AR60" s="1" t="s">
        <v>372</v>
      </c>
      <c r="AT60" s="1" t="s">
        <v>35</v>
      </c>
      <c r="AU60" s="1" t="s">
        <v>54</v>
      </c>
      <c r="AV60" s="1" t="s">
        <v>28</v>
      </c>
      <c r="BF60" s="1"/>
    </row>
    <row r="61" spans="1:58" x14ac:dyDescent="0.35">
      <c r="A61" s="2">
        <v>259</v>
      </c>
      <c r="B61" s="1">
        <v>7744840</v>
      </c>
      <c r="C61" s="4">
        <v>8806091651013</v>
      </c>
      <c r="D61" s="1" t="s">
        <v>8</v>
      </c>
      <c r="E61" s="1" t="s">
        <v>1387</v>
      </c>
      <c r="F61" s="1" t="s">
        <v>1388</v>
      </c>
      <c r="G61" s="5">
        <v>26885.83</v>
      </c>
      <c r="K61" s="6"/>
      <c r="L61" s="1" t="s">
        <v>118</v>
      </c>
      <c r="M61" s="1" t="s">
        <v>118</v>
      </c>
      <c r="N61" s="1" t="s">
        <v>22</v>
      </c>
      <c r="O61" s="1" t="s">
        <v>104</v>
      </c>
      <c r="P61" s="1">
        <v>183</v>
      </c>
      <c r="Q61" s="3"/>
      <c r="R61" s="1" t="s">
        <v>3026</v>
      </c>
      <c r="S61" s="1" t="s">
        <v>3027</v>
      </c>
      <c r="T61" s="1">
        <v>57</v>
      </c>
      <c r="U61" s="1">
        <v>64</v>
      </c>
      <c r="V61" s="1" t="s">
        <v>804</v>
      </c>
      <c r="W61" s="1" t="s">
        <v>12</v>
      </c>
      <c r="X61" s="1" t="s">
        <v>13</v>
      </c>
      <c r="Z61" s="1" t="s">
        <v>1389</v>
      </c>
      <c r="AA61" s="1" t="s">
        <v>1214</v>
      </c>
      <c r="AB61" s="1" t="s">
        <v>138</v>
      </c>
      <c r="AC61" s="1" t="s">
        <v>1390</v>
      </c>
      <c r="AD61" s="1" t="s">
        <v>2760</v>
      </c>
      <c r="AE61" s="1" t="s">
        <v>1115</v>
      </c>
      <c r="AF61" s="1" t="s">
        <v>882</v>
      </c>
      <c r="AG61" s="1" t="s">
        <v>296</v>
      </c>
      <c r="AH61" s="1"/>
      <c r="AI61" s="1" t="s">
        <v>1391</v>
      </c>
      <c r="AJ61" s="1" t="s">
        <v>28</v>
      </c>
      <c r="AK61" s="1" t="s">
        <v>281</v>
      </c>
      <c r="AL61" s="1" t="s">
        <v>884</v>
      </c>
      <c r="AM61" s="1" t="s">
        <v>1392</v>
      </c>
      <c r="AN61" s="1" t="s">
        <v>28</v>
      </c>
      <c r="AO61" s="1" t="s">
        <v>28</v>
      </c>
      <c r="AP61" s="1" t="s">
        <v>1393</v>
      </c>
      <c r="AQ61" s="1" t="s">
        <v>887</v>
      </c>
      <c r="AR61" s="1" t="s">
        <v>1394</v>
      </c>
      <c r="AS61" s="1" t="s">
        <v>28</v>
      </c>
      <c r="AT61" s="1" t="s">
        <v>130</v>
      </c>
      <c r="AU61" s="1" t="s">
        <v>34</v>
      </c>
      <c r="AV61" s="1" t="s">
        <v>14</v>
      </c>
      <c r="AW61" s="1" t="s">
        <v>28</v>
      </c>
      <c r="AX61" s="1" t="s">
        <v>1395</v>
      </c>
      <c r="AY61" s="1" t="s">
        <v>1396</v>
      </c>
      <c r="AZ61" s="1" t="s">
        <v>28</v>
      </c>
      <c r="BF61" s="1"/>
    </row>
    <row r="62" spans="1:58" x14ac:dyDescent="0.35">
      <c r="A62" s="2">
        <v>143</v>
      </c>
      <c r="B62" s="1">
        <v>7745378</v>
      </c>
      <c r="C62" s="4">
        <v>8806087086560</v>
      </c>
      <c r="D62" s="1" t="s">
        <v>8</v>
      </c>
      <c r="E62" s="1" t="s">
        <v>498</v>
      </c>
      <c r="F62" s="1" t="s">
        <v>803</v>
      </c>
      <c r="G62" s="5">
        <v>1999</v>
      </c>
      <c r="H62" s="1">
        <v>86</v>
      </c>
      <c r="I62" s="1">
        <v>218</v>
      </c>
      <c r="J62" s="1">
        <f>0.43*Table1[[#This Row],[Screen Diagonal (in)]]^2</f>
        <v>3180.2799999999997</v>
      </c>
      <c r="K62" s="6">
        <f>0.43*(Table1[[#This Row],[Screen Diagonal (cm)]]/100)^2</f>
        <v>2.0435320000000003</v>
      </c>
      <c r="L62" s="1" t="s">
        <v>292</v>
      </c>
      <c r="M62" s="1" t="s">
        <v>21</v>
      </c>
      <c r="N62" s="1" t="s">
        <v>22</v>
      </c>
      <c r="O62" s="1" t="s">
        <v>62</v>
      </c>
      <c r="P62" s="1">
        <v>131</v>
      </c>
      <c r="Q62" s="1">
        <v>2023</v>
      </c>
      <c r="R62" s="1" t="s">
        <v>3024</v>
      </c>
      <c r="S62" s="1" t="s">
        <v>3025</v>
      </c>
      <c r="T62" s="1">
        <v>55.3</v>
      </c>
      <c r="U62" s="1">
        <v>59.1</v>
      </c>
      <c r="V62" s="1" t="s">
        <v>804</v>
      </c>
      <c r="W62" s="1" t="s">
        <v>12</v>
      </c>
      <c r="Y62" s="1" t="b">
        <v>1</v>
      </c>
      <c r="Z62" s="1" t="s">
        <v>167</v>
      </c>
      <c r="AA62" s="1" t="s">
        <v>168</v>
      </c>
      <c r="AB62" s="1" t="s">
        <v>138</v>
      </c>
      <c r="AD62" s="1" t="s">
        <v>293</v>
      </c>
      <c r="AE62" s="1" t="s">
        <v>294</v>
      </c>
      <c r="AF62" s="1" t="s">
        <v>25</v>
      </c>
      <c r="AG62" s="1" t="s">
        <v>296</v>
      </c>
      <c r="AH62" s="1"/>
      <c r="AI62" s="1" t="s">
        <v>298</v>
      </c>
      <c r="AJ62" s="1" t="s">
        <v>28</v>
      </c>
      <c r="AK62" s="1" t="s">
        <v>29</v>
      </c>
      <c r="AL62" s="1" t="s">
        <v>805</v>
      </c>
      <c r="AM62" s="1" t="s">
        <v>28</v>
      </c>
      <c r="AN62" s="1" t="s">
        <v>28</v>
      </c>
      <c r="AO62" s="1" t="s">
        <v>28</v>
      </c>
      <c r="AP62" s="1" t="s">
        <v>127</v>
      </c>
      <c r="AQ62" s="1" t="s">
        <v>243</v>
      </c>
      <c r="AR62" s="1" t="s">
        <v>299</v>
      </c>
      <c r="AS62" s="1" t="s">
        <v>28</v>
      </c>
      <c r="AT62" s="1" t="s">
        <v>130</v>
      </c>
      <c r="AU62" s="1" t="s">
        <v>35</v>
      </c>
      <c r="AV62" s="1" t="s">
        <v>14</v>
      </c>
      <c r="AW62" s="1" t="s">
        <v>28</v>
      </c>
      <c r="AX62" s="1" t="s">
        <v>36</v>
      </c>
      <c r="AY62" s="1" t="s">
        <v>300</v>
      </c>
      <c r="AZ62" s="1" t="s">
        <v>28</v>
      </c>
      <c r="BF62" s="1"/>
    </row>
    <row r="63" spans="1:58" x14ac:dyDescent="0.35">
      <c r="A63" s="2">
        <v>185</v>
      </c>
      <c r="B63" s="1">
        <v>7859229</v>
      </c>
      <c r="C63" s="4">
        <v>5901292521301</v>
      </c>
      <c r="D63" s="1" t="s">
        <v>37</v>
      </c>
      <c r="F63" s="1" t="s">
        <v>1011</v>
      </c>
      <c r="G63" s="5">
        <v>2223.25</v>
      </c>
      <c r="H63" s="1">
        <v>98</v>
      </c>
      <c r="I63" s="1">
        <v>249</v>
      </c>
      <c r="J63" s="1">
        <f>0.43*Table1[[#This Row],[Screen Diagonal (in)]]^2</f>
        <v>4129.72</v>
      </c>
      <c r="K63" s="6">
        <f>0.43*(Table1[[#This Row],[Screen Diagonal (cm)]]/100)^2</f>
        <v>2.6660430000000002</v>
      </c>
      <c r="L63" s="1" t="s">
        <v>20</v>
      </c>
      <c r="M63" s="1" t="s">
        <v>21</v>
      </c>
      <c r="N63" s="1" t="s">
        <v>22</v>
      </c>
      <c r="O63" s="1" t="s">
        <v>15</v>
      </c>
      <c r="P63" s="1">
        <v>198</v>
      </c>
      <c r="Q63" s="3"/>
      <c r="R63" s="1" t="s">
        <v>1012</v>
      </c>
      <c r="S63" s="1" t="s">
        <v>1013</v>
      </c>
      <c r="T63" s="1">
        <v>554</v>
      </c>
      <c r="U63" s="1">
        <v>58</v>
      </c>
      <c r="W63" s="1" t="s">
        <v>12</v>
      </c>
      <c r="Z63" s="1"/>
      <c r="AA63" s="1" t="s">
        <v>28</v>
      </c>
      <c r="AD63" s="1" t="s">
        <v>23</v>
      </c>
      <c r="AE63" s="1" t="s">
        <v>157</v>
      </c>
      <c r="AF63" s="1" t="s">
        <v>1015</v>
      </c>
      <c r="AG63" s="1" t="s">
        <v>565</v>
      </c>
      <c r="AH63" s="1"/>
      <c r="AI63" s="1" t="s">
        <v>1016</v>
      </c>
      <c r="AJ63" s="1" t="s">
        <v>28</v>
      </c>
      <c r="AK63" s="1" t="s">
        <v>49</v>
      </c>
      <c r="AL63" s="1" t="s">
        <v>1017</v>
      </c>
      <c r="AP63" s="1" t="s">
        <v>230</v>
      </c>
      <c r="AQ63" s="1" t="s">
        <v>1018</v>
      </c>
      <c r="AR63" s="1" t="s">
        <v>1019</v>
      </c>
      <c r="AT63" s="1" t="s">
        <v>130</v>
      </c>
      <c r="AU63" s="1" t="s">
        <v>35</v>
      </c>
      <c r="AV63" s="1" t="s">
        <v>28</v>
      </c>
      <c r="AY63" s="1" t="s">
        <v>1020</v>
      </c>
      <c r="AZ63" s="1" t="s">
        <v>28</v>
      </c>
      <c r="BF63" s="1"/>
    </row>
    <row r="64" spans="1:58" x14ac:dyDescent="0.35">
      <c r="A64" s="2">
        <v>273</v>
      </c>
      <c r="B64" s="1">
        <v>7732926</v>
      </c>
      <c r="C64" s="4">
        <v>8806094888287</v>
      </c>
      <c r="D64" s="1" t="s">
        <v>86</v>
      </c>
      <c r="E64" s="1" t="s">
        <v>1041</v>
      </c>
      <c r="F64" s="1" t="s">
        <v>1453</v>
      </c>
      <c r="G64" s="5">
        <v>5289</v>
      </c>
      <c r="H64" s="1">
        <v>85</v>
      </c>
      <c r="I64" s="1">
        <v>216</v>
      </c>
      <c r="J64" s="1">
        <f>0.43*Table1[[#This Row],[Screen Diagonal (in)]]^2</f>
        <v>3106.75</v>
      </c>
      <c r="K64" s="6">
        <f>0.43*(Table1[[#This Row],[Screen Diagonal (cm)]]/100)^2</f>
        <v>2.006208</v>
      </c>
      <c r="L64" s="1" t="s">
        <v>228</v>
      </c>
      <c r="M64" s="1" t="s">
        <v>21</v>
      </c>
      <c r="N64" s="1" t="s">
        <v>751</v>
      </c>
      <c r="O64" s="1" t="s">
        <v>15</v>
      </c>
      <c r="P64" s="1">
        <v>168</v>
      </c>
      <c r="Q64" s="1">
        <v>2023</v>
      </c>
      <c r="R64" s="1" t="s">
        <v>3011</v>
      </c>
      <c r="S64" s="1" t="s">
        <v>3012</v>
      </c>
      <c r="T64" s="1">
        <v>44.4</v>
      </c>
      <c r="U64" s="1">
        <v>57.7</v>
      </c>
      <c r="V64" s="1" t="s">
        <v>804</v>
      </c>
      <c r="Y64" s="1" t="b">
        <v>1</v>
      </c>
      <c r="Z64" s="1"/>
      <c r="AA64" s="1" t="s">
        <v>28</v>
      </c>
      <c r="AE64" s="1" t="s">
        <v>1043</v>
      </c>
      <c r="AF64" s="1" t="s">
        <v>1044</v>
      </c>
      <c r="AG64" s="1" t="s">
        <v>646</v>
      </c>
      <c r="AH64" s="1" t="s">
        <v>150</v>
      </c>
      <c r="AI64" s="1" t="s">
        <v>123</v>
      </c>
      <c r="AJ64" s="1" t="s">
        <v>28</v>
      </c>
      <c r="AK64" s="1" t="s">
        <v>93</v>
      </c>
      <c r="AL64" s="1" t="s">
        <v>124</v>
      </c>
      <c r="AM64" s="1" t="s">
        <v>28</v>
      </c>
      <c r="AN64" s="1" t="s">
        <v>125</v>
      </c>
      <c r="AO64" s="1" t="s">
        <v>126</v>
      </c>
      <c r="AP64" s="1" t="s">
        <v>608</v>
      </c>
      <c r="AQ64" s="1" t="s">
        <v>609</v>
      </c>
      <c r="AR64" s="1" t="s">
        <v>788</v>
      </c>
      <c r="AS64" s="1" t="s">
        <v>28</v>
      </c>
      <c r="AT64" s="1" t="s">
        <v>130</v>
      </c>
      <c r="AU64" s="1" t="s">
        <v>34</v>
      </c>
      <c r="AV64" s="1" t="s">
        <v>14</v>
      </c>
      <c r="AW64" s="1" t="s">
        <v>28</v>
      </c>
      <c r="AX64" s="1" t="s">
        <v>131</v>
      </c>
      <c r="AY64" s="1" t="s">
        <v>233</v>
      </c>
      <c r="BF64" s="1"/>
    </row>
    <row r="65" spans="1:58" x14ac:dyDescent="0.35">
      <c r="A65" s="2">
        <v>228</v>
      </c>
      <c r="B65" s="1">
        <v>7732929</v>
      </c>
      <c r="C65" s="4">
        <v>8806094886924</v>
      </c>
      <c r="D65" s="1" t="s">
        <v>86</v>
      </c>
      <c r="E65" s="1" t="s">
        <v>1135</v>
      </c>
      <c r="F65" s="1" t="s">
        <v>1205</v>
      </c>
      <c r="G65" s="5">
        <v>7999</v>
      </c>
      <c r="H65" s="1">
        <v>85</v>
      </c>
      <c r="I65" s="1">
        <v>216</v>
      </c>
      <c r="J65" s="1">
        <f>0.43*Table1[[#This Row],[Screen Diagonal (in)]]^2</f>
        <v>3106.75</v>
      </c>
      <c r="K65" s="6">
        <f>0.43*(Table1[[#This Row],[Screen Diagonal (cm)]]/100)^2</f>
        <v>2.006208</v>
      </c>
      <c r="L65" s="1" t="s">
        <v>228</v>
      </c>
      <c r="M65" s="1" t="s">
        <v>21</v>
      </c>
      <c r="N65" s="1" t="s">
        <v>751</v>
      </c>
      <c r="O65" s="1" t="s">
        <v>15</v>
      </c>
      <c r="P65" s="1">
        <v>168</v>
      </c>
      <c r="Q65" s="1">
        <v>2023</v>
      </c>
      <c r="R65" s="1" t="s">
        <v>3032</v>
      </c>
      <c r="S65" s="1" t="s">
        <v>3033</v>
      </c>
      <c r="T65" s="1">
        <v>43.7</v>
      </c>
      <c r="U65" s="1">
        <v>57</v>
      </c>
      <c r="V65" s="1" t="s">
        <v>804</v>
      </c>
      <c r="W65" s="1" t="s">
        <v>12</v>
      </c>
      <c r="Z65" s="1"/>
      <c r="AA65" s="1" t="s">
        <v>28</v>
      </c>
      <c r="AE65" s="1" t="s">
        <v>1043</v>
      </c>
      <c r="AF65" s="1" t="s">
        <v>1137</v>
      </c>
      <c r="AG65" s="1" t="s">
        <v>646</v>
      </c>
      <c r="AH65" s="1" t="s">
        <v>150</v>
      </c>
      <c r="AI65" s="1" t="s">
        <v>123</v>
      </c>
      <c r="AJ65" s="1" t="s">
        <v>28</v>
      </c>
      <c r="AK65" s="1" t="s">
        <v>93</v>
      </c>
      <c r="AL65" s="1" t="s">
        <v>124</v>
      </c>
      <c r="AM65" s="1" t="s">
        <v>28</v>
      </c>
      <c r="AN65" s="1" t="s">
        <v>125</v>
      </c>
      <c r="AO65" s="1" t="s">
        <v>126</v>
      </c>
      <c r="AP65" s="1" t="s">
        <v>1138</v>
      </c>
      <c r="AQ65" s="1" t="s">
        <v>1139</v>
      </c>
      <c r="AR65" s="1" t="s">
        <v>788</v>
      </c>
      <c r="AS65" s="1" t="s">
        <v>28</v>
      </c>
      <c r="AT65" s="1" t="s">
        <v>130</v>
      </c>
      <c r="AU65" s="1" t="s">
        <v>34</v>
      </c>
      <c r="AV65" s="1" t="s">
        <v>14</v>
      </c>
      <c r="AW65" s="1" t="s">
        <v>28</v>
      </c>
      <c r="AX65" s="1" t="s">
        <v>131</v>
      </c>
      <c r="AY65" s="1" t="s">
        <v>233</v>
      </c>
      <c r="BF65" s="1"/>
    </row>
    <row r="66" spans="1:58" x14ac:dyDescent="0.35">
      <c r="A66" s="2">
        <v>317</v>
      </c>
      <c r="B66" s="1">
        <v>7749094</v>
      </c>
      <c r="C66" s="4">
        <v>6942147494431</v>
      </c>
      <c r="D66" s="1" t="s">
        <v>73</v>
      </c>
      <c r="E66" s="1" t="s">
        <v>1264</v>
      </c>
      <c r="F66" s="1" t="s">
        <v>1654</v>
      </c>
      <c r="G66" s="5">
        <v>3999</v>
      </c>
      <c r="H66" s="1">
        <v>85</v>
      </c>
      <c r="I66" s="1">
        <v>216</v>
      </c>
      <c r="J66" s="1">
        <f>0.43*Table1[[#This Row],[Screen Diagonal (in)]]^2</f>
        <v>3106.75</v>
      </c>
      <c r="K66" s="6">
        <f>0.43*(Table1[[#This Row],[Screen Diagonal (cm)]]/100)^2</f>
        <v>2.006208</v>
      </c>
      <c r="L66" s="1" t="s">
        <v>20</v>
      </c>
      <c r="M66" s="1" t="s">
        <v>21</v>
      </c>
      <c r="N66" s="1" t="s">
        <v>266</v>
      </c>
      <c r="O66" s="1" t="s">
        <v>104</v>
      </c>
      <c r="Q66" s="1">
        <v>2023</v>
      </c>
      <c r="R66" s="1" t="s">
        <v>3030</v>
      </c>
      <c r="S66" s="1" t="s">
        <v>3031</v>
      </c>
      <c r="T66" s="1">
        <v>54.4</v>
      </c>
      <c r="U66" s="1">
        <v>56.2</v>
      </c>
      <c r="V66" s="1" t="s">
        <v>804</v>
      </c>
      <c r="W66" s="1" t="s">
        <v>12</v>
      </c>
      <c r="X66" s="1" t="s">
        <v>103</v>
      </c>
      <c r="Y66" s="1" t="b">
        <v>0</v>
      </c>
      <c r="Z66" s="1" t="s">
        <v>695</v>
      </c>
      <c r="AA66" s="1" t="s">
        <v>28</v>
      </c>
      <c r="AD66" s="1" t="s">
        <v>330</v>
      </c>
      <c r="AE66" s="1" t="s">
        <v>562</v>
      </c>
      <c r="AF66" s="1" t="s">
        <v>563</v>
      </c>
      <c r="AG66" s="1" t="s">
        <v>296</v>
      </c>
      <c r="AH66" s="1" t="s">
        <v>332</v>
      </c>
      <c r="AI66" s="1" t="s">
        <v>1655</v>
      </c>
      <c r="AJ66" s="1" t="s">
        <v>28</v>
      </c>
      <c r="AL66" s="1" t="s">
        <v>458</v>
      </c>
      <c r="AN66" s="1" t="s">
        <v>14</v>
      </c>
      <c r="AP66" s="1" t="s">
        <v>1656</v>
      </c>
      <c r="AR66" s="1" t="s">
        <v>334</v>
      </c>
      <c r="AS66" s="1" t="s">
        <v>28</v>
      </c>
      <c r="AT66" s="1" t="s">
        <v>130</v>
      </c>
      <c r="AU66" s="1" t="s">
        <v>35</v>
      </c>
      <c r="AV66" s="1" t="s">
        <v>28</v>
      </c>
      <c r="AZ66" s="1" t="s">
        <v>28</v>
      </c>
      <c r="BF66" s="1"/>
    </row>
    <row r="67" spans="1:58" x14ac:dyDescent="0.35">
      <c r="A67" s="2">
        <v>414</v>
      </c>
      <c r="B67" s="4">
        <v>8718863033791</v>
      </c>
      <c r="C67" s="4">
        <v>8718863033791</v>
      </c>
      <c r="D67" s="1" t="s">
        <v>56</v>
      </c>
      <c r="F67" s="1" t="s">
        <v>2156</v>
      </c>
      <c r="G67" s="5">
        <v>251.05</v>
      </c>
      <c r="H67" s="1">
        <v>24</v>
      </c>
      <c r="I67" s="1">
        <v>61</v>
      </c>
      <c r="J67" s="1">
        <f>0.43*Table1[[#This Row],[Screen Diagonal (in)]]^2</f>
        <v>247.68</v>
      </c>
      <c r="K67" s="6">
        <f>0.43*(Table1[[#This Row],[Screen Diagonal (cm)]]/100)^2</f>
        <v>0.16000299999999998</v>
      </c>
      <c r="O67" s="1" t="s">
        <v>62</v>
      </c>
      <c r="Q67" s="3"/>
      <c r="Z67" s="1"/>
      <c r="AA67" s="1"/>
      <c r="AF67" s="1"/>
      <c r="AG67" s="1"/>
      <c r="AH67" s="1"/>
      <c r="AI67" s="1"/>
      <c r="AJ67" s="1"/>
      <c r="BF67" s="1"/>
    </row>
    <row r="68" spans="1:58" x14ac:dyDescent="0.35">
      <c r="A68" s="2">
        <v>450</v>
      </c>
      <c r="B68" s="1">
        <v>7126824</v>
      </c>
      <c r="C68" s="4">
        <v>8806090323997</v>
      </c>
      <c r="D68" s="1" t="s">
        <v>86</v>
      </c>
      <c r="E68" s="1" t="s">
        <v>2310</v>
      </c>
      <c r="F68" s="1" t="s">
        <v>2311</v>
      </c>
      <c r="G68" s="5">
        <v>5365.46</v>
      </c>
      <c r="H68" s="1">
        <v>82</v>
      </c>
      <c r="I68" s="1">
        <v>208</v>
      </c>
      <c r="J68" s="1">
        <f>0.43*Table1[[#This Row],[Screen Diagonal (in)]]^2</f>
        <v>2891.32</v>
      </c>
      <c r="K68" s="6">
        <f>0.43*(Table1[[#This Row],[Screen Diagonal (cm)]]/100)^2</f>
        <v>1.8603520000000002</v>
      </c>
      <c r="L68" s="1" t="s">
        <v>43</v>
      </c>
      <c r="M68" s="1" t="s">
        <v>21</v>
      </c>
      <c r="N68" s="1" t="s">
        <v>751</v>
      </c>
      <c r="O68" s="1" t="s">
        <v>15</v>
      </c>
      <c r="P68" s="1">
        <v>481</v>
      </c>
      <c r="Q68" s="1">
        <v>2020</v>
      </c>
      <c r="R68" s="1" t="s">
        <v>2312</v>
      </c>
      <c r="S68" s="1" t="s">
        <v>3048</v>
      </c>
      <c r="T68" s="1">
        <v>41.5</v>
      </c>
      <c r="U68" s="1">
        <v>54.2</v>
      </c>
      <c r="W68" s="1" t="s">
        <v>12</v>
      </c>
      <c r="X68" s="1" t="s">
        <v>13</v>
      </c>
      <c r="Y68" s="1" t="b">
        <v>1</v>
      </c>
      <c r="Z68" s="1" t="s">
        <v>136</v>
      </c>
      <c r="AA68" s="1" t="s">
        <v>2313</v>
      </c>
      <c r="AB68" s="1" t="s">
        <v>2314</v>
      </c>
      <c r="AC68" s="1" t="s">
        <v>2315</v>
      </c>
      <c r="AD68" s="1" t="s">
        <v>814</v>
      </c>
      <c r="AE68" s="1" t="s">
        <v>2042</v>
      </c>
      <c r="AF68" s="1" t="s">
        <v>2316</v>
      </c>
      <c r="AG68" s="1" t="s">
        <v>296</v>
      </c>
      <c r="AH68" s="1" t="s">
        <v>347</v>
      </c>
      <c r="AI68" s="1" t="s">
        <v>2098</v>
      </c>
      <c r="AJ68" s="1" t="s">
        <v>28</v>
      </c>
      <c r="AK68" s="1" t="s">
        <v>1971</v>
      </c>
      <c r="AL68" s="1" t="s">
        <v>582</v>
      </c>
      <c r="AM68" s="1" t="s">
        <v>28</v>
      </c>
      <c r="AN68" s="1" t="s">
        <v>363</v>
      </c>
      <c r="AO68" s="1" t="s">
        <v>28</v>
      </c>
      <c r="AP68" s="1" t="s">
        <v>1300</v>
      </c>
      <c r="AQ68" s="1" t="s">
        <v>130</v>
      </c>
      <c r="AR68" s="1" t="s">
        <v>271</v>
      </c>
      <c r="AS68" s="1" t="s">
        <v>28</v>
      </c>
      <c r="AT68" s="1" t="s">
        <v>130</v>
      </c>
      <c r="AU68" s="1" t="s">
        <v>35</v>
      </c>
      <c r="AV68" s="1" t="s">
        <v>14</v>
      </c>
      <c r="AW68" s="1" t="s">
        <v>28</v>
      </c>
      <c r="AX68" s="1" t="s">
        <v>131</v>
      </c>
      <c r="AY68" s="1" t="s">
        <v>2317</v>
      </c>
      <c r="AZ68" s="1" t="s">
        <v>28</v>
      </c>
      <c r="BB68" s="1" t="s">
        <v>2318</v>
      </c>
      <c r="BF68" s="1"/>
    </row>
    <row r="69" spans="1:58" x14ac:dyDescent="0.35">
      <c r="A69" s="2">
        <v>345</v>
      </c>
      <c r="B69" s="1">
        <v>7763752</v>
      </c>
      <c r="C69" s="4">
        <v>5901292519650</v>
      </c>
      <c r="D69" s="1" t="s">
        <v>37</v>
      </c>
      <c r="E69" s="1" t="s">
        <v>38</v>
      </c>
      <c r="F69" s="1" t="s">
        <v>1788</v>
      </c>
      <c r="G69" s="5">
        <v>1447.43</v>
      </c>
      <c r="H69" s="1">
        <v>85</v>
      </c>
      <c r="I69" s="1">
        <v>216</v>
      </c>
      <c r="J69" s="1">
        <f>0.43*Table1[[#This Row],[Screen Diagonal (in)]]^2</f>
        <v>3106.75</v>
      </c>
      <c r="K69" s="6">
        <f>0.43*(Table1[[#This Row],[Screen Diagonal (cm)]]/100)^2</f>
        <v>2.006208</v>
      </c>
      <c r="L69" s="1" t="s">
        <v>43</v>
      </c>
      <c r="M69" s="1" t="s">
        <v>21</v>
      </c>
      <c r="N69" s="1" t="s">
        <v>22</v>
      </c>
      <c r="O69" s="1" t="s">
        <v>15</v>
      </c>
      <c r="P69" s="1">
        <v>330</v>
      </c>
      <c r="Q69" s="1">
        <v>2023</v>
      </c>
      <c r="R69" s="1" t="s">
        <v>1789</v>
      </c>
      <c r="S69" s="1" t="s">
        <v>1790</v>
      </c>
      <c r="T69" s="1">
        <v>358</v>
      </c>
      <c r="U69" s="1">
        <v>54</v>
      </c>
      <c r="W69" s="1" t="s">
        <v>12</v>
      </c>
      <c r="Z69" s="1"/>
      <c r="AA69" s="1" t="s">
        <v>28</v>
      </c>
      <c r="AD69" s="1" t="s">
        <v>23</v>
      </c>
      <c r="AE69" s="1" t="s">
        <v>44</v>
      </c>
      <c r="AF69" s="1" t="s">
        <v>45</v>
      </c>
      <c r="AG69" s="1" t="s">
        <v>1056</v>
      </c>
      <c r="AH69" s="1" t="s">
        <v>47</v>
      </c>
      <c r="AI69" s="1" t="s">
        <v>1791</v>
      </c>
      <c r="AJ69" s="1" t="s">
        <v>28</v>
      </c>
      <c r="AK69" s="1" t="s">
        <v>49</v>
      </c>
      <c r="AL69" s="1" t="s">
        <v>50</v>
      </c>
      <c r="AP69" s="1" t="s">
        <v>771</v>
      </c>
      <c r="AQ69" s="1" t="s">
        <v>1459</v>
      </c>
      <c r="AR69" s="1" t="s">
        <v>1060</v>
      </c>
      <c r="AS69" s="1" t="s">
        <v>28</v>
      </c>
      <c r="AT69" s="1" t="s">
        <v>34</v>
      </c>
      <c r="AU69" s="1" t="s">
        <v>35</v>
      </c>
      <c r="AV69" s="1" t="s">
        <v>28</v>
      </c>
      <c r="AW69" s="1" t="s">
        <v>28</v>
      </c>
      <c r="AY69" s="1" t="s">
        <v>1461</v>
      </c>
      <c r="AZ69" s="1" t="s">
        <v>28</v>
      </c>
      <c r="BF69" s="1"/>
    </row>
    <row r="70" spans="1:58" x14ac:dyDescent="0.35">
      <c r="A70" s="2">
        <v>402</v>
      </c>
      <c r="B70" s="4">
        <v>8427155023623</v>
      </c>
      <c r="C70" s="4">
        <v>8427155023623</v>
      </c>
      <c r="D70" s="1" t="s">
        <v>649</v>
      </c>
      <c r="F70" s="1" t="s">
        <v>2085</v>
      </c>
      <c r="G70" s="5">
        <v>258</v>
      </c>
      <c r="H70" s="1">
        <v>42</v>
      </c>
      <c r="I70" s="1">
        <v>107</v>
      </c>
      <c r="J70" s="1">
        <f>0.43*Table1[[#This Row],[Screen Diagonal (in)]]^2</f>
        <v>758.52</v>
      </c>
      <c r="K70" s="6">
        <f>0.43*(Table1[[#This Row],[Screen Diagonal (cm)]]/100)^2</f>
        <v>0.49230699999999999</v>
      </c>
      <c r="L70" s="1" t="s">
        <v>20</v>
      </c>
      <c r="M70" s="1" t="s">
        <v>21</v>
      </c>
      <c r="O70" s="1" t="s">
        <v>104</v>
      </c>
      <c r="Q70" s="3"/>
      <c r="Z70" s="1"/>
      <c r="AA70" s="1"/>
      <c r="AF70" s="1"/>
      <c r="AG70" s="1"/>
      <c r="AH70" s="1"/>
      <c r="AI70" s="1"/>
      <c r="AJ70" s="1"/>
      <c r="BF70" s="1"/>
    </row>
    <row r="71" spans="1:58" x14ac:dyDescent="0.35">
      <c r="A71" s="2">
        <v>417</v>
      </c>
      <c r="B71" s="1">
        <v>7414542</v>
      </c>
      <c r="C71" s="4">
        <v>6942147464519</v>
      </c>
      <c r="D71" s="1" t="s">
        <v>73</v>
      </c>
      <c r="E71" s="1" t="s">
        <v>2180</v>
      </c>
      <c r="F71" s="1" t="s">
        <v>2181</v>
      </c>
      <c r="G71" s="5">
        <v>2269.98</v>
      </c>
      <c r="H71" s="1">
        <v>75</v>
      </c>
      <c r="I71" s="1">
        <v>189</v>
      </c>
      <c r="J71" s="1">
        <f>0.43*Table1[[#This Row],[Screen Diagonal (in)]]^2</f>
        <v>2418.75</v>
      </c>
      <c r="K71" s="6">
        <f>0.43*(Table1[[#This Row],[Screen Diagonal (cm)]]/100)^2</f>
        <v>1.536003</v>
      </c>
      <c r="L71" s="1" t="s">
        <v>1489</v>
      </c>
      <c r="M71" s="1" t="s">
        <v>21</v>
      </c>
      <c r="N71" s="1" t="s">
        <v>22</v>
      </c>
      <c r="O71" s="1" t="s">
        <v>15</v>
      </c>
      <c r="P71" s="1">
        <v>155</v>
      </c>
      <c r="Q71" s="1">
        <v>2021</v>
      </c>
      <c r="R71" s="1" t="s">
        <v>3028</v>
      </c>
      <c r="S71" s="1" t="s">
        <v>3029</v>
      </c>
      <c r="T71" s="1">
        <v>44.7</v>
      </c>
      <c r="U71" s="1">
        <v>53.7</v>
      </c>
      <c r="V71" s="1" t="s">
        <v>804</v>
      </c>
      <c r="W71" s="1" t="s">
        <v>12</v>
      </c>
      <c r="X71" s="1" t="s">
        <v>13</v>
      </c>
      <c r="Y71" s="1" t="b">
        <v>1</v>
      </c>
      <c r="Z71" s="1"/>
      <c r="AA71" s="1" t="s">
        <v>2083</v>
      </c>
      <c r="AB71" s="1" t="s">
        <v>2004</v>
      </c>
      <c r="AD71" s="1" t="s">
        <v>330</v>
      </c>
      <c r="AE71" s="1" t="s">
        <v>157</v>
      </c>
      <c r="AF71" s="1" t="s">
        <v>331</v>
      </c>
      <c r="AG71" s="1" t="s">
        <v>296</v>
      </c>
      <c r="AH71" s="1" t="s">
        <v>2005</v>
      </c>
      <c r="AI71" s="1" t="s">
        <v>2006</v>
      </c>
      <c r="AJ71" s="1" t="s">
        <v>28</v>
      </c>
      <c r="AK71" s="1" t="s">
        <v>540</v>
      </c>
      <c r="AL71" s="1" t="s">
        <v>529</v>
      </c>
      <c r="AM71" s="1" t="s">
        <v>28</v>
      </c>
      <c r="AN71" s="1" t="s">
        <v>28</v>
      </c>
      <c r="AO71" s="1" t="s">
        <v>51</v>
      </c>
      <c r="AP71" s="1" t="s">
        <v>1138</v>
      </c>
      <c r="AQ71" s="1" t="s">
        <v>28</v>
      </c>
      <c r="AR71" s="1" t="s">
        <v>577</v>
      </c>
      <c r="AS71" s="1" t="s">
        <v>28</v>
      </c>
      <c r="AT71" s="1" t="s">
        <v>130</v>
      </c>
      <c r="AU71" s="1" t="s">
        <v>35</v>
      </c>
      <c r="AV71" s="1" t="s">
        <v>28</v>
      </c>
      <c r="AW71" s="1" t="s">
        <v>28</v>
      </c>
      <c r="AX71" s="1" t="s">
        <v>131</v>
      </c>
      <c r="AY71" s="1" t="s">
        <v>2182</v>
      </c>
      <c r="AZ71" s="1" t="s">
        <v>28</v>
      </c>
      <c r="BB71" s="1" t="s">
        <v>1471</v>
      </c>
      <c r="BF71" s="1"/>
    </row>
    <row r="72" spans="1:58" x14ac:dyDescent="0.35">
      <c r="A72" s="2">
        <v>18</v>
      </c>
      <c r="B72" s="1">
        <v>7733140</v>
      </c>
      <c r="C72" s="4">
        <v>8806094906004</v>
      </c>
      <c r="D72" s="1" t="s">
        <v>86</v>
      </c>
      <c r="E72" s="1" t="s">
        <v>226</v>
      </c>
      <c r="F72" s="1" t="s">
        <v>227</v>
      </c>
      <c r="G72" s="5">
        <v>3299</v>
      </c>
      <c r="H72" s="1">
        <v>85</v>
      </c>
      <c r="I72" s="1">
        <v>216</v>
      </c>
      <c r="J72" s="1">
        <f>0.43*Table1[[#This Row],[Screen Diagonal (in)]]^2</f>
        <v>3106.75</v>
      </c>
      <c r="K72" s="6">
        <f>0.43*(Table1[[#This Row],[Screen Diagonal (cm)]]/100)^2</f>
        <v>2.006208</v>
      </c>
      <c r="L72" s="1" t="s">
        <v>228</v>
      </c>
      <c r="M72" s="1" t="s">
        <v>21</v>
      </c>
      <c r="N72" s="1" t="s">
        <v>22</v>
      </c>
      <c r="O72" s="1" t="s">
        <v>62</v>
      </c>
      <c r="P72" s="1">
        <v>115</v>
      </c>
      <c r="Q72" s="1">
        <v>2023</v>
      </c>
      <c r="R72" s="1" t="s">
        <v>3009</v>
      </c>
      <c r="S72" s="1" t="s">
        <v>3010</v>
      </c>
      <c r="T72" s="1">
        <v>42.7</v>
      </c>
      <c r="U72" s="1">
        <v>49.3</v>
      </c>
      <c r="V72" s="1" t="s">
        <v>804</v>
      </c>
      <c r="Z72" s="1"/>
      <c r="AA72" s="1" t="s">
        <v>28</v>
      </c>
      <c r="AE72" s="1" t="s">
        <v>119</v>
      </c>
      <c r="AF72" s="1" t="s">
        <v>229</v>
      </c>
      <c r="AG72" s="1" t="s">
        <v>121</v>
      </c>
      <c r="AH72" s="1" t="s">
        <v>150</v>
      </c>
      <c r="AI72" s="1" t="s">
        <v>123</v>
      </c>
      <c r="AJ72" s="1" t="s">
        <v>28</v>
      </c>
      <c r="AK72" s="1" t="s">
        <v>93</v>
      </c>
      <c r="AL72" s="1" t="s">
        <v>124</v>
      </c>
      <c r="AM72" s="1" t="s">
        <v>28</v>
      </c>
      <c r="AN72" s="1" t="s">
        <v>125</v>
      </c>
      <c r="AO72" s="1" t="s">
        <v>126</v>
      </c>
      <c r="AP72" s="1" t="s">
        <v>230</v>
      </c>
      <c r="AQ72" s="1" t="s">
        <v>231</v>
      </c>
      <c r="AR72" s="1" t="s">
        <v>232</v>
      </c>
      <c r="AS72" s="1" t="s">
        <v>28</v>
      </c>
      <c r="AT72" s="1" t="s">
        <v>130</v>
      </c>
      <c r="AU72" s="1" t="s">
        <v>35</v>
      </c>
      <c r="AV72" s="1" t="s">
        <v>14</v>
      </c>
      <c r="AW72" s="1" t="s">
        <v>28</v>
      </c>
      <c r="AX72" s="1" t="s">
        <v>131</v>
      </c>
      <c r="AY72" s="1" t="s">
        <v>233</v>
      </c>
      <c r="BF72" s="1"/>
    </row>
    <row r="73" spans="1:58" x14ac:dyDescent="0.35">
      <c r="A73" s="2">
        <v>274</v>
      </c>
      <c r="B73" s="1">
        <v>7732923</v>
      </c>
      <c r="C73" s="4">
        <v>8806094891232</v>
      </c>
      <c r="D73" s="1" t="s">
        <v>86</v>
      </c>
      <c r="E73" s="1" t="s">
        <v>785</v>
      </c>
      <c r="F73" s="1" t="s">
        <v>1454</v>
      </c>
      <c r="G73" s="5">
        <v>3999</v>
      </c>
      <c r="H73" s="1">
        <v>85</v>
      </c>
      <c r="I73" s="1">
        <v>216</v>
      </c>
      <c r="J73" s="1">
        <f>0.43*Table1[[#This Row],[Screen Diagonal (in)]]^2</f>
        <v>3106.75</v>
      </c>
      <c r="K73" s="6">
        <f>0.43*(Table1[[#This Row],[Screen Diagonal (cm)]]/100)^2</f>
        <v>2.006208</v>
      </c>
      <c r="L73" s="1" t="s">
        <v>228</v>
      </c>
      <c r="M73" s="1" t="s">
        <v>21</v>
      </c>
      <c r="N73" s="1" t="s">
        <v>22</v>
      </c>
      <c r="O73" s="1" t="s">
        <v>15</v>
      </c>
      <c r="P73" s="1">
        <v>150</v>
      </c>
      <c r="Q73" s="1">
        <v>2023</v>
      </c>
      <c r="R73" s="1" t="s">
        <v>3007</v>
      </c>
      <c r="S73" s="1" t="s">
        <v>3008</v>
      </c>
      <c r="T73" s="1">
        <v>41.4</v>
      </c>
      <c r="U73" s="1">
        <v>49.2</v>
      </c>
      <c r="V73" s="1" t="s">
        <v>804</v>
      </c>
      <c r="Y73" s="1" t="b">
        <v>1</v>
      </c>
      <c r="Z73" s="1"/>
      <c r="AA73" s="1" t="s">
        <v>28</v>
      </c>
      <c r="AE73" s="1" t="s">
        <v>119</v>
      </c>
      <c r="AF73" s="1" t="s">
        <v>688</v>
      </c>
      <c r="AG73" s="1" t="s">
        <v>646</v>
      </c>
      <c r="AH73" s="1" t="s">
        <v>150</v>
      </c>
      <c r="AI73" s="1" t="s">
        <v>123</v>
      </c>
      <c r="AJ73" s="1" t="s">
        <v>28</v>
      </c>
      <c r="AK73" s="1" t="s">
        <v>93</v>
      </c>
      <c r="AL73" s="1" t="s">
        <v>124</v>
      </c>
      <c r="AM73" s="1" t="s">
        <v>28</v>
      </c>
      <c r="AN73" s="1" t="s">
        <v>125</v>
      </c>
      <c r="AO73" s="1" t="s">
        <v>126</v>
      </c>
      <c r="AP73" s="1" t="s">
        <v>608</v>
      </c>
      <c r="AQ73" s="1" t="s">
        <v>609</v>
      </c>
      <c r="AR73" s="1" t="s">
        <v>788</v>
      </c>
      <c r="AS73" s="1" t="s">
        <v>28</v>
      </c>
      <c r="AT73" s="1" t="s">
        <v>130</v>
      </c>
      <c r="AU73" s="1" t="s">
        <v>35</v>
      </c>
      <c r="AV73" s="1" t="s">
        <v>14</v>
      </c>
      <c r="AW73" s="1" t="s">
        <v>28</v>
      </c>
      <c r="AX73" s="1" t="s">
        <v>131</v>
      </c>
      <c r="AY73" s="1" t="s">
        <v>233</v>
      </c>
      <c r="BF73" s="1"/>
    </row>
    <row r="74" spans="1:58" x14ac:dyDescent="0.35">
      <c r="A74" s="2">
        <v>151</v>
      </c>
      <c r="B74" s="1">
        <v>7744846</v>
      </c>
      <c r="C74" s="4">
        <v>8806087075724</v>
      </c>
      <c r="D74" s="1" t="s">
        <v>8</v>
      </c>
      <c r="E74" s="1" t="s">
        <v>165</v>
      </c>
      <c r="F74" s="1" t="s">
        <v>853</v>
      </c>
      <c r="G74" s="5">
        <v>1899.99</v>
      </c>
      <c r="H74" s="1">
        <v>86</v>
      </c>
      <c r="I74" s="1">
        <v>218</v>
      </c>
      <c r="J74" s="1">
        <f>0.43*Table1[[#This Row],[Screen Diagonal (in)]]^2</f>
        <v>3180.2799999999997</v>
      </c>
      <c r="K74" s="6">
        <f>0.43*(Table1[[#This Row],[Screen Diagonal (cm)]]/100)^2</f>
        <v>2.0435320000000003</v>
      </c>
      <c r="L74" s="1" t="s">
        <v>20</v>
      </c>
      <c r="M74" s="1" t="s">
        <v>21</v>
      </c>
      <c r="N74" s="1" t="s">
        <v>22</v>
      </c>
      <c r="O74" s="1" t="s">
        <v>104</v>
      </c>
      <c r="P74" s="1">
        <v>158</v>
      </c>
      <c r="Q74" s="1">
        <v>2023</v>
      </c>
      <c r="R74" s="1" t="s">
        <v>3022</v>
      </c>
      <c r="S74" s="1" t="s">
        <v>3023</v>
      </c>
      <c r="T74" s="1">
        <v>45.2</v>
      </c>
      <c r="U74" s="1">
        <v>48.9</v>
      </c>
      <c r="V74" s="1" t="s">
        <v>804</v>
      </c>
      <c r="W74" s="1" t="s">
        <v>12</v>
      </c>
      <c r="X74" s="1" t="s">
        <v>13</v>
      </c>
      <c r="Y74" s="1" t="b">
        <v>1</v>
      </c>
      <c r="Z74" s="1" t="s">
        <v>519</v>
      </c>
      <c r="AA74" s="1" t="s">
        <v>168</v>
      </c>
      <c r="AB74" s="1" t="s">
        <v>169</v>
      </c>
      <c r="AC74" s="1" t="s">
        <v>854</v>
      </c>
      <c r="AD74" s="1" t="s">
        <v>23</v>
      </c>
      <c r="AE74" s="1" t="s">
        <v>140</v>
      </c>
      <c r="AF74" s="1" t="s">
        <v>25</v>
      </c>
      <c r="AG74" s="1" t="s">
        <v>296</v>
      </c>
      <c r="AH74" s="1" t="s">
        <v>171</v>
      </c>
      <c r="AI74" s="1" t="s">
        <v>172</v>
      </c>
      <c r="AJ74" s="1" t="s">
        <v>28</v>
      </c>
      <c r="AK74" s="1" t="s">
        <v>29</v>
      </c>
      <c r="AL74" s="1" t="s">
        <v>30</v>
      </c>
      <c r="AM74" s="1" t="s">
        <v>28</v>
      </c>
      <c r="AN74" s="1" t="s">
        <v>28</v>
      </c>
      <c r="AO74" s="1" t="s">
        <v>28</v>
      </c>
      <c r="AP74" s="1" t="s">
        <v>127</v>
      </c>
      <c r="AQ74" s="1" t="s">
        <v>243</v>
      </c>
      <c r="AR74" s="1" t="s">
        <v>173</v>
      </c>
      <c r="AS74" s="1" t="s">
        <v>28</v>
      </c>
      <c r="AT74" s="1" t="s">
        <v>130</v>
      </c>
      <c r="AU74" s="1" t="s">
        <v>35</v>
      </c>
      <c r="AV74" s="1" t="s">
        <v>14</v>
      </c>
      <c r="AW74" s="1" t="s">
        <v>28</v>
      </c>
      <c r="AX74" s="1" t="s">
        <v>36</v>
      </c>
      <c r="BF74" s="1"/>
    </row>
    <row r="75" spans="1:58" x14ac:dyDescent="0.35">
      <c r="A75" s="2">
        <v>260</v>
      </c>
      <c r="B75" s="1">
        <v>7749092</v>
      </c>
      <c r="C75" s="4">
        <v>6942147493687</v>
      </c>
      <c r="D75" s="1" t="s">
        <v>73</v>
      </c>
      <c r="F75" s="1" t="s">
        <v>1397</v>
      </c>
      <c r="G75" s="5">
        <v>1565.46</v>
      </c>
      <c r="H75" s="1">
        <v>75</v>
      </c>
      <c r="I75" s="1">
        <v>189</v>
      </c>
      <c r="J75" s="1">
        <f>0.43*Table1[[#This Row],[Screen Diagonal (in)]]^2</f>
        <v>2418.75</v>
      </c>
      <c r="K75" s="6">
        <f>0.43*(Table1[[#This Row],[Screen Diagonal (cm)]]/100)^2</f>
        <v>1.536003</v>
      </c>
      <c r="L75" s="1" t="s">
        <v>20</v>
      </c>
      <c r="M75" s="1" t="s">
        <v>21</v>
      </c>
      <c r="N75" s="1" t="s">
        <v>64</v>
      </c>
      <c r="O75" s="1" t="s">
        <v>15</v>
      </c>
      <c r="Q75" s="1">
        <v>2023</v>
      </c>
      <c r="R75" s="1" t="s">
        <v>1398</v>
      </c>
      <c r="S75" s="1" t="s">
        <v>1399</v>
      </c>
      <c r="T75" s="1">
        <v>385</v>
      </c>
      <c r="U75" s="1">
        <v>48</v>
      </c>
      <c r="V75" s="1" t="s">
        <v>804</v>
      </c>
      <c r="W75" s="1" t="s">
        <v>12</v>
      </c>
      <c r="X75" s="1" t="s">
        <v>103</v>
      </c>
      <c r="Y75" s="1" t="b">
        <v>0</v>
      </c>
      <c r="Z75" s="1" t="s">
        <v>1266</v>
      </c>
      <c r="AA75" s="1" t="s">
        <v>28</v>
      </c>
      <c r="AD75" s="1" t="s">
        <v>330</v>
      </c>
      <c r="AE75" s="1" t="s">
        <v>1400</v>
      </c>
      <c r="AF75" s="1" t="s">
        <v>1401</v>
      </c>
      <c r="AG75" s="1"/>
      <c r="AH75" s="1"/>
      <c r="AI75" s="1" t="s">
        <v>926</v>
      </c>
      <c r="AJ75" s="1" t="s">
        <v>28</v>
      </c>
      <c r="AL75" s="1" t="s">
        <v>1402</v>
      </c>
      <c r="AN75" s="1" t="s">
        <v>14</v>
      </c>
      <c r="AR75" s="1" t="s">
        <v>334</v>
      </c>
      <c r="AS75" s="1" t="s">
        <v>28</v>
      </c>
      <c r="AT75" s="1" t="s">
        <v>130</v>
      </c>
      <c r="AU75" s="1" t="s">
        <v>35</v>
      </c>
      <c r="AV75" s="1" t="s">
        <v>28</v>
      </c>
      <c r="AZ75" s="1" t="s">
        <v>28</v>
      </c>
      <c r="BF75" s="1"/>
    </row>
    <row r="76" spans="1:58" x14ac:dyDescent="0.35">
      <c r="A76" s="2">
        <v>413</v>
      </c>
      <c r="B76" s="4">
        <v>9120106661644</v>
      </c>
      <c r="C76" s="4">
        <v>9120106661644</v>
      </c>
      <c r="D76" s="1" t="s">
        <v>1386</v>
      </c>
      <c r="G76" s="5">
        <v>264.97000000000003</v>
      </c>
      <c r="H76" s="1">
        <v>24</v>
      </c>
      <c r="I76" s="1">
        <v>61</v>
      </c>
      <c r="J76" s="1">
        <f>0.43*Table1[[#This Row],[Screen Diagonal (in)]]^2</f>
        <v>247.68</v>
      </c>
      <c r="K76" s="6">
        <f>0.43*(Table1[[#This Row],[Screen Diagonal (cm)]]/100)^2</f>
        <v>0.16000299999999998</v>
      </c>
      <c r="O76" s="1" t="s">
        <v>62</v>
      </c>
      <c r="Q76" s="3"/>
      <c r="Z76" s="1"/>
      <c r="AA76" s="1"/>
      <c r="AF76" s="1"/>
      <c r="AG76" s="1"/>
      <c r="AH76" s="1"/>
      <c r="AI76" s="1"/>
      <c r="AJ76" s="1"/>
      <c r="BF76" s="1"/>
    </row>
    <row r="77" spans="1:58" x14ac:dyDescent="0.35">
      <c r="A77" s="2">
        <v>282</v>
      </c>
      <c r="B77" s="1">
        <v>7704309</v>
      </c>
      <c r="C77" s="4">
        <v>8806091662552</v>
      </c>
      <c r="D77" s="1" t="s">
        <v>8</v>
      </c>
      <c r="G77" s="5">
        <v>266.52999999999997</v>
      </c>
      <c r="H77" s="1">
        <v>32</v>
      </c>
      <c r="I77" s="1">
        <v>81</v>
      </c>
      <c r="J77" s="1">
        <f>0.43*Table1[[#This Row],[Screen Diagonal (in)]]^2</f>
        <v>440.32</v>
      </c>
      <c r="K77" s="6">
        <f>0.43*(Table1[[#This Row],[Screen Diagonal (cm)]]/100)^2</f>
        <v>0.28212300000000007</v>
      </c>
      <c r="M77" s="1" t="s">
        <v>20</v>
      </c>
      <c r="O77" s="1" t="s">
        <v>62</v>
      </c>
      <c r="Q77" s="3"/>
      <c r="Z77" s="1"/>
      <c r="AA77" s="1"/>
      <c r="AF77" s="1"/>
      <c r="AG77" s="1"/>
      <c r="AH77" s="1"/>
      <c r="AI77" s="1"/>
      <c r="AJ77" s="1"/>
      <c r="BF77" s="1"/>
    </row>
    <row r="78" spans="1:58" x14ac:dyDescent="0.35">
      <c r="A78" s="2">
        <v>218</v>
      </c>
      <c r="B78" s="1">
        <v>7761257</v>
      </c>
      <c r="C78" s="4">
        <v>4548736150355</v>
      </c>
      <c r="D78" s="1" t="s">
        <v>202</v>
      </c>
      <c r="E78" s="1" t="s">
        <v>1166</v>
      </c>
      <c r="F78" s="1" t="s">
        <v>1167</v>
      </c>
      <c r="G78" s="5">
        <v>1799</v>
      </c>
      <c r="H78" s="1">
        <v>85</v>
      </c>
      <c r="I78" s="1">
        <v>216</v>
      </c>
      <c r="J78" s="1">
        <f>0.43*Table1[[#This Row],[Screen Diagonal (in)]]^2</f>
        <v>3106.75</v>
      </c>
      <c r="K78" s="6">
        <f>0.43*(Table1[[#This Row],[Screen Diagonal (cm)]]/100)^2</f>
        <v>2.006208</v>
      </c>
      <c r="L78" s="1" t="s">
        <v>20</v>
      </c>
      <c r="M78" s="1" t="s">
        <v>21</v>
      </c>
      <c r="N78" s="1" t="s">
        <v>22</v>
      </c>
      <c r="O78" s="1" t="s">
        <v>104</v>
      </c>
      <c r="P78" s="1">
        <v>154</v>
      </c>
      <c r="Q78" s="1">
        <v>2023</v>
      </c>
      <c r="R78" s="1" t="s">
        <v>1168</v>
      </c>
      <c r="S78" s="1" t="s">
        <v>1169</v>
      </c>
      <c r="T78" s="1">
        <v>45.8</v>
      </c>
      <c r="U78" s="1">
        <v>47.8</v>
      </c>
      <c r="V78" s="1" t="s">
        <v>473</v>
      </c>
      <c r="W78" s="1" t="s">
        <v>12</v>
      </c>
      <c r="X78" s="1" t="s">
        <v>718</v>
      </c>
      <c r="Y78" s="1" t="b">
        <v>0</v>
      </c>
      <c r="Z78" s="1" t="s">
        <v>1170</v>
      </c>
      <c r="AA78" s="1" t="s">
        <v>28</v>
      </c>
      <c r="AB78" s="1" t="s">
        <v>720</v>
      </c>
      <c r="AC78" s="1" t="s">
        <v>1171</v>
      </c>
      <c r="AD78" s="1" t="s">
        <v>23</v>
      </c>
      <c r="AE78" s="1" t="s">
        <v>815</v>
      </c>
      <c r="AF78" s="1" t="s">
        <v>212</v>
      </c>
      <c r="AG78" s="1"/>
      <c r="AH78" s="1" t="s">
        <v>723</v>
      </c>
      <c r="AI78" s="1" t="s">
        <v>724</v>
      </c>
      <c r="AJ78" s="1" t="s">
        <v>28</v>
      </c>
      <c r="AK78" s="1" t="s">
        <v>215</v>
      </c>
      <c r="AL78" s="1" t="s">
        <v>216</v>
      </c>
      <c r="AM78" s="1" t="s">
        <v>28</v>
      </c>
      <c r="AN78" s="1" t="s">
        <v>28</v>
      </c>
      <c r="AO78" s="1" t="s">
        <v>217</v>
      </c>
      <c r="AP78" s="1" t="s">
        <v>725</v>
      </c>
      <c r="AQ78" s="1" t="s">
        <v>726</v>
      </c>
      <c r="AR78" s="1" t="s">
        <v>727</v>
      </c>
      <c r="AS78" s="1" t="s">
        <v>28</v>
      </c>
      <c r="AT78" s="1" t="s">
        <v>130</v>
      </c>
      <c r="AU78" s="1" t="s">
        <v>35</v>
      </c>
      <c r="AW78" s="1" t="s">
        <v>28</v>
      </c>
      <c r="AX78" s="1" t="s">
        <v>728</v>
      </c>
      <c r="AY78" s="1" t="s">
        <v>1172</v>
      </c>
      <c r="BF78" s="1"/>
    </row>
    <row r="79" spans="1:58" x14ac:dyDescent="0.35">
      <c r="A79" s="2">
        <v>203</v>
      </c>
      <c r="B79" s="1">
        <v>7740572</v>
      </c>
      <c r="C79" s="4">
        <v>8806087096637</v>
      </c>
      <c r="D79" s="1" t="s">
        <v>8</v>
      </c>
      <c r="E79" s="1" t="s">
        <v>741</v>
      </c>
      <c r="F79" s="1" t="s">
        <v>1094</v>
      </c>
      <c r="G79" s="5">
        <v>4789</v>
      </c>
      <c r="H79" s="1">
        <v>83</v>
      </c>
      <c r="I79" s="1">
        <v>209</v>
      </c>
      <c r="J79" s="1">
        <f>0.43*Table1[[#This Row],[Screen Diagonal (in)]]^2</f>
        <v>2962.27</v>
      </c>
      <c r="K79" s="6">
        <f>0.43*(Table1[[#This Row],[Screen Diagonal (cm)]]/100)^2</f>
        <v>1.8782829999999997</v>
      </c>
      <c r="L79" s="1" t="s">
        <v>118</v>
      </c>
      <c r="M79" s="1" t="s">
        <v>118</v>
      </c>
      <c r="N79" s="1" t="s">
        <v>22</v>
      </c>
      <c r="O79" s="1" t="s">
        <v>104</v>
      </c>
      <c r="P79" s="1">
        <v>150</v>
      </c>
      <c r="Q79" s="1">
        <v>2023</v>
      </c>
      <c r="R79" s="1" t="s">
        <v>2862</v>
      </c>
      <c r="S79" s="1" t="s">
        <v>2863</v>
      </c>
      <c r="T79" s="1">
        <v>40.9</v>
      </c>
      <c r="U79" s="1">
        <v>46.9</v>
      </c>
      <c r="V79" s="1" t="s">
        <v>11</v>
      </c>
      <c r="W79" s="1" t="s">
        <v>12</v>
      </c>
      <c r="X79" s="1" t="s">
        <v>13</v>
      </c>
      <c r="Y79" s="1" t="b">
        <v>1</v>
      </c>
      <c r="Z79" s="1" t="s">
        <v>743</v>
      </c>
      <c r="AA79" s="1" t="s">
        <v>879</v>
      </c>
      <c r="AB79" s="1" t="s">
        <v>880</v>
      </c>
      <c r="AC79" s="1" t="s">
        <v>881</v>
      </c>
      <c r="AD79" s="1" t="s">
        <v>2760</v>
      </c>
      <c r="AE79" s="1" t="s">
        <v>241</v>
      </c>
      <c r="AF79" s="1" t="s">
        <v>882</v>
      </c>
      <c r="AG79" s="1" t="s">
        <v>296</v>
      </c>
      <c r="AH79" s="1"/>
      <c r="AI79" s="1" t="s">
        <v>883</v>
      </c>
      <c r="AJ79" s="1" t="s">
        <v>28</v>
      </c>
      <c r="AK79" s="1" t="s">
        <v>29</v>
      </c>
      <c r="AL79" s="1" t="s">
        <v>884</v>
      </c>
      <c r="AM79" s="1" t="s">
        <v>885</v>
      </c>
      <c r="AN79" s="1" t="s">
        <v>28</v>
      </c>
      <c r="AO79" s="1" t="s">
        <v>28</v>
      </c>
      <c r="AP79" s="1" t="s">
        <v>886</v>
      </c>
      <c r="AQ79" s="1" t="s">
        <v>887</v>
      </c>
      <c r="AR79" s="1" t="s">
        <v>888</v>
      </c>
      <c r="AS79" s="1" t="s">
        <v>28</v>
      </c>
      <c r="AT79" s="1" t="s">
        <v>130</v>
      </c>
      <c r="AU79" s="1" t="s">
        <v>34</v>
      </c>
      <c r="AV79" s="1" t="s">
        <v>28</v>
      </c>
      <c r="AW79" s="1" t="s">
        <v>28</v>
      </c>
      <c r="AX79" s="1" t="s">
        <v>889</v>
      </c>
      <c r="AY79" s="1" t="s">
        <v>890</v>
      </c>
      <c r="AZ79" s="1" t="s">
        <v>28</v>
      </c>
      <c r="BF79" s="1"/>
    </row>
    <row r="80" spans="1:58" x14ac:dyDescent="0.35">
      <c r="A80" s="2">
        <v>433</v>
      </c>
      <c r="B80" s="1">
        <v>7250680</v>
      </c>
      <c r="C80" s="4">
        <v>4974019161655</v>
      </c>
      <c r="D80" s="1" t="s">
        <v>2240</v>
      </c>
      <c r="G80" s="5">
        <v>271</v>
      </c>
      <c r="K80" s="6"/>
      <c r="O80" s="1" t="s">
        <v>104</v>
      </c>
      <c r="Q80" s="3"/>
      <c r="Z80" s="1"/>
      <c r="AA80" s="1"/>
      <c r="AF80" s="1"/>
      <c r="AG80" s="1"/>
      <c r="AH80" s="1"/>
      <c r="AI80" s="1"/>
      <c r="AJ80" s="1"/>
      <c r="BF80" s="1"/>
    </row>
    <row r="81" spans="1:58" x14ac:dyDescent="0.35">
      <c r="A81" s="2">
        <v>45</v>
      </c>
      <c r="B81" s="1">
        <v>7799866</v>
      </c>
      <c r="C81" s="4">
        <v>5999861837175</v>
      </c>
      <c r="D81" s="1" t="s">
        <v>394</v>
      </c>
      <c r="F81" s="1" t="s">
        <v>402</v>
      </c>
      <c r="G81" s="5">
        <v>273</v>
      </c>
      <c r="H81" s="1">
        <v>32</v>
      </c>
      <c r="I81" s="1">
        <v>81</v>
      </c>
      <c r="J81" s="1">
        <f>0.43*Table1[[#This Row],[Screen Diagonal (in)]]^2</f>
        <v>440.32</v>
      </c>
      <c r="K81" s="6">
        <f>0.43*(Table1[[#This Row],[Screen Diagonal (cm)]]/100)^2</f>
        <v>0.28212300000000007</v>
      </c>
      <c r="L81" s="1" t="s">
        <v>20</v>
      </c>
      <c r="M81" s="1" t="s">
        <v>21</v>
      </c>
      <c r="N81" s="1" t="s">
        <v>64</v>
      </c>
      <c r="O81" s="1" t="s">
        <v>62</v>
      </c>
      <c r="P81" s="1">
        <v>26</v>
      </c>
      <c r="Q81" s="1">
        <v>2023</v>
      </c>
      <c r="R81" s="1" t="s">
        <v>2568</v>
      </c>
      <c r="S81" s="1" t="s">
        <v>2569</v>
      </c>
      <c r="V81" s="1" t="s">
        <v>99</v>
      </c>
      <c r="W81" s="1" t="s">
        <v>12</v>
      </c>
      <c r="X81" s="1" t="s">
        <v>13</v>
      </c>
      <c r="Y81" s="1" t="b">
        <v>1</v>
      </c>
      <c r="Z81" s="1"/>
      <c r="AA81" s="1" t="s">
        <v>403</v>
      </c>
      <c r="AE81" s="1" t="s">
        <v>404</v>
      </c>
      <c r="AF81" s="1" t="s">
        <v>405</v>
      </c>
      <c r="AG81" s="1" t="s">
        <v>26</v>
      </c>
      <c r="AH81" s="1"/>
      <c r="AI81" s="1"/>
      <c r="AJ81" s="1" t="s">
        <v>28</v>
      </c>
      <c r="AK81" s="1" t="s">
        <v>406</v>
      </c>
      <c r="AL81" s="1" t="s">
        <v>407</v>
      </c>
      <c r="AN81" s="1" t="s">
        <v>408</v>
      </c>
      <c r="AP81" s="1" t="s">
        <v>371</v>
      </c>
      <c r="AQ81" s="1" t="s">
        <v>28</v>
      </c>
      <c r="AR81" s="1" t="s">
        <v>409</v>
      </c>
      <c r="AS81" s="1" t="s">
        <v>28</v>
      </c>
      <c r="AT81" s="1" t="s">
        <v>34</v>
      </c>
      <c r="AU81" s="1" t="s">
        <v>35</v>
      </c>
      <c r="AV81" s="1" t="s">
        <v>14</v>
      </c>
      <c r="AW81" s="1" t="s">
        <v>28</v>
      </c>
      <c r="AY81" s="1" t="s">
        <v>2570</v>
      </c>
      <c r="BF81" s="1"/>
    </row>
    <row r="82" spans="1:58" x14ac:dyDescent="0.35">
      <c r="A82" s="2">
        <v>434</v>
      </c>
      <c r="B82" s="1">
        <v>7198291</v>
      </c>
      <c r="C82" s="4">
        <v>5999860874294</v>
      </c>
      <c r="D82" s="1" t="s">
        <v>394</v>
      </c>
      <c r="F82" s="1" t="s">
        <v>2241</v>
      </c>
      <c r="G82" s="5">
        <v>360</v>
      </c>
      <c r="H82" s="1">
        <v>32</v>
      </c>
      <c r="I82" s="1">
        <v>81</v>
      </c>
      <c r="J82" s="1">
        <f>0.43*Table1[[#This Row],[Screen Diagonal (in)]]^2</f>
        <v>440.32</v>
      </c>
      <c r="K82" s="6">
        <f>0.43*(Table1[[#This Row],[Screen Diagonal (cm)]]/100)^2</f>
        <v>0.28212300000000007</v>
      </c>
      <c r="L82" s="1" t="s">
        <v>20</v>
      </c>
      <c r="M82" s="1" t="s">
        <v>21</v>
      </c>
      <c r="N82" s="1" t="s">
        <v>64</v>
      </c>
      <c r="O82" s="1" t="s">
        <v>104</v>
      </c>
      <c r="P82" s="1">
        <v>30</v>
      </c>
      <c r="Q82" s="1">
        <v>2020</v>
      </c>
      <c r="R82" s="1" t="s">
        <v>2667</v>
      </c>
      <c r="S82" s="1" t="s">
        <v>2668</v>
      </c>
      <c r="T82" s="1">
        <v>35</v>
      </c>
      <c r="U82" s="1">
        <v>46</v>
      </c>
      <c r="V82" s="1" t="s">
        <v>1737</v>
      </c>
      <c r="W82" s="1" t="s">
        <v>12</v>
      </c>
      <c r="X82" s="1" t="s">
        <v>13</v>
      </c>
      <c r="Y82" s="1" t="b">
        <v>0</v>
      </c>
      <c r="Z82" s="1" t="s">
        <v>448</v>
      </c>
      <c r="AA82" s="1" t="s">
        <v>28</v>
      </c>
      <c r="AB82" s="1" t="s">
        <v>836</v>
      </c>
      <c r="AD82" s="1" t="s">
        <v>23</v>
      </c>
      <c r="AF82" s="1" t="s">
        <v>1626</v>
      </c>
      <c r="AG82" s="1" t="s">
        <v>26</v>
      </c>
      <c r="AH82" s="1"/>
      <c r="AI82" s="1" t="s">
        <v>14</v>
      </c>
      <c r="AJ82" s="1" t="s">
        <v>28</v>
      </c>
      <c r="AK82" s="1" t="s">
        <v>1738</v>
      </c>
      <c r="AL82" s="1" t="s">
        <v>838</v>
      </c>
      <c r="AN82" s="1" t="s">
        <v>14</v>
      </c>
      <c r="AO82" s="1" t="s">
        <v>14</v>
      </c>
      <c r="AP82" s="1" t="s">
        <v>83</v>
      </c>
      <c r="AQ82" s="1" t="s">
        <v>35</v>
      </c>
      <c r="AR82" s="1" t="s">
        <v>839</v>
      </c>
      <c r="AS82" s="1" t="s">
        <v>14</v>
      </c>
      <c r="AT82" s="1" t="s">
        <v>34</v>
      </c>
      <c r="AU82" s="1" t="s">
        <v>54</v>
      </c>
      <c r="AV82" s="1" t="s">
        <v>28</v>
      </c>
      <c r="AW82" s="1" t="s">
        <v>28</v>
      </c>
      <c r="AX82" s="1" t="s">
        <v>2242</v>
      </c>
      <c r="AZ82" s="1" t="s">
        <v>14</v>
      </c>
      <c r="BB82" s="1" t="s">
        <v>352</v>
      </c>
      <c r="BF82" s="1"/>
    </row>
    <row r="83" spans="1:58" x14ac:dyDescent="0.35">
      <c r="A83" s="2">
        <v>428</v>
      </c>
      <c r="B83" s="4">
        <v>8427155023517</v>
      </c>
      <c r="C83" s="4">
        <v>8427155023517</v>
      </c>
      <c r="D83" s="1" t="s">
        <v>649</v>
      </c>
      <c r="F83" s="1" t="s">
        <v>2215</v>
      </c>
      <c r="G83" s="5">
        <v>281.64</v>
      </c>
      <c r="H83" s="1">
        <v>39</v>
      </c>
      <c r="I83" s="1">
        <v>99</v>
      </c>
      <c r="J83" s="1">
        <f>0.43*Table1[[#This Row],[Screen Diagonal (in)]]^2</f>
        <v>654.03</v>
      </c>
      <c r="K83" s="6">
        <f>0.43*(Table1[[#This Row],[Screen Diagonal (cm)]]/100)^2</f>
        <v>0.42144299999999996</v>
      </c>
      <c r="L83" s="1" t="s">
        <v>20</v>
      </c>
      <c r="M83" s="1" t="s">
        <v>21</v>
      </c>
      <c r="O83" s="1" t="s">
        <v>104</v>
      </c>
      <c r="Q83" s="3"/>
      <c r="Z83" s="1"/>
      <c r="AA83" s="1"/>
      <c r="AF83" s="1"/>
      <c r="AG83" s="1"/>
      <c r="AH83" s="1"/>
      <c r="AI83" s="1"/>
      <c r="AJ83" s="1"/>
      <c r="BF83" s="1"/>
    </row>
    <row r="84" spans="1:58" x14ac:dyDescent="0.35">
      <c r="A84" s="2">
        <v>186</v>
      </c>
      <c r="B84" s="1">
        <v>7860478</v>
      </c>
      <c r="C84" s="4">
        <v>8806084737120</v>
      </c>
      <c r="D84" s="1" t="s">
        <v>8</v>
      </c>
      <c r="E84" s="1" t="s">
        <v>597</v>
      </c>
      <c r="F84" s="1" t="s">
        <v>1021</v>
      </c>
      <c r="G84" s="5">
        <v>1298.9000000000001</v>
      </c>
      <c r="H84" s="1">
        <v>86</v>
      </c>
      <c r="I84" s="1">
        <v>218</v>
      </c>
      <c r="J84" s="1">
        <f>0.43*Table1[[#This Row],[Screen Diagonal (in)]]^2</f>
        <v>3180.2799999999997</v>
      </c>
      <c r="K84" s="6">
        <f>0.43*(Table1[[#This Row],[Screen Diagonal (cm)]]/100)^2</f>
        <v>2.0435320000000003</v>
      </c>
      <c r="L84" s="1" t="s">
        <v>20</v>
      </c>
      <c r="M84" s="1" t="s">
        <v>21</v>
      </c>
      <c r="N84" s="1" t="s">
        <v>22</v>
      </c>
      <c r="O84" s="1" t="s">
        <v>104</v>
      </c>
      <c r="P84" s="1">
        <v>157</v>
      </c>
      <c r="Q84" s="1">
        <v>2023</v>
      </c>
      <c r="R84" s="1" t="s">
        <v>3015</v>
      </c>
      <c r="S84" s="1" t="s">
        <v>3021</v>
      </c>
      <c r="T84" s="1">
        <v>45.2</v>
      </c>
      <c r="U84" s="1">
        <v>45.9</v>
      </c>
      <c r="V84" s="1" t="s">
        <v>804</v>
      </c>
      <c r="W84" s="1" t="s">
        <v>12</v>
      </c>
      <c r="X84" s="1" t="s">
        <v>13</v>
      </c>
      <c r="Y84" s="1" t="b">
        <v>0</v>
      </c>
      <c r="Z84" s="1"/>
      <c r="AA84" s="1" t="s">
        <v>17</v>
      </c>
      <c r="AB84" s="1" t="s">
        <v>452</v>
      </c>
      <c r="AC84" s="1" t="s">
        <v>1022</v>
      </c>
      <c r="AD84" s="1" t="s">
        <v>23</v>
      </c>
      <c r="AE84" s="1" t="s">
        <v>475</v>
      </c>
      <c r="AF84" s="1" t="s">
        <v>25</v>
      </c>
      <c r="AG84" s="1" t="s">
        <v>26</v>
      </c>
      <c r="AH84" s="1"/>
      <c r="AI84" s="1" t="s">
        <v>172</v>
      </c>
      <c r="AJ84" s="1" t="s">
        <v>28</v>
      </c>
      <c r="AK84" s="1" t="s">
        <v>29</v>
      </c>
      <c r="AL84" s="1" t="s">
        <v>30</v>
      </c>
      <c r="AM84" s="1" t="s">
        <v>28</v>
      </c>
      <c r="AN84" s="1" t="s">
        <v>28</v>
      </c>
      <c r="AO84" s="1" t="s">
        <v>28</v>
      </c>
      <c r="AP84" s="1" t="s">
        <v>31</v>
      </c>
      <c r="AQ84" s="1" t="s">
        <v>52</v>
      </c>
      <c r="AR84" s="1" t="s">
        <v>173</v>
      </c>
      <c r="AS84" s="1" t="s">
        <v>28</v>
      </c>
      <c r="AT84" s="1" t="s">
        <v>34</v>
      </c>
      <c r="AU84" s="1" t="s">
        <v>35</v>
      </c>
      <c r="AV84" s="1" t="s">
        <v>14</v>
      </c>
      <c r="AW84" s="1" t="s">
        <v>28</v>
      </c>
      <c r="AX84" s="1" t="s">
        <v>36</v>
      </c>
      <c r="AZ84" s="1" t="s">
        <v>14</v>
      </c>
      <c r="BF84" s="1"/>
    </row>
    <row r="85" spans="1:58" x14ac:dyDescent="0.35">
      <c r="A85" s="2">
        <v>485</v>
      </c>
      <c r="B85" s="4">
        <v>9120106661798</v>
      </c>
      <c r="C85" s="4">
        <v>9120106661798</v>
      </c>
      <c r="D85" s="1" t="s">
        <v>1386</v>
      </c>
      <c r="G85" s="5">
        <v>282</v>
      </c>
      <c r="H85" s="1">
        <v>32</v>
      </c>
      <c r="I85" s="1">
        <v>81</v>
      </c>
      <c r="J85" s="1">
        <f>0.43*Table1[[#This Row],[Screen Diagonal (in)]]^2</f>
        <v>440.32</v>
      </c>
      <c r="K85" s="6">
        <f>0.43*(Table1[[#This Row],[Screen Diagonal (cm)]]/100)^2</f>
        <v>0.28212300000000007</v>
      </c>
      <c r="O85" s="1" t="s">
        <v>62</v>
      </c>
      <c r="Q85" s="3"/>
      <c r="Z85" s="1"/>
      <c r="AA85" s="1"/>
      <c r="AF85" s="1"/>
      <c r="AG85" s="1"/>
      <c r="AH85" s="1"/>
      <c r="AI85" s="1"/>
      <c r="AJ85" s="1"/>
      <c r="BF85" s="1"/>
    </row>
    <row r="86" spans="1:58" x14ac:dyDescent="0.35">
      <c r="A86" s="2">
        <v>308</v>
      </c>
      <c r="B86" s="4">
        <v>9120106661422</v>
      </c>
      <c r="C86" s="4">
        <v>9120106661422</v>
      </c>
      <c r="D86" s="1" t="s">
        <v>1386</v>
      </c>
      <c r="G86" s="5">
        <v>285.91000000000003</v>
      </c>
      <c r="H86" s="1">
        <v>32</v>
      </c>
      <c r="I86" s="1">
        <v>81</v>
      </c>
      <c r="J86" s="1">
        <f>0.43*Table1[[#This Row],[Screen Diagonal (in)]]^2</f>
        <v>440.32</v>
      </c>
      <c r="K86" s="6">
        <f>0.43*(Table1[[#This Row],[Screen Diagonal (cm)]]/100)^2</f>
        <v>0.28212300000000007</v>
      </c>
      <c r="O86" s="1" t="s">
        <v>62</v>
      </c>
      <c r="Q86" s="3"/>
      <c r="Z86" s="1"/>
      <c r="AA86" s="1"/>
      <c r="AF86" s="1"/>
      <c r="AG86" s="1"/>
      <c r="AH86" s="1"/>
      <c r="AI86" s="1"/>
      <c r="AJ86" s="1"/>
      <c r="BF86" s="1"/>
    </row>
    <row r="87" spans="1:58" x14ac:dyDescent="0.35">
      <c r="A87" s="2">
        <v>310</v>
      </c>
      <c r="B87" s="1">
        <v>7526779</v>
      </c>
      <c r="C87" s="4">
        <v>6971408154807</v>
      </c>
      <c r="D87" s="1" t="s">
        <v>578</v>
      </c>
      <c r="E87" s="1" t="s">
        <v>1606</v>
      </c>
      <c r="F87" s="1" t="s">
        <v>1607</v>
      </c>
      <c r="G87" s="5">
        <v>287.08999999999997</v>
      </c>
      <c r="H87" s="1">
        <v>32</v>
      </c>
      <c r="I87" s="1">
        <v>81</v>
      </c>
      <c r="J87" s="1">
        <f>0.43*Table1[[#This Row],[Screen Diagonal (in)]]^2</f>
        <v>440.32</v>
      </c>
      <c r="K87" s="6">
        <f>0.43*(Table1[[#This Row],[Screen Diagonal (cm)]]/100)^2</f>
        <v>0.28212300000000007</v>
      </c>
      <c r="L87" s="1" t="s">
        <v>20</v>
      </c>
      <c r="M87" s="1" t="s">
        <v>21</v>
      </c>
      <c r="N87" s="1" t="s">
        <v>64</v>
      </c>
      <c r="O87" s="1" t="s">
        <v>62</v>
      </c>
      <c r="P87" s="1">
        <v>25</v>
      </c>
      <c r="Q87" s="1">
        <v>2021</v>
      </c>
      <c r="S87" s="1" t="s">
        <v>3082</v>
      </c>
      <c r="W87" s="1" t="s">
        <v>12</v>
      </c>
      <c r="Y87" s="1" t="b">
        <v>0</v>
      </c>
      <c r="Z87" s="1"/>
      <c r="AA87" s="1" t="s">
        <v>28</v>
      </c>
      <c r="AE87" s="1" t="s">
        <v>1608</v>
      </c>
      <c r="AF87" s="1"/>
      <c r="AG87" s="1" t="s">
        <v>26</v>
      </c>
      <c r="AH87" s="1"/>
      <c r="AI87" s="1"/>
      <c r="AJ87" s="1" t="s">
        <v>28</v>
      </c>
      <c r="AK87" s="1" t="s">
        <v>938</v>
      </c>
      <c r="AL87" s="1" t="s">
        <v>1609</v>
      </c>
      <c r="AM87" s="1" t="s">
        <v>1610</v>
      </c>
      <c r="AN87" s="1" t="s">
        <v>349</v>
      </c>
      <c r="AO87" s="1" t="s">
        <v>28</v>
      </c>
      <c r="AP87" s="1" t="s">
        <v>69</v>
      </c>
      <c r="AQ87" s="1" t="s">
        <v>35</v>
      </c>
      <c r="AR87" s="1" t="s">
        <v>1611</v>
      </c>
      <c r="AS87" s="1" t="s">
        <v>28</v>
      </c>
      <c r="AT87" s="1" t="s">
        <v>35</v>
      </c>
      <c r="AU87" s="1" t="s">
        <v>35</v>
      </c>
      <c r="AV87" s="1" t="s">
        <v>28</v>
      </c>
      <c r="AW87" s="1" t="s">
        <v>28</v>
      </c>
      <c r="AZ87" s="1" t="s">
        <v>14</v>
      </c>
      <c r="BF87" s="1"/>
    </row>
    <row r="88" spans="1:58" x14ac:dyDescent="0.35">
      <c r="A88" s="2">
        <v>289</v>
      </c>
      <c r="B88" s="1">
        <v>7887356</v>
      </c>
      <c r="C88" s="4">
        <v>8806084737113</v>
      </c>
      <c r="D88" s="1" t="s">
        <v>8</v>
      </c>
      <c r="E88" s="1" t="s">
        <v>705</v>
      </c>
      <c r="F88" s="1" t="s">
        <v>1507</v>
      </c>
      <c r="G88" s="5">
        <v>1306.79</v>
      </c>
      <c r="H88" s="1">
        <v>86</v>
      </c>
      <c r="I88" s="1">
        <v>218</v>
      </c>
      <c r="J88" s="1">
        <f>0.43*Table1[[#This Row],[Screen Diagonal (in)]]^2</f>
        <v>3180.2799999999997</v>
      </c>
      <c r="K88" s="6">
        <f>0.43*(Table1[[#This Row],[Screen Diagonal (cm)]]/100)^2</f>
        <v>2.0435320000000003</v>
      </c>
      <c r="L88" s="1" t="s">
        <v>357</v>
      </c>
      <c r="M88" s="1" t="s">
        <v>21</v>
      </c>
      <c r="N88" s="1" t="s">
        <v>22</v>
      </c>
      <c r="O88" s="1" t="s">
        <v>15</v>
      </c>
      <c r="P88" s="1">
        <v>166</v>
      </c>
      <c r="Q88" s="1">
        <v>2022</v>
      </c>
      <c r="R88" s="1" t="s">
        <v>3015</v>
      </c>
      <c r="S88" s="1" t="s">
        <v>3016</v>
      </c>
      <c r="T88" s="1">
        <v>45.2</v>
      </c>
      <c r="U88" s="1">
        <v>45.9</v>
      </c>
      <c r="V88" s="1" t="s">
        <v>804</v>
      </c>
      <c r="W88" s="1" t="s">
        <v>12</v>
      </c>
      <c r="Y88" s="1" t="b">
        <v>0</v>
      </c>
      <c r="Z88" s="1" t="s">
        <v>167</v>
      </c>
      <c r="AA88" s="1" t="s">
        <v>1508</v>
      </c>
      <c r="AB88" s="1" t="s">
        <v>356</v>
      </c>
      <c r="AD88" s="1" t="s">
        <v>23</v>
      </c>
      <c r="AE88" s="1" t="s">
        <v>401</v>
      </c>
      <c r="AF88" s="1" t="s">
        <v>295</v>
      </c>
      <c r="AG88" s="1" t="s">
        <v>296</v>
      </c>
      <c r="AH88" s="1" t="s">
        <v>358</v>
      </c>
      <c r="AI88" s="1" t="s">
        <v>359</v>
      </c>
      <c r="AJ88" s="1" t="s">
        <v>28</v>
      </c>
      <c r="AK88" s="1" t="s">
        <v>360</v>
      </c>
      <c r="AL88" s="1" t="s">
        <v>361</v>
      </c>
      <c r="AM88" s="1" t="s">
        <v>362</v>
      </c>
      <c r="AN88" s="1" t="s">
        <v>363</v>
      </c>
      <c r="AO88" s="1" t="s">
        <v>126</v>
      </c>
      <c r="AP88" s="1" t="s">
        <v>94</v>
      </c>
      <c r="AQ88" s="1" t="s">
        <v>52</v>
      </c>
      <c r="AR88" s="1" t="s">
        <v>364</v>
      </c>
      <c r="AS88" s="1" t="s">
        <v>28</v>
      </c>
      <c r="AT88" s="1" t="s">
        <v>130</v>
      </c>
      <c r="AU88" s="1" t="s">
        <v>35</v>
      </c>
      <c r="AW88" s="1" t="s">
        <v>28</v>
      </c>
      <c r="AX88" s="1" t="s">
        <v>131</v>
      </c>
      <c r="AY88" s="1" t="s">
        <v>365</v>
      </c>
      <c r="AZ88" s="1" t="s">
        <v>14</v>
      </c>
      <c r="BB88" s="1" t="s">
        <v>85</v>
      </c>
      <c r="BF88" s="1"/>
    </row>
    <row r="89" spans="1:58" x14ac:dyDescent="0.35">
      <c r="A89" s="2">
        <v>147</v>
      </c>
      <c r="B89" s="1">
        <v>7744841</v>
      </c>
      <c r="C89" s="4">
        <v>8806087084252</v>
      </c>
      <c r="D89" s="1" t="s">
        <v>8</v>
      </c>
      <c r="E89" s="1" t="s">
        <v>471</v>
      </c>
      <c r="F89" s="1" t="s">
        <v>830</v>
      </c>
      <c r="G89" s="5">
        <v>1399</v>
      </c>
      <c r="H89" s="1">
        <v>86</v>
      </c>
      <c r="I89" s="1">
        <v>218</v>
      </c>
      <c r="J89" s="1">
        <f>0.43*Table1[[#This Row],[Screen Diagonal (in)]]^2</f>
        <v>3180.2799999999997</v>
      </c>
      <c r="K89" s="6">
        <f>0.43*(Table1[[#This Row],[Screen Diagonal (cm)]]/100)^2</f>
        <v>2.0435320000000003</v>
      </c>
      <c r="L89" s="1" t="s">
        <v>20</v>
      </c>
      <c r="M89" s="1" t="s">
        <v>21</v>
      </c>
      <c r="N89" s="1" t="s">
        <v>22</v>
      </c>
      <c r="O89" s="1" t="s">
        <v>104</v>
      </c>
      <c r="P89" s="1">
        <v>157</v>
      </c>
      <c r="Q89" s="1">
        <v>2023</v>
      </c>
      <c r="R89" s="1" t="s">
        <v>3015</v>
      </c>
      <c r="S89" s="1" t="s">
        <v>3021</v>
      </c>
      <c r="T89" s="1">
        <v>45.2</v>
      </c>
      <c r="U89" s="1">
        <v>45.9</v>
      </c>
      <c r="V89" s="1" t="s">
        <v>804</v>
      </c>
      <c r="W89" s="1" t="s">
        <v>12</v>
      </c>
      <c r="X89" s="1" t="s">
        <v>13</v>
      </c>
      <c r="Y89" s="1" t="b">
        <v>0</v>
      </c>
      <c r="Z89" s="1"/>
      <c r="AA89" s="1" t="s">
        <v>17</v>
      </c>
      <c r="AB89" s="1" t="s">
        <v>18</v>
      </c>
      <c r="AC89" s="1" t="s">
        <v>474</v>
      </c>
      <c r="AD89" s="1" t="s">
        <v>23</v>
      </c>
      <c r="AE89" s="1" t="s">
        <v>475</v>
      </c>
      <c r="AF89" s="1" t="s">
        <v>25</v>
      </c>
      <c r="AG89" s="1" t="s">
        <v>26</v>
      </c>
      <c r="AH89" s="1"/>
      <c r="AI89" s="1" t="s">
        <v>27</v>
      </c>
      <c r="AJ89" s="1" t="s">
        <v>28</v>
      </c>
      <c r="AK89" s="1" t="s">
        <v>29</v>
      </c>
      <c r="AL89" s="1" t="s">
        <v>30</v>
      </c>
      <c r="AM89" s="1" t="s">
        <v>28</v>
      </c>
      <c r="AN89" s="1" t="s">
        <v>28</v>
      </c>
      <c r="AO89" s="1" t="s">
        <v>28</v>
      </c>
      <c r="AP89" s="1" t="s">
        <v>31</v>
      </c>
      <c r="AQ89" s="1" t="s">
        <v>52</v>
      </c>
      <c r="AR89" s="1" t="s">
        <v>33</v>
      </c>
      <c r="AS89" s="1" t="s">
        <v>28</v>
      </c>
      <c r="AT89" s="1" t="s">
        <v>34</v>
      </c>
      <c r="AU89" s="1" t="s">
        <v>35</v>
      </c>
      <c r="AV89" s="1" t="s">
        <v>14</v>
      </c>
      <c r="AW89" s="1" t="s">
        <v>28</v>
      </c>
      <c r="AX89" s="1" t="s">
        <v>36</v>
      </c>
      <c r="AZ89" s="1" t="s">
        <v>14</v>
      </c>
      <c r="BF89" s="1"/>
    </row>
    <row r="90" spans="1:58" x14ac:dyDescent="0.35">
      <c r="A90" s="2">
        <v>187</v>
      </c>
      <c r="B90" s="1">
        <v>7778806</v>
      </c>
      <c r="C90" s="4">
        <v>4548736150782</v>
      </c>
      <c r="D90" s="1" t="s">
        <v>202</v>
      </c>
      <c r="E90" s="1" t="s">
        <v>943</v>
      </c>
      <c r="F90" s="1" t="s">
        <v>1023</v>
      </c>
      <c r="G90" s="5">
        <v>2999</v>
      </c>
      <c r="H90" s="1">
        <v>85</v>
      </c>
      <c r="I90" s="1">
        <v>216</v>
      </c>
      <c r="J90" s="1">
        <f>0.43*Table1[[#This Row],[Screen Diagonal (in)]]^2</f>
        <v>3106.75</v>
      </c>
      <c r="K90" s="6">
        <f>0.43*(Table1[[#This Row],[Screen Diagonal (cm)]]/100)^2</f>
        <v>2.006208</v>
      </c>
      <c r="L90" s="1" t="s">
        <v>20</v>
      </c>
      <c r="M90" s="1" t="s">
        <v>21</v>
      </c>
      <c r="N90" s="1" t="s">
        <v>22</v>
      </c>
      <c r="O90" s="1" t="s">
        <v>62</v>
      </c>
      <c r="P90" s="1">
        <v>127</v>
      </c>
      <c r="Q90" s="1">
        <v>2023</v>
      </c>
      <c r="R90" s="1" t="s">
        <v>1024</v>
      </c>
      <c r="S90" s="1" t="s">
        <v>1025</v>
      </c>
      <c r="T90" s="1">
        <v>44.5</v>
      </c>
      <c r="U90" s="1">
        <v>45.9</v>
      </c>
      <c r="V90" s="1" t="s">
        <v>473</v>
      </c>
      <c r="W90" s="1" t="s">
        <v>12</v>
      </c>
      <c r="X90" s="1" t="s">
        <v>1026</v>
      </c>
      <c r="Y90" s="1" t="b">
        <v>0</v>
      </c>
      <c r="Z90" s="1" t="s">
        <v>1027</v>
      </c>
      <c r="AA90" s="1" t="s">
        <v>28</v>
      </c>
      <c r="AB90" s="1" t="s">
        <v>812</v>
      </c>
      <c r="AC90" s="1" t="s">
        <v>1028</v>
      </c>
      <c r="AD90" s="1" t="s">
        <v>814</v>
      </c>
      <c r="AE90" s="1" t="s">
        <v>211</v>
      </c>
      <c r="AF90" s="1" t="s">
        <v>212</v>
      </c>
      <c r="AG90" s="1"/>
      <c r="AH90" s="1" t="s">
        <v>213</v>
      </c>
      <c r="AI90" s="1" t="s">
        <v>1029</v>
      </c>
      <c r="AJ90" s="1" t="s">
        <v>28</v>
      </c>
      <c r="AK90" s="1" t="s">
        <v>215</v>
      </c>
      <c r="AL90" s="1" t="s">
        <v>216</v>
      </c>
      <c r="AM90" s="1" t="s">
        <v>28</v>
      </c>
      <c r="AN90" s="1" t="s">
        <v>28</v>
      </c>
      <c r="AO90" s="1" t="s">
        <v>217</v>
      </c>
      <c r="AP90" s="1" t="s">
        <v>952</v>
      </c>
      <c r="AQ90" s="1" t="s">
        <v>953</v>
      </c>
      <c r="AR90" s="1" t="s">
        <v>1030</v>
      </c>
      <c r="AS90" s="1" t="s">
        <v>28</v>
      </c>
      <c r="AT90" s="1" t="s">
        <v>130</v>
      </c>
      <c r="AU90" s="1" t="s">
        <v>35</v>
      </c>
      <c r="AW90" s="1" t="s">
        <v>28</v>
      </c>
      <c r="AX90" s="1" t="s">
        <v>955</v>
      </c>
      <c r="AY90" s="1" t="s">
        <v>1031</v>
      </c>
      <c r="BF90" s="1"/>
    </row>
    <row r="91" spans="1:58" x14ac:dyDescent="0.35">
      <c r="A91" s="2">
        <v>500</v>
      </c>
      <c r="B91" s="4">
        <v>3584179075467</v>
      </c>
      <c r="C91" s="4">
        <v>3584179075467</v>
      </c>
      <c r="D91" s="1" t="s">
        <v>1433</v>
      </c>
      <c r="G91" s="5">
        <v>298.55</v>
      </c>
      <c r="H91" s="1">
        <v>42</v>
      </c>
      <c r="I91" s="1">
        <v>107</v>
      </c>
      <c r="J91" s="1">
        <f>0.43*Table1[[#This Row],[Screen Diagonal (in)]]^2</f>
        <v>758.52</v>
      </c>
      <c r="K91" s="6">
        <f>0.43*(Table1[[#This Row],[Screen Diagonal (cm)]]/100)^2</f>
        <v>0.49230699999999999</v>
      </c>
      <c r="N91" s="1" t="s">
        <v>2410</v>
      </c>
      <c r="O91" s="1" t="s">
        <v>62</v>
      </c>
      <c r="Q91" s="3"/>
      <c r="Z91" s="1"/>
      <c r="AA91" s="1"/>
      <c r="AF91" s="1"/>
      <c r="AG91" s="1"/>
      <c r="AH91" s="1"/>
      <c r="AI91" s="1"/>
      <c r="AJ91" s="1"/>
      <c r="BF91" s="1"/>
    </row>
    <row r="92" spans="1:58" x14ac:dyDescent="0.35">
      <c r="A92" s="2">
        <v>449</v>
      </c>
      <c r="B92" s="4">
        <v>8445639002827</v>
      </c>
      <c r="C92" s="4">
        <v>8445639002827</v>
      </c>
      <c r="D92" s="1" t="s">
        <v>1008</v>
      </c>
      <c r="F92" s="1" t="s">
        <v>2309</v>
      </c>
      <c r="G92" s="5">
        <v>299</v>
      </c>
      <c r="H92" s="1">
        <v>43</v>
      </c>
      <c r="I92" s="1">
        <v>109</v>
      </c>
      <c r="J92" s="1">
        <f>0.43*Table1[[#This Row],[Screen Diagonal (in)]]^2</f>
        <v>795.06999999999994</v>
      </c>
      <c r="K92" s="6">
        <f>0.43*(Table1[[#This Row],[Screen Diagonal (cm)]]/100)^2</f>
        <v>0.51088300000000009</v>
      </c>
      <c r="O92" s="1" t="s">
        <v>104</v>
      </c>
      <c r="Q92" s="3"/>
      <c r="Z92" s="1"/>
      <c r="AA92" s="1"/>
      <c r="AF92" s="1"/>
      <c r="AG92" s="1"/>
      <c r="AH92" s="1"/>
      <c r="AI92" s="1"/>
      <c r="AJ92" s="1"/>
      <c r="BF92" s="1"/>
    </row>
    <row r="93" spans="1:58" x14ac:dyDescent="0.35">
      <c r="A93" s="2">
        <v>74</v>
      </c>
      <c r="B93" s="1">
        <v>7926410</v>
      </c>
      <c r="C93" s="4">
        <v>5999861837717</v>
      </c>
      <c r="D93" s="1" t="s">
        <v>394</v>
      </c>
      <c r="F93" s="1" t="s">
        <v>523</v>
      </c>
      <c r="G93" s="5">
        <v>299.99</v>
      </c>
      <c r="H93" s="1">
        <v>50</v>
      </c>
      <c r="I93" s="1">
        <v>127</v>
      </c>
      <c r="J93" s="1">
        <f>0.43*Table1[[#This Row],[Screen Diagonal (in)]]^2</f>
        <v>1075</v>
      </c>
      <c r="K93" s="6">
        <f>0.43*(Table1[[#This Row],[Screen Diagonal (cm)]]/100)^2</f>
        <v>0.69354700000000002</v>
      </c>
      <c r="L93" s="1" t="s">
        <v>20</v>
      </c>
      <c r="M93" s="1" t="s">
        <v>265</v>
      </c>
      <c r="N93" s="1" t="s">
        <v>22</v>
      </c>
      <c r="O93" s="1" t="s">
        <v>62</v>
      </c>
      <c r="Q93" s="3"/>
      <c r="X93" s="1" t="s">
        <v>13</v>
      </c>
      <c r="Z93" s="1"/>
      <c r="AA93" s="1"/>
      <c r="AF93" s="1"/>
      <c r="AG93" s="1"/>
      <c r="AH93" s="1"/>
      <c r="AI93" s="1"/>
      <c r="AJ93" s="1" t="s">
        <v>28</v>
      </c>
      <c r="AT93" s="1">
        <v>4</v>
      </c>
      <c r="AU93" s="1">
        <v>2</v>
      </c>
      <c r="BF93" s="1"/>
    </row>
    <row r="94" spans="1:58" x14ac:dyDescent="0.35">
      <c r="A94" s="2">
        <v>346</v>
      </c>
      <c r="B94" s="1">
        <v>7151245</v>
      </c>
      <c r="C94" s="4">
        <v>8806098678969</v>
      </c>
      <c r="D94" s="1" t="s">
        <v>8</v>
      </c>
      <c r="E94" s="1" t="s">
        <v>1792</v>
      </c>
      <c r="F94" s="1" t="s">
        <v>1793</v>
      </c>
      <c r="G94" s="5">
        <v>2012.9</v>
      </c>
      <c r="H94" s="1">
        <v>86</v>
      </c>
      <c r="I94" s="1">
        <v>218</v>
      </c>
      <c r="J94" s="1">
        <f>0.43*Table1[[#This Row],[Screen Diagonal (in)]]^2</f>
        <v>3180.2799999999997</v>
      </c>
      <c r="K94" s="6">
        <f>0.43*(Table1[[#This Row],[Screen Diagonal (cm)]]/100)^2</f>
        <v>2.0435320000000003</v>
      </c>
      <c r="L94" s="1" t="s">
        <v>20</v>
      </c>
      <c r="M94" s="1" t="s">
        <v>21</v>
      </c>
      <c r="N94" s="1" t="s">
        <v>22</v>
      </c>
      <c r="O94" s="1" t="s">
        <v>15</v>
      </c>
      <c r="P94" s="1">
        <v>202</v>
      </c>
      <c r="Q94" s="1">
        <v>2020</v>
      </c>
      <c r="R94" s="1" t="s">
        <v>1794</v>
      </c>
      <c r="S94" s="1" t="s">
        <v>1795</v>
      </c>
      <c r="T94" s="1">
        <v>44.2</v>
      </c>
      <c r="U94" s="1">
        <v>45</v>
      </c>
      <c r="V94" s="1" t="s">
        <v>804</v>
      </c>
      <c r="W94" s="1" t="s">
        <v>12</v>
      </c>
      <c r="X94" s="1" t="s">
        <v>13</v>
      </c>
      <c r="Y94" s="1" t="b">
        <v>0</v>
      </c>
      <c r="Z94" s="1" t="s">
        <v>695</v>
      </c>
      <c r="AA94" s="1" t="s">
        <v>1214</v>
      </c>
      <c r="AB94" s="1" t="s">
        <v>1644</v>
      </c>
      <c r="AC94" s="1" t="s">
        <v>1694</v>
      </c>
      <c r="AD94" s="1" t="s">
        <v>23</v>
      </c>
      <c r="AE94" s="1" t="s">
        <v>1796</v>
      </c>
      <c r="AF94" s="1" t="s">
        <v>1647</v>
      </c>
      <c r="AG94" s="1" t="s">
        <v>797</v>
      </c>
      <c r="AH94" s="1" t="s">
        <v>1797</v>
      </c>
      <c r="AI94" s="1" t="s">
        <v>1798</v>
      </c>
      <c r="AJ94" s="1" t="s">
        <v>28</v>
      </c>
      <c r="AK94" s="1" t="s">
        <v>1650</v>
      </c>
      <c r="AL94" s="1" t="s">
        <v>361</v>
      </c>
      <c r="AM94" s="1" t="s">
        <v>1651</v>
      </c>
      <c r="AN94" s="1" t="s">
        <v>1652</v>
      </c>
      <c r="AO94" s="1" t="s">
        <v>51</v>
      </c>
      <c r="AP94" s="1" t="s">
        <v>94</v>
      </c>
      <c r="AQ94" s="1" t="s">
        <v>52</v>
      </c>
      <c r="AR94" s="1" t="s">
        <v>1799</v>
      </c>
      <c r="AS94" s="1" t="s">
        <v>28</v>
      </c>
      <c r="AT94" s="1" t="s">
        <v>130</v>
      </c>
      <c r="AU94" s="1" t="s">
        <v>34</v>
      </c>
      <c r="AV94" s="1" t="s">
        <v>28</v>
      </c>
      <c r="AW94" s="1" t="s">
        <v>28</v>
      </c>
      <c r="AX94" s="1" t="s">
        <v>1699</v>
      </c>
      <c r="AY94" s="1" t="s">
        <v>1800</v>
      </c>
      <c r="AZ94" s="1" t="s">
        <v>14</v>
      </c>
      <c r="BB94" s="1" t="s">
        <v>1801</v>
      </c>
      <c r="BF94" s="1"/>
    </row>
    <row r="95" spans="1:58" x14ac:dyDescent="0.35">
      <c r="A95" s="2">
        <v>408</v>
      </c>
      <c r="B95" s="1">
        <v>7579283</v>
      </c>
      <c r="C95" s="4">
        <v>8806094039740</v>
      </c>
      <c r="D95" s="1" t="s">
        <v>86</v>
      </c>
      <c r="E95" s="1" t="s">
        <v>2123</v>
      </c>
      <c r="F95" s="1" t="s">
        <v>2124</v>
      </c>
      <c r="G95" s="5">
        <v>2229.35</v>
      </c>
      <c r="H95" s="1">
        <v>75</v>
      </c>
      <c r="I95" s="1">
        <v>189</v>
      </c>
      <c r="J95" s="1">
        <f>0.43*Table1[[#This Row],[Screen Diagonal (in)]]^2</f>
        <v>2418.75</v>
      </c>
      <c r="K95" s="6">
        <f>0.43*(Table1[[#This Row],[Screen Diagonal (cm)]]/100)^2</f>
        <v>1.536003</v>
      </c>
      <c r="L95" s="1" t="s">
        <v>228</v>
      </c>
      <c r="M95" s="1" t="s">
        <v>265</v>
      </c>
      <c r="N95" s="1" t="s">
        <v>22</v>
      </c>
      <c r="O95" s="1" t="s">
        <v>104</v>
      </c>
      <c r="P95" s="1">
        <v>125</v>
      </c>
      <c r="Q95" s="1">
        <v>2022</v>
      </c>
      <c r="R95" s="1" t="s">
        <v>2999</v>
      </c>
      <c r="S95" s="1" t="s">
        <v>3000</v>
      </c>
      <c r="T95" s="1">
        <v>35</v>
      </c>
      <c r="U95" s="1">
        <v>44.8</v>
      </c>
      <c r="V95" s="1" t="s">
        <v>473</v>
      </c>
      <c r="W95" s="1" t="s">
        <v>12</v>
      </c>
      <c r="X95" s="1" t="s">
        <v>13</v>
      </c>
      <c r="Y95" s="1" t="b">
        <v>1</v>
      </c>
      <c r="Z95" s="1" t="s">
        <v>791</v>
      </c>
      <c r="AA95" s="1" t="s">
        <v>792</v>
      </c>
      <c r="AB95" s="1" t="s">
        <v>793</v>
      </c>
      <c r="AE95" s="1" t="s">
        <v>1243</v>
      </c>
      <c r="AF95" s="1" t="s">
        <v>1034</v>
      </c>
      <c r="AG95" s="1" t="s">
        <v>797</v>
      </c>
      <c r="AH95" s="1" t="s">
        <v>787</v>
      </c>
      <c r="AI95" s="1" t="s">
        <v>2125</v>
      </c>
      <c r="AJ95" s="1" t="s">
        <v>28</v>
      </c>
      <c r="AK95" s="1" t="s">
        <v>93</v>
      </c>
      <c r="AL95" s="1" t="s">
        <v>124</v>
      </c>
      <c r="AM95" s="1" t="s">
        <v>28</v>
      </c>
      <c r="AO95" s="1" t="s">
        <v>28</v>
      </c>
      <c r="AP95" s="1" t="s">
        <v>886</v>
      </c>
      <c r="AQ95" s="1" t="s">
        <v>1245</v>
      </c>
      <c r="AR95" s="1" t="s">
        <v>2126</v>
      </c>
      <c r="AS95" s="1" t="s">
        <v>28</v>
      </c>
      <c r="AT95" s="1" t="s">
        <v>130</v>
      </c>
      <c r="AU95" s="1" t="s">
        <v>35</v>
      </c>
      <c r="AV95" s="1" t="s">
        <v>14</v>
      </c>
      <c r="AW95" s="1" t="s">
        <v>28</v>
      </c>
      <c r="AY95" s="1" t="s">
        <v>2127</v>
      </c>
      <c r="AZ95" s="1" t="s">
        <v>28</v>
      </c>
      <c r="BF95" s="1"/>
    </row>
    <row r="96" spans="1:58" x14ac:dyDescent="0.35">
      <c r="A96" s="2">
        <v>264</v>
      </c>
      <c r="B96" s="1">
        <v>7740580</v>
      </c>
      <c r="C96" s="4">
        <v>8806087071788</v>
      </c>
      <c r="D96" s="1" t="s">
        <v>8</v>
      </c>
      <c r="E96" s="1" t="s">
        <v>1421</v>
      </c>
      <c r="F96" s="1" t="s">
        <v>1422</v>
      </c>
      <c r="G96" s="5">
        <v>14387.42</v>
      </c>
      <c r="H96" s="1">
        <v>77</v>
      </c>
      <c r="I96" s="1">
        <v>196</v>
      </c>
      <c r="J96" s="1">
        <f>0.43*Table1[[#This Row],[Screen Diagonal (in)]]^2</f>
        <v>2549.4699999999998</v>
      </c>
      <c r="K96" s="6">
        <f>0.43*(Table1[[#This Row],[Screen Diagonal (cm)]]/100)^2</f>
        <v>1.6518879999999998</v>
      </c>
      <c r="L96" s="1" t="s">
        <v>118</v>
      </c>
      <c r="M96" s="1" t="s">
        <v>118</v>
      </c>
      <c r="N96" s="1" t="s">
        <v>751</v>
      </c>
      <c r="O96" s="1" t="s">
        <v>15</v>
      </c>
      <c r="P96" s="1">
        <v>147</v>
      </c>
      <c r="Q96" s="1">
        <v>2023</v>
      </c>
      <c r="R96" s="1" t="s">
        <v>2993</v>
      </c>
      <c r="S96" s="1" t="s">
        <v>2994</v>
      </c>
      <c r="T96" s="1">
        <v>43.9</v>
      </c>
      <c r="U96" s="1">
        <v>44.7</v>
      </c>
      <c r="V96" s="1" t="s">
        <v>473</v>
      </c>
      <c r="W96" s="1" t="s">
        <v>12</v>
      </c>
      <c r="X96" s="1" t="s">
        <v>13</v>
      </c>
      <c r="Z96" s="1" t="s">
        <v>743</v>
      </c>
      <c r="AA96" s="1" t="s">
        <v>1423</v>
      </c>
      <c r="AC96" s="1" t="s">
        <v>1424</v>
      </c>
      <c r="AD96" s="1" t="s">
        <v>2760</v>
      </c>
      <c r="AE96" s="1" t="s">
        <v>1425</v>
      </c>
      <c r="AF96" s="1" t="s">
        <v>1426</v>
      </c>
      <c r="AG96" s="1" t="s">
        <v>296</v>
      </c>
      <c r="AH96" s="1"/>
      <c r="AI96" s="1" t="s">
        <v>1427</v>
      </c>
      <c r="AJ96" s="1" t="s">
        <v>28</v>
      </c>
      <c r="AK96" s="1" t="s">
        <v>29</v>
      </c>
      <c r="AL96" s="1" t="s">
        <v>884</v>
      </c>
      <c r="AM96" s="1" t="s">
        <v>885</v>
      </c>
      <c r="AN96" s="1" t="s">
        <v>363</v>
      </c>
      <c r="AO96" s="1" t="s">
        <v>28</v>
      </c>
      <c r="AP96" s="1" t="s">
        <v>886</v>
      </c>
      <c r="AQ96" s="1" t="s">
        <v>887</v>
      </c>
      <c r="AR96" s="1" t="s">
        <v>658</v>
      </c>
      <c r="AS96" s="1" t="s">
        <v>28</v>
      </c>
      <c r="AT96" s="1" t="s">
        <v>130</v>
      </c>
      <c r="AU96" s="1" t="s">
        <v>34</v>
      </c>
      <c r="AV96" s="1" t="s">
        <v>28</v>
      </c>
      <c r="AW96" s="1" t="s">
        <v>28</v>
      </c>
      <c r="AX96" s="1" t="s">
        <v>1428</v>
      </c>
      <c r="AY96" s="1" t="s">
        <v>890</v>
      </c>
      <c r="AZ96" s="1" t="s">
        <v>28</v>
      </c>
      <c r="BF96" s="1"/>
    </row>
    <row r="97" spans="1:58" x14ac:dyDescent="0.35">
      <c r="A97" s="2">
        <v>507</v>
      </c>
      <c r="B97" s="1">
        <v>7696430</v>
      </c>
      <c r="C97" s="4">
        <v>5607894077115</v>
      </c>
      <c r="D97" s="1" t="s">
        <v>2482</v>
      </c>
      <c r="F97" s="1" t="s">
        <v>2497</v>
      </c>
      <c r="G97" s="5">
        <v>309.99</v>
      </c>
      <c r="H97" s="1">
        <v>43</v>
      </c>
      <c r="I97" s="1">
        <v>109</v>
      </c>
      <c r="J97" s="1">
        <f>0.43*Table1[[#This Row],[Screen Diagonal (in)]]^2</f>
        <v>795.06999999999994</v>
      </c>
      <c r="K97" s="6">
        <f>0.43*(Table1[[#This Row],[Screen Diagonal (cm)]]/100)^2</f>
        <v>0.51088300000000009</v>
      </c>
      <c r="L97" s="1" t="s">
        <v>20</v>
      </c>
      <c r="M97" s="1" t="s">
        <v>21</v>
      </c>
      <c r="N97" s="1" t="s">
        <v>64</v>
      </c>
      <c r="Q97" s="1">
        <v>2023</v>
      </c>
      <c r="V97" s="1" t="s">
        <v>539</v>
      </c>
      <c r="W97" s="1" t="s">
        <v>12</v>
      </c>
      <c r="X97" s="1" t="s">
        <v>13</v>
      </c>
      <c r="Y97" s="1" t="b">
        <v>0</v>
      </c>
      <c r="Z97" s="1"/>
      <c r="AA97" s="1" t="s">
        <v>28</v>
      </c>
      <c r="AB97" s="1" t="s">
        <v>2498</v>
      </c>
      <c r="AF97" s="1"/>
      <c r="AG97" s="1"/>
      <c r="AH97" s="1"/>
      <c r="AI97" s="1"/>
      <c r="AJ97" s="1" t="s">
        <v>28</v>
      </c>
      <c r="AK97" s="1" t="s">
        <v>215</v>
      </c>
      <c r="AL97" s="1" t="s">
        <v>2499</v>
      </c>
      <c r="AM97" s="1" t="s">
        <v>28</v>
      </c>
      <c r="AQ97" s="1" t="s">
        <v>28</v>
      </c>
      <c r="AT97" s="1" t="s">
        <v>34</v>
      </c>
      <c r="AU97" s="1" t="s">
        <v>35</v>
      </c>
      <c r="AV97" s="1" t="s">
        <v>28</v>
      </c>
      <c r="BF97" s="1"/>
    </row>
    <row r="98" spans="1:58" x14ac:dyDescent="0.35">
      <c r="A98" s="2">
        <v>424</v>
      </c>
      <c r="B98" s="1">
        <v>7126819</v>
      </c>
      <c r="C98" s="4">
        <v>8806090395420</v>
      </c>
      <c r="D98" s="1" t="s">
        <v>86</v>
      </c>
      <c r="E98" s="1" t="s">
        <v>2196</v>
      </c>
      <c r="F98" s="1" t="s">
        <v>2197</v>
      </c>
      <c r="G98" s="5">
        <v>6204.35</v>
      </c>
      <c r="H98" s="1">
        <v>75</v>
      </c>
      <c r="I98" s="1">
        <v>189</v>
      </c>
      <c r="J98" s="1">
        <f>0.43*Table1[[#This Row],[Screen Diagonal (in)]]^2</f>
        <v>2418.75</v>
      </c>
      <c r="K98" s="6">
        <f>0.43*(Table1[[#This Row],[Screen Diagonal (cm)]]/100)^2</f>
        <v>1.536003</v>
      </c>
      <c r="L98" s="1" t="s">
        <v>43</v>
      </c>
      <c r="M98" s="1" t="s">
        <v>21</v>
      </c>
      <c r="N98" s="1" t="s">
        <v>751</v>
      </c>
      <c r="O98" s="1" t="s">
        <v>15</v>
      </c>
      <c r="P98" s="1">
        <v>466</v>
      </c>
      <c r="Q98" s="1">
        <v>2020</v>
      </c>
      <c r="R98" s="1" t="s">
        <v>2198</v>
      </c>
      <c r="S98" s="1" t="s">
        <v>3047</v>
      </c>
      <c r="T98" s="1">
        <v>36.200000000000003</v>
      </c>
      <c r="U98" s="1">
        <v>44</v>
      </c>
      <c r="W98" s="1" t="s">
        <v>12</v>
      </c>
      <c r="X98" s="1" t="s">
        <v>13</v>
      </c>
      <c r="Y98" s="1" t="b">
        <v>1</v>
      </c>
      <c r="Z98" s="1" t="s">
        <v>2039</v>
      </c>
      <c r="AA98" s="1" t="s">
        <v>28</v>
      </c>
      <c r="AB98" s="1" t="s">
        <v>2040</v>
      </c>
      <c r="AC98" s="1" t="s">
        <v>2041</v>
      </c>
      <c r="AD98" s="1" t="s">
        <v>814</v>
      </c>
      <c r="AE98" s="1" t="s">
        <v>2042</v>
      </c>
      <c r="AF98" s="1" t="s">
        <v>2043</v>
      </c>
      <c r="AG98" s="1" t="s">
        <v>296</v>
      </c>
      <c r="AH98" s="1" t="s">
        <v>926</v>
      </c>
      <c r="AI98" s="1" t="s">
        <v>2044</v>
      </c>
      <c r="AJ98" s="1" t="s">
        <v>28</v>
      </c>
      <c r="AK98" s="1" t="s">
        <v>1971</v>
      </c>
      <c r="AL98" s="1" t="s">
        <v>582</v>
      </c>
      <c r="AM98" s="1" t="s">
        <v>1306</v>
      </c>
      <c r="AN98" s="1" t="s">
        <v>390</v>
      </c>
      <c r="AO98" s="1" t="s">
        <v>28</v>
      </c>
      <c r="AP98" s="1" t="s">
        <v>1300</v>
      </c>
      <c r="AQ98" s="1" t="s">
        <v>887</v>
      </c>
      <c r="AR98" s="1" t="s">
        <v>1535</v>
      </c>
      <c r="AS98" s="1" t="s">
        <v>28</v>
      </c>
      <c r="AT98" s="1" t="s">
        <v>130</v>
      </c>
      <c r="AU98" s="1" t="s">
        <v>34</v>
      </c>
      <c r="AV98" s="1" t="s">
        <v>14</v>
      </c>
      <c r="AW98" s="1" t="s">
        <v>28</v>
      </c>
      <c r="AX98" s="1" t="s">
        <v>131</v>
      </c>
      <c r="AY98" s="1" t="s">
        <v>2045</v>
      </c>
      <c r="AZ98" s="1" t="s">
        <v>28</v>
      </c>
      <c r="BB98" s="1" t="s">
        <v>1471</v>
      </c>
      <c r="BF98" s="1"/>
    </row>
    <row r="99" spans="1:58" x14ac:dyDescent="0.35">
      <c r="A99" s="2">
        <v>190</v>
      </c>
      <c r="B99" s="1">
        <v>7732925</v>
      </c>
      <c r="C99" s="4">
        <v>8806094888263</v>
      </c>
      <c r="D99" s="1" t="s">
        <v>86</v>
      </c>
      <c r="E99" s="1" t="s">
        <v>1041</v>
      </c>
      <c r="F99" s="1" t="s">
        <v>1042</v>
      </c>
      <c r="G99" s="5">
        <v>3489</v>
      </c>
      <c r="H99" s="1">
        <v>75</v>
      </c>
      <c r="I99" s="1">
        <v>189</v>
      </c>
      <c r="J99" s="1">
        <f>0.43*Table1[[#This Row],[Screen Diagonal (in)]]^2</f>
        <v>2418.75</v>
      </c>
      <c r="K99" s="6">
        <f>0.43*(Table1[[#This Row],[Screen Diagonal (cm)]]/100)^2</f>
        <v>1.536003</v>
      </c>
      <c r="L99" s="1" t="s">
        <v>228</v>
      </c>
      <c r="M99" s="1" t="s">
        <v>21</v>
      </c>
      <c r="N99" s="1" t="s">
        <v>751</v>
      </c>
      <c r="O99" s="1" t="s">
        <v>15</v>
      </c>
      <c r="P99" s="1">
        <v>141</v>
      </c>
      <c r="Q99" s="1">
        <v>2023</v>
      </c>
      <c r="R99" s="1" t="s">
        <v>2923</v>
      </c>
      <c r="S99" s="1" t="s">
        <v>2924</v>
      </c>
      <c r="T99" s="1">
        <v>31.9</v>
      </c>
      <c r="U99" s="1">
        <v>43.7</v>
      </c>
      <c r="V99" s="1" t="s">
        <v>473</v>
      </c>
      <c r="Y99" s="1" t="b">
        <v>1</v>
      </c>
      <c r="Z99" s="1"/>
      <c r="AA99" s="1" t="s">
        <v>28</v>
      </c>
      <c r="AE99" s="1" t="s">
        <v>1043</v>
      </c>
      <c r="AF99" s="1" t="s">
        <v>1044</v>
      </c>
      <c r="AG99" s="1" t="s">
        <v>646</v>
      </c>
      <c r="AH99" s="1" t="s">
        <v>150</v>
      </c>
      <c r="AI99" s="1" t="s">
        <v>123</v>
      </c>
      <c r="AJ99" s="1" t="s">
        <v>28</v>
      </c>
      <c r="AK99" s="1" t="s">
        <v>93</v>
      </c>
      <c r="AL99" s="1" t="s">
        <v>124</v>
      </c>
      <c r="AM99" s="1" t="s">
        <v>28</v>
      </c>
      <c r="AN99" s="1" t="s">
        <v>125</v>
      </c>
      <c r="AO99" s="1" t="s">
        <v>126</v>
      </c>
      <c r="AP99" s="1" t="s">
        <v>608</v>
      </c>
      <c r="AQ99" s="1" t="s">
        <v>609</v>
      </c>
      <c r="AR99" s="1" t="s">
        <v>788</v>
      </c>
      <c r="AS99" s="1" t="s">
        <v>28</v>
      </c>
      <c r="AT99" s="1" t="s">
        <v>130</v>
      </c>
      <c r="AU99" s="1" t="s">
        <v>34</v>
      </c>
      <c r="AV99" s="1" t="s">
        <v>14</v>
      </c>
      <c r="AW99" s="1" t="s">
        <v>28</v>
      </c>
      <c r="AX99" s="1" t="s">
        <v>131</v>
      </c>
      <c r="AY99" s="1" t="s">
        <v>233</v>
      </c>
      <c r="BF99" s="1"/>
    </row>
    <row r="100" spans="1:58" x14ac:dyDescent="0.35">
      <c r="A100" s="2">
        <v>193</v>
      </c>
      <c r="B100" s="1">
        <v>7553264</v>
      </c>
      <c r="C100" s="4">
        <v>6971408156450</v>
      </c>
      <c r="D100" s="1" t="s">
        <v>578</v>
      </c>
      <c r="G100" s="5">
        <v>313.36</v>
      </c>
      <c r="H100" s="1">
        <v>43</v>
      </c>
      <c r="I100" s="1">
        <v>109</v>
      </c>
      <c r="J100" s="1">
        <f>0.43*Table1[[#This Row],[Screen Diagonal (in)]]^2</f>
        <v>795.06999999999994</v>
      </c>
      <c r="K100" s="6">
        <f>0.43*(Table1[[#This Row],[Screen Diagonal (cm)]]/100)^2</f>
        <v>0.51088300000000009</v>
      </c>
      <c r="L100" s="1" t="s">
        <v>20</v>
      </c>
      <c r="M100" s="1" t="s">
        <v>21</v>
      </c>
      <c r="N100" s="1" t="s">
        <v>22</v>
      </c>
      <c r="O100" s="1" t="s">
        <v>15</v>
      </c>
      <c r="P100" s="1">
        <v>67</v>
      </c>
      <c r="Q100" s="1">
        <v>2021</v>
      </c>
      <c r="X100" s="1" t="s">
        <v>13</v>
      </c>
      <c r="Z100" s="1"/>
      <c r="AA100" s="1"/>
      <c r="AF100" s="1"/>
      <c r="AG100" s="1"/>
      <c r="AH100" s="1"/>
      <c r="AI100" s="1"/>
      <c r="AJ100" s="1" t="s">
        <v>28</v>
      </c>
      <c r="AK100" s="1" t="s">
        <v>348</v>
      </c>
      <c r="AT100" s="1">
        <v>3</v>
      </c>
      <c r="BF100" s="1"/>
    </row>
    <row r="101" spans="1:58" x14ac:dyDescent="0.35">
      <c r="A101" s="2">
        <v>242</v>
      </c>
      <c r="B101" s="1">
        <v>7753616</v>
      </c>
      <c r="C101" s="4">
        <v>4548736150638</v>
      </c>
      <c r="D101" s="1" t="s">
        <v>202</v>
      </c>
      <c r="E101" s="1" t="s">
        <v>1270</v>
      </c>
      <c r="F101" s="1" t="s">
        <v>1271</v>
      </c>
      <c r="G101" s="5">
        <v>5399.38</v>
      </c>
      <c r="H101" s="1">
        <v>83</v>
      </c>
      <c r="I101" s="1">
        <v>209</v>
      </c>
      <c r="J101" s="1">
        <f>0.43*Table1[[#This Row],[Screen Diagonal (in)]]^2</f>
        <v>2962.27</v>
      </c>
      <c r="K101" s="6">
        <f>0.43*(Table1[[#This Row],[Screen Diagonal (cm)]]/100)^2</f>
        <v>1.8782829999999997</v>
      </c>
      <c r="L101" s="1" t="s">
        <v>118</v>
      </c>
      <c r="M101" s="1" t="s">
        <v>118</v>
      </c>
      <c r="N101" s="1" t="s">
        <v>22</v>
      </c>
      <c r="O101" s="1" t="s">
        <v>104</v>
      </c>
      <c r="P101" s="1">
        <v>149</v>
      </c>
      <c r="Q101" s="1">
        <v>2023</v>
      </c>
      <c r="R101" s="1" t="s">
        <v>1272</v>
      </c>
      <c r="S101" s="1" t="s">
        <v>1273</v>
      </c>
      <c r="T101" s="1">
        <v>42</v>
      </c>
      <c r="U101" s="1">
        <v>43.5</v>
      </c>
      <c r="V101" s="1" t="s">
        <v>473</v>
      </c>
      <c r="W101" s="1" t="s">
        <v>12</v>
      </c>
      <c r="X101" s="1" t="s">
        <v>1274</v>
      </c>
      <c r="Y101" s="1" t="b">
        <v>0</v>
      </c>
      <c r="Z101" s="1" t="s">
        <v>1275</v>
      </c>
      <c r="AA101" s="1" t="s">
        <v>28</v>
      </c>
      <c r="AB101" s="1" t="s">
        <v>720</v>
      </c>
      <c r="AC101" s="1" t="s">
        <v>1276</v>
      </c>
      <c r="AE101" s="1" t="s">
        <v>211</v>
      </c>
      <c r="AF101" s="1" t="s">
        <v>212</v>
      </c>
      <c r="AG101" s="1"/>
      <c r="AH101" s="1" t="s">
        <v>1277</v>
      </c>
      <c r="AI101" s="1" t="s">
        <v>1278</v>
      </c>
      <c r="AJ101" s="1" t="s">
        <v>28</v>
      </c>
      <c r="AK101" s="1" t="s">
        <v>215</v>
      </c>
      <c r="AL101" s="1" t="s">
        <v>216</v>
      </c>
      <c r="AM101" s="1" t="s">
        <v>28</v>
      </c>
      <c r="AN101" s="1" t="s">
        <v>28</v>
      </c>
      <c r="AO101" s="1" t="s">
        <v>217</v>
      </c>
      <c r="AP101" s="1" t="s">
        <v>1159</v>
      </c>
      <c r="AQ101" s="1" t="s">
        <v>1279</v>
      </c>
      <c r="AR101" s="1" t="s">
        <v>1280</v>
      </c>
      <c r="AS101" s="1" t="s">
        <v>28</v>
      </c>
      <c r="AT101" s="1" t="s">
        <v>130</v>
      </c>
      <c r="AU101" s="1" t="s">
        <v>35</v>
      </c>
      <c r="AW101" s="1" t="s">
        <v>28</v>
      </c>
      <c r="AX101" s="1" t="s">
        <v>221</v>
      </c>
      <c r="AY101" s="1" t="s">
        <v>1281</v>
      </c>
      <c r="AZ101" s="1" t="s">
        <v>223</v>
      </c>
      <c r="BF101" s="1"/>
    </row>
    <row r="102" spans="1:58" x14ac:dyDescent="0.35">
      <c r="A102" s="2">
        <v>197</v>
      </c>
      <c r="B102" s="1">
        <v>7636050</v>
      </c>
      <c r="C102" s="4">
        <v>6942147481882</v>
      </c>
      <c r="D102" s="1" t="s">
        <v>73</v>
      </c>
      <c r="F102" s="1" t="s">
        <v>1066</v>
      </c>
      <c r="G102" s="5">
        <v>1295.99</v>
      </c>
      <c r="H102" s="1">
        <v>85</v>
      </c>
      <c r="I102" s="1">
        <v>216</v>
      </c>
      <c r="J102" s="1">
        <f>0.43*Table1[[#This Row],[Screen Diagonal (in)]]^2</f>
        <v>3106.75</v>
      </c>
      <c r="K102" s="6">
        <f>0.43*(Table1[[#This Row],[Screen Diagonal (cm)]]/100)^2</f>
        <v>2.006208</v>
      </c>
      <c r="L102" s="1" t="s">
        <v>20</v>
      </c>
      <c r="M102" s="1" t="s">
        <v>265</v>
      </c>
      <c r="N102" s="1" t="s">
        <v>22</v>
      </c>
      <c r="O102" s="1" t="s">
        <v>15</v>
      </c>
      <c r="P102" s="1">
        <v>167</v>
      </c>
      <c r="Q102" s="1">
        <v>2022</v>
      </c>
      <c r="R102" s="1" t="s">
        <v>3045</v>
      </c>
      <c r="S102" s="1" t="s">
        <v>3046</v>
      </c>
      <c r="T102" s="1">
        <v>41</v>
      </c>
      <c r="U102" s="1">
        <v>43.4</v>
      </c>
      <c r="W102" s="1" t="s">
        <v>12</v>
      </c>
      <c r="X102" s="1" t="s">
        <v>13</v>
      </c>
      <c r="Z102" s="1"/>
      <c r="AA102" s="1" t="s">
        <v>28</v>
      </c>
      <c r="AB102" s="1" t="s">
        <v>1067</v>
      </c>
      <c r="AD102" s="1" t="s">
        <v>65</v>
      </c>
      <c r="AE102" s="1" t="s">
        <v>1068</v>
      </c>
      <c r="AF102" s="1" t="s">
        <v>456</v>
      </c>
      <c r="AG102" s="1" t="s">
        <v>107</v>
      </c>
      <c r="AH102" s="1" t="s">
        <v>1069</v>
      </c>
      <c r="AI102" s="1" t="s">
        <v>739</v>
      </c>
      <c r="AJ102" s="1" t="s">
        <v>28</v>
      </c>
      <c r="AK102" s="1" t="s">
        <v>1070</v>
      </c>
      <c r="AL102" s="1" t="s">
        <v>529</v>
      </c>
      <c r="AO102" s="1" t="s">
        <v>28</v>
      </c>
      <c r="AP102" s="1" t="s">
        <v>1071</v>
      </c>
      <c r="AS102" s="1" t="s">
        <v>28</v>
      </c>
      <c r="AT102" s="1" t="s">
        <v>34</v>
      </c>
      <c r="AU102" s="1" t="s">
        <v>35</v>
      </c>
      <c r="AV102" s="1" t="s">
        <v>28</v>
      </c>
      <c r="AW102" s="1" t="s">
        <v>28</v>
      </c>
      <c r="AX102" s="1" t="s">
        <v>1072</v>
      </c>
      <c r="BF102" s="1"/>
    </row>
    <row r="103" spans="1:58" x14ac:dyDescent="0.35">
      <c r="A103" s="2">
        <v>212</v>
      </c>
      <c r="B103" s="1">
        <v>7732928</v>
      </c>
      <c r="C103" s="4">
        <v>8806094888270</v>
      </c>
      <c r="D103" s="1" t="s">
        <v>86</v>
      </c>
      <c r="E103" s="1" t="s">
        <v>1135</v>
      </c>
      <c r="F103" s="1" t="s">
        <v>1142</v>
      </c>
      <c r="G103" s="5">
        <v>4699</v>
      </c>
      <c r="H103" s="1">
        <v>75</v>
      </c>
      <c r="I103" s="1">
        <v>189</v>
      </c>
      <c r="J103" s="1">
        <f>0.43*Table1[[#This Row],[Screen Diagonal (in)]]^2</f>
        <v>2418.75</v>
      </c>
      <c r="K103" s="6">
        <f>0.43*(Table1[[#This Row],[Screen Diagonal (cm)]]/100)^2</f>
        <v>1.536003</v>
      </c>
      <c r="L103" s="1" t="s">
        <v>228</v>
      </c>
      <c r="M103" s="1" t="s">
        <v>21</v>
      </c>
      <c r="N103" s="1" t="s">
        <v>751</v>
      </c>
      <c r="O103" s="1" t="s">
        <v>15</v>
      </c>
      <c r="P103" s="1">
        <v>141</v>
      </c>
      <c r="Q103" s="1">
        <v>2023</v>
      </c>
      <c r="R103" s="1" t="s">
        <v>3005</v>
      </c>
      <c r="S103" s="1" t="s">
        <v>3006</v>
      </c>
      <c r="T103" s="1">
        <v>31.2</v>
      </c>
      <c r="U103" s="1">
        <v>43</v>
      </c>
      <c r="V103" s="1" t="s">
        <v>804</v>
      </c>
      <c r="Y103" s="1" t="b">
        <v>1</v>
      </c>
      <c r="Z103" s="1"/>
      <c r="AA103" s="1" t="s">
        <v>28</v>
      </c>
      <c r="AE103" s="1" t="s">
        <v>1043</v>
      </c>
      <c r="AF103" s="1" t="s">
        <v>1137</v>
      </c>
      <c r="AG103" s="1" t="s">
        <v>646</v>
      </c>
      <c r="AH103" s="1" t="s">
        <v>595</v>
      </c>
      <c r="AI103" s="1" t="s">
        <v>532</v>
      </c>
      <c r="AJ103" s="1" t="s">
        <v>28</v>
      </c>
      <c r="AK103" s="1" t="s">
        <v>93</v>
      </c>
      <c r="AL103" s="1" t="s">
        <v>124</v>
      </c>
      <c r="AM103" s="1" t="s">
        <v>28</v>
      </c>
      <c r="AN103" s="1" t="s">
        <v>198</v>
      </c>
      <c r="AO103" s="1" t="s">
        <v>126</v>
      </c>
      <c r="AP103" s="1" t="s">
        <v>1138</v>
      </c>
      <c r="AQ103" s="1" t="s">
        <v>1139</v>
      </c>
      <c r="AR103" s="1" t="s">
        <v>533</v>
      </c>
      <c r="AS103" s="1" t="s">
        <v>28</v>
      </c>
      <c r="AT103" s="1" t="s">
        <v>130</v>
      </c>
      <c r="AU103" s="1" t="s">
        <v>34</v>
      </c>
      <c r="AV103" s="1" t="s">
        <v>14</v>
      </c>
      <c r="AW103" s="1" t="s">
        <v>28</v>
      </c>
      <c r="AX103" s="1" t="s">
        <v>131</v>
      </c>
      <c r="AY103" s="1" t="s">
        <v>534</v>
      </c>
      <c r="BF103" s="1"/>
    </row>
    <row r="104" spans="1:58" x14ac:dyDescent="0.35">
      <c r="A104" s="2">
        <v>158</v>
      </c>
      <c r="B104" s="1">
        <v>7740571</v>
      </c>
      <c r="C104" s="4">
        <v>8806091985484</v>
      </c>
      <c r="D104" s="1" t="s">
        <v>8</v>
      </c>
      <c r="E104" s="1" t="s">
        <v>741</v>
      </c>
      <c r="F104" s="1" t="s">
        <v>878</v>
      </c>
      <c r="G104" s="5">
        <v>3299</v>
      </c>
      <c r="H104" s="1">
        <v>77</v>
      </c>
      <c r="I104" s="1">
        <v>196</v>
      </c>
      <c r="J104" s="1">
        <f>0.43*Table1[[#This Row],[Screen Diagonal (in)]]^2</f>
        <v>2549.4699999999998</v>
      </c>
      <c r="K104" s="6">
        <f>0.43*(Table1[[#This Row],[Screen Diagonal (cm)]]/100)^2</f>
        <v>1.6518879999999998</v>
      </c>
      <c r="L104" s="1" t="s">
        <v>118</v>
      </c>
      <c r="M104" s="1" t="s">
        <v>118</v>
      </c>
      <c r="N104" s="1" t="s">
        <v>22</v>
      </c>
      <c r="O104" s="1" t="s">
        <v>104</v>
      </c>
      <c r="P104" s="1">
        <v>124</v>
      </c>
      <c r="Q104" s="1">
        <v>2023</v>
      </c>
      <c r="R104" s="1" t="s">
        <v>2860</v>
      </c>
      <c r="S104" s="1" t="s">
        <v>2861</v>
      </c>
      <c r="T104" s="1">
        <v>36.799999999999997</v>
      </c>
      <c r="U104" s="1">
        <v>42.8</v>
      </c>
      <c r="V104" s="1" t="s">
        <v>11</v>
      </c>
      <c r="W104" s="1" t="s">
        <v>12</v>
      </c>
      <c r="X104" s="1" t="s">
        <v>13</v>
      </c>
      <c r="Y104" s="1" t="b">
        <v>1</v>
      </c>
      <c r="Z104" s="1" t="s">
        <v>743</v>
      </c>
      <c r="AA104" s="1" t="s">
        <v>879</v>
      </c>
      <c r="AB104" s="1" t="s">
        <v>880</v>
      </c>
      <c r="AC104" s="1" t="s">
        <v>881</v>
      </c>
      <c r="AD104" s="1" t="s">
        <v>2760</v>
      </c>
      <c r="AE104" s="1" t="s">
        <v>241</v>
      </c>
      <c r="AF104" s="1" t="s">
        <v>882</v>
      </c>
      <c r="AG104" s="1" t="s">
        <v>296</v>
      </c>
      <c r="AH104" s="1"/>
      <c r="AI104" s="1" t="s">
        <v>883</v>
      </c>
      <c r="AJ104" s="1" t="s">
        <v>28</v>
      </c>
      <c r="AK104" s="1" t="s">
        <v>29</v>
      </c>
      <c r="AL104" s="1" t="s">
        <v>884</v>
      </c>
      <c r="AM104" s="1" t="s">
        <v>885</v>
      </c>
      <c r="AN104" s="1" t="s">
        <v>28</v>
      </c>
      <c r="AO104" s="1" t="s">
        <v>28</v>
      </c>
      <c r="AP104" s="1" t="s">
        <v>886</v>
      </c>
      <c r="AQ104" s="1" t="s">
        <v>887</v>
      </c>
      <c r="AR104" s="1" t="s">
        <v>888</v>
      </c>
      <c r="AS104" s="1" t="s">
        <v>28</v>
      </c>
      <c r="AT104" s="1" t="s">
        <v>130</v>
      </c>
      <c r="AU104" s="1" t="s">
        <v>34</v>
      </c>
      <c r="AV104" s="1" t="s">
        <v>28</v>
      </c>
      <c r="AW104" s="1" t="s">
        <v>28</v>
      </c>
      <c r="AX104" s="1" t="s">
        <v>889</v>
      </c>
      <c r="AY104" s="1" t="s">
        <v>890</v>
      </c>
      <c r="AZ104" s="1" t="s">
        <v>28</v>
      </c>
      <c r="BF104" s="1"/>
    </row>
    <row r="105" spans="1:58" x14ac:dyDescent="0.35">
      <c r="A105" s="2">
        <v>17</v>
      </c>
      <c r="B105" s="1">
        <v>7755401</v>
      </c>
      <c r="C105" s="4">
        <v>8806094908701</v>
      </c>
      <c r="D105" s="1" t="s">
        <v>86</v>
      </c>
      <c r="E105" s="1" t="s">
        <v>184</v>
      </c>
      <c r="F105" s="1" t="s">
        <v>224</v>
      </c>
      <c r="G105" s="5">
        <v>2799.99</v>
      </c>
      <c r="H105" s="1">
        <v>85</v>
      </c>
      <c r="I105" s="1">
        <v>216</v>
      </c>
      <c r="J105" s="1">
        <f>0.43*Table1[[#This Row],[Screen Diagonal (in)]]^2</f>
        <v>3106.75</v>
      </c>
      <c r="K105" s="6">
        <f>0.43*(Table1[[#This Row],[Screen Diagonal (cm)]]/100)^2</f>
        <v>2.006208</v>
      </c>
      <c r="L105" s="1" t="s">
        <v>43</v>
      </c>
      <c r="M105" s="1" t="s">
        <v>21</v>
      </c>
      <c r="N105" s="1" t="s">
        <v>22</v>
      </c>
      <c r="O105" s="1" t="s">
        <v>104</v>
      </c>
      <c r="P105" s="1">
        <v>139</v>
      </c>
      <c r="Q105" s="1">
        <v>2023</v>
      </c>
      <c r="R105" s="1" t="s">
        <v>3003</v>
      </c>
      <c r="S105" s="1" t="s">
        <v>3004</v>
      </c>
      <c r="T105" s="1">
        <v>41.5</v>
      </c>
      <c r="U105" s="1">
        <v>42.5</v>
      </c>
      <c r="V105" s="1" t="s">
        <v>804</v>
      </c>
      <c r="Z105" s="1"/>
      <c r="AA105" s="1" t="s">
        <v>28</v>
      </c>
      <c r="AE105" s="1" t="s">
        <v>187</v>
      </c>
      <c r="AF105" s="1" t="s">
        <v>188</v>
      </c>
      <c r="AG105" s="1" t="s">
        <v>189</v>
      </c>
      <c r="AH105" s="1" t="s">
        <v>122</v>
      </c>
      <c r="AI105" s="1" t="s">
        <v>190</v>
      </c>
      <c r="AJ105" s="1" t="s">
        <v>28</v>
      </c>
      <c r="AK105" s="1" t="s">
        <v>93</v>
      </c>
      <c r="AL105" s="1" t="s">
        <v>124</v>
      </c>
      <c r="AN105" s="1" t="s">
        <v>125</v>
      </c>
      <c r="AP105" s="1" t="s">
        <v>31</v>
      </c>
      <c r="AQ105" s="1" t="s">
        <v>191</v>
      </c>
      <c r="AR105" s="1" t="s">
        <v>225</v>
      </c>
      <c r="AT105" s="1" t="s">
        <v>34</v>
      </c>
      <c r="AU105" s="1" t="s">
        <v>35</v>
      </c>
      <c r="AV105" s="1" t="s">
        <v>14</v>
      </c>
      <c r="AY105" s="1" t="s">
        <v>193</v>
      </c>
      <c r="BF105" s="1"/>
    </row>
    <row r="106" spans="1:58" x14ac:dyDescent="0.35">
      <c r="A106" s="2">
        <v>439</v>
      </c>
      <c r="B106" s="1">
        <v>7387676</v>
      </c>
      <c r="C106" s="4">
        <v>8806092020405</v>
      </c>
      <c r="D106" s="1" t="s">
        <v>86</v>
      </c>
      <c r="E106" s="1" t="s">
        <v>2270</v>
      </c>
      <c r="F106" s="1" t="s">
        <v>2271</v>
      </c>
      <c r="G106" s="5">
        <v>5305.9</v>
      </c>
      <c r="H106" s="1">
        <v>75</v>
      </c>
      <c r="I106" s="1">
        <v>189</v>
      </c>
      <c r="J106" s="1">
        <f>0.43*Table1[[#This Row],[Screen Diagonal (in)]]^2</f>
        <v>2418.75</v>
      </c>
      <c r="K106" s="6">
        <f>0.43*(Table1[[#This Row],[Screen Diagonal (cm)]]/100)^2</f>
        <v>1.536003</v>
      </c>
      <c r="L106" s="1" t="s">
        <v>228</v>
      </c>
      <c r="M106" s="1" t="s">
        <v>21</v>
      </c>
      <c r="N106" s="1" t="s">
        <v>751</v>
      </c>
      <c r="O106" s="1" t="s">
        <v>15</v>
      </c>
      <c r="P106" s="1">
        <v>286</v>
      </c>
      <c r="Q106" s="1">
        <v>2021</v>
      </c>
      <c r="R106" s="1" t="s">
        <v>2272</v>
      </c>
      <c r="S106" s="1" t="s">
        <v>2991</v>
      </c>
      <c r="T106" s="1">
        <v>32.1</v>
      </c>
      <c r="U106" s="1">
        <v>42.2</v>
      </c>
      <c r="V106" s="1" t="s">
        <v>473</v>
      </c>
      <c r="W106" s="1" t="s">
        <v>12</v>
      </c>
      <c r="X106" s="1" t="s">
        <v>13</v>
      </c>
      <c r="Y106" s="1" t="b">
        <v>1</v>
      </c>
      <c r="Z106" s="1" t="s">
        <v>136</v>
      </c>
      <c r="AA106" s="1" t="s">
        <v>1241</v>
      </c>
      <c r="AB106" s="1" t="s">
        <v>1381</v>
      </c>
      <c r="AC106" s="1" t="s">
        <v>2273</v>
      </c>
      <c r="AE106" s="1" t="s">
        <v>1511</v>
      </c>
      <c r="AF106" s="1" t="s">
        <v>1034</v>
      </c>
      <c r="AG106" s="1" t="s">
        <v>296</v>
      </c>
      <c r="AH106" s="1" t="s">
        <v>2274</v>
      </c>
      <c r="AI106" s="1" t="s">
        <v>799</v>
      </c>
      <c r="AJ106" s="1" t="s">
        <v>28</v>
      </c>
      <c r="AK106" s="1" t="s">
        <v>93</v>
      </c>
      <c r="AL106" s="1" t="s">
        <v>124</v>
      </c>
      <c r="AM106" s="1" t="s">
        <v>28</v>
      </c>
      <c r="AN106" s="1" t="s">
        <v>1756</v>
      </c>
      <c r="AO106" s="1" t="s">
        <v>126</v>
      </c>
      <c r="AP106" s="1" t="s">
        <v>1300</v>
      </c>
      <c r="AQ106" s="1" t="s">
        <v>1245</v>
      </c>
      <c r="AR106" s="1" t="s">
        <v>1516</v>
      </c>
      <c r="AS106" s="1" t="s">
        <v>28</v>
      </c>
      <c r="AT106" s="1" t="s">
        <v>130</v>
      </c>
      <c r="AU106" s="1" t="s">
        <v>34</v>
      </c>
      <c r="AV106" s="1" t="s">
        <v>14</v>
      </c>
      <c r="AW106" s="1" t="s">
        <v>28</v>
      </c>
      <c r="AX106" s="1" t="s">
        <v>131</v>
      </c>
      <c r="AY106" s="1" t="s">
        <v>2992</v>
      </c>
      <c r="AZ106" s="1" t="s">
        <v>28</v>
      </c>
      <c r="BB106" s="1" t="s">
        <v>1471</v>
      </c>
      <c r="BF106" s="1"/>
    </row>
    <row r="107" spans="1:58" x14ac:dyDescent="0.35">
      <c r="A107" s="2">
        <v>364</v>
      </c>
      <c r="B107" s="1">
        <v>7574858</v>
      </c>
      <c r="C107" s="4">
        <v>8806091612205</v>
      </c>
      <c r="D107" s="1" t="s">
        <v>8</v>
      </c>
      <c r="E107" s="1" t="s">
        <v>1143</v>
      </c>
      <c r="F107" s="1" t="s">
        <v>1846</v>
      </c>
      <c r="G107" s="5">
        <v>5129.8999999999996</v>
      </c>
      <c r="H107" s="1">
        <v>77</v>
      </c>
      <c r="I107" s="1">
        <v>196</v>
      </c>
      <c r="J107" s="1">
        <f>0.43*Table1[[#This Row],[Screen Diagonal (in)]]^2</f>
        <v>2549.4699999999998</v>
      </c>
      <c r="K107" s="6">
        <f>0.43*(Table1[[#This Row],[Screen Diagonal (cm)]]/100)^2</f>
        <v>1.6518879999999998</v>
      </c>
      <c r="L107" s="1" t="s">
        <v>118</v>
      </c>
      <c r="M107" s="1" t="s">
        <v>118</v>
      </c>
      <c r="N107" s="1" t="s">
        <v>22</v>
      </c>
      <c r="O107" s="1" t="s">
        <v>104</v>
      </c>
      <c r="P107" s="1">
        <v>124</v>
      </c>
      <c r="Q107" s="1">
        <v>2022</v>
      </c>
      <c r="R107" s="1" t="s">
        <v>1847</v>
      </c>
      <c r="S107" s="1" t="s">
        <v>2859</v>
      </c>
      <c r="T107" s="1">
        <v>35.1</v>
      </c>
      <c r="U107" s="1">
        <v>41.7</v>
      </c>
      <c r="V107" s="1" t="s">
        <v>11</v>
      </c>
      <c r="W107" s="1" t="s">
        <v>12</v>
      </c>
      <c r="X107" s="1" t="s">
        <v>13</v>
      </c>
      <c r="Y107" s="1" t="b">
        <v>0</v>
      </c>
      <c r="Z107" s="1" t="s">
        <v>743</v>
      </c>
      <c r="AA107" s="1" t="s">
        <v>1214</v>
      </c>
      <c r="AB107" s="1" t="s">
        <v>836</v>
      </c>
      <c r="AC107" s="1" t="s">
        <v>1848</v>
      </c>
      <c r="AD107" s="1" t="s">
        <v>2760</v>
      </c>
      <c r="AE107" s="1" t="s">
        <v>278</v>
      </c>
      <c r="AF107" s="1" t="s">
        <v>882</v>
      </c>
      <c r="AG107" s="1" t="s">
        <v>296</v>
      </c>
      <c r="AH107" s="1" t="s">
        <v>1619</v>
      </c>
      <c r="AI107" s="1" t="s">
        <v>1849</v>
      </c>
      <c r="AJ107" s="1" t="s">
        <v>28</v>
      </c>
      <c r="AK107" s="1" t="s">
        <v>1776</v>
      </c>
      <c r="AL107" s="1" t="s">
        <v>884</v>
      </c>
      <c r="AM107" s="1" t="s">
        <v>885</v>
      </c>
      <c r="AN107" s="1" t="s">
        <v>363</v>
      </c>
      <c r="AO107" s="1" t="s">
        <v>28</v>
      </c>
      <c r="AP107" s="1" t="s">
        <v>886</v>
      </c>
      <c r="AQ107" s="1" t="s">
        <v>887</v>
      </c>
      <c r="AR107" s="1" t="s">
        <v>888</v>
      </c>
      <c r="AS107" s="1" t="s">
        <v>28</v>
      </c>
      <c r="AT107" s="1" t="s">
        <v>130</v>
      </c>
      <c r="AU107" s="1" t="s">
        <v>34</v>
      </c>
      <c r="AV107" s="1" t="s">
        <v>28</v>
      </c>
      <c r="AW107" s="1" t="s">
        <v>28</v>
      </c>
      <c r="AX107" s="1" t="s">
        <v>131</v>
      </c>
      <c r="AZ107" s="1" t="s">
        <v>28</v>
      </c>
      <c r="BB107" s="1" t="s">
        <v>1850</v>
      </c>
      <c r="BF107" s="1"/>
    </row>
    <row r="108" spans="1:58" x14ac:dyDescent="0.35">
      <c r="A108" s="2">
        <v>363</v>
      </c>
      <c r="B108" s="4">
        <v>9120106661514</v>
      </c>
      <c r="C108" s="4">
        <v>9120106661514</v>
      </c>
      <c r="D108" s="1" t="s">
        <v>1386</v>
      </c>
      <c r="G108" s="5">
        <v>339</v>
      </c>
      <c r="H108" s="1">
        <v>43</v>
      </c>
      <c r="I108" s="1">
        <v>109</v>
      </c>
      <c r="J108" s="1">
        <f>0.43*Table1[[#This Row],[Screen Diagonal (in)]]^2</f>
        <v>795.06999999999994</v>
      </c>
      <c r="K108" s="6">
        <f>0.43*(Table1[[#This Row],[Screen Diagonal (cm)]]/100)^2</f>
        <v>0.51088300000000009</v>
      </c>
      <c r="N108" s="1" t="s">
        <v>22</v>
      </c>
      <c r="O108" s="1" t="s">
        <v>104</v>
      </c>
      <c r="Q108" s="3"/>
      <c r="Z108" s="1"/>
      <c r="AA108" s="1"/>
      <c r="AF108" s="1"/>
      <c r="AG108" s="1"/>
      <c r="AH108" s="1"/>
      <c r="AI108" s="1"/>
      <c r="AJ108" s="1"/>
      <c r="BF108" s="1"/>
    </row>
    <row r="109" spans="1:58" x14ac:dyDescent="0.35">
      <c r="A109" s="2">
        <v>241</v>
      </c>
      <c r="B109" s="4">
        <v>5901292518608</v>
      </c>
      <c r="C109" s="4">
        <v>5901292518608</v>
      </c>
      <c r="D109" s="1" t="s">
        <v>37</v>
      </c>
      <c r="F109" s="1" t="s">
        <v>1269</v>
      </c>
      <c r="G109" s="5">
        <v>341.03</v>
      </c>
      <c r="H109" s="1">
        <v>43</v>
      </c>
      <c r="I109" s="1">
        <v>109</v>
      </c>
      <c r="J109" s="1">
        <f>0.43*Table1[[#This Row],[Screen Diagonal (in)]]^2</f>
        <v>795.06999999999994</v>
      </c>
      <c r="K109" s="6">
        <f>0.43*(Table1[[#This Row],[Screen Diagonal (cm)]]/100)^2</f>
        <v>0.51088300000000009</v>
      </c>
      <c r="N109" s="1" t="s">
        <v>22</v>
      </c>
      <c r="O109" s="1" t="s">
        <v>104</v>
      </c>
      <c r="Q109" s="3"/>
      <c r="X109" s="1" t="s">
        <v>1141</v>
      </c>
      <c r="Z109" s="1"/>
      <c r="AA109" s="1"/>
      <c r="AF109" s="1"/>
      <c r="AG109" s="1"/>
      <c r="AH109" s="1"/>
      <c r="AI109" s="1"/>
      <c r="AJ109" s="1"/>
      <c r="BF109" s="1"/>
    </row>
    <row r="110" spans="1:58" x14ac:dyDescent="0.35">
      <c r="A110" s="2">
        <v>160</v>
      </c>
      <c r="B110" s="1">
        <v>7740579</v>
      </c>
      <c r="C110" s="4">
        <v>8806087097290</v>
      </c>
      <c r="D110" s="1" t="s">
        <v>8</v>
      </c>
      <c r="E110" s="1" t="s">
        <v>651</v>
      </c>
      <c r="F110" s="1" t="s">
        <v>897</v>
      </c>
      <c r="G110" s="5">
        <v>3619.63</v>
      </c>
      <c r="H110" s="1">
        <v>83</v>
      </c>
      <c r="I110" s="1">
        <v>209</v>
      </c>
      <c r="J110" s="1">
        <f>0.43*Table1[[#This Row],[Screen Diagonal (in)]]^2</f>
        <v>2962.27</v>
      </c>
      <c r="K110" s="6">
        <f>0.43*(Table1[[#This Row],[Screen Diagonal (cm)]]/100)^2</f>
        <v>1.8782829999999997</v>
      </c>
      <c r="L110" s="1" t="s">
        <v>118</v>
      </c>
      <c r="M110" s="1" t="s">
        <v>118</v>
      </c>
      <c r="N110" s="1" t="s">
        <v>22</v>
      </c>
      <c r="O110" s="1" t="s">
        <v>104</v>
      </c>
      <c r="P110" s="1">
        <v>150</v>
      </c>
      <c r="Q110" s="1">
        <v>2023</v>
      </c>
      <c r="R110" s="1" t="s">
        <v>2987</v>
      </c>
      <c r="S110" s="1" t="s">
        <v>2988</v>
      </c>
      <c r="T110" s="1">
        <v>32.299999999999997</v>
      </c>
      <c r="U110" s="1">
        <v>41.6</v>
      </c>
      <c r="V110" s="1" t="s">
        <v>473</v>
      </c>
      <c r="W110" s="1" t="s">
        <v>12</v>
      </c>
      <c r="X110" s="1" t="s">
        <v>13</v>
      </c>
      <c r="Y110" s="1" t="b">
        <v>1</v>
      </c>
      <c r="Z110" s="1" t="s">
        <v>239</v>
      </c>
      <c r="AA110" s="1" t="s">
        <v>168</v>
      </c>
      <c r="AB110" s="1" t="s">
        <v>138</v>
      </c>
      <c r="AC110" s="1" t="s">
        <v>249</v>
      </c>
      <c r="AD110" s="1" t="s">
        <v>2760</v>
      </c>
      <c r="AE110" s="1" t="s">
        <v>241</v>
      </c>
      <c r="AF110" s="1" t="s">
        <v>141</v>
      </c>
      <c r="AG110" s="1" t="s">
        <v>121</v>
      </c>
      <c r="AH110" s="1" t="s">
        <v>2786</v>
      </c>
      <c r="AI110" s="1" t="s">
        <v>142</v>
      </c>
      <c r="AJ110" s="1" t="s">
        <v>28</v>
      </c>
      <c r="AK110" s="1" t="s">
        <v>29</v>
      </c>
      <c r="AL110" s="1" t="s">
        <v>143</v>
      </c>
      <c r="AM110" s="1" t="s">
        <v>242</v>
      </c>
      <c r="AN110" s="1" t="s">
        <v>28</v>
      </c>
      <c r="AO110" s="1" t="s">
        <v>51</v>
      </c>
      <c r="AP110" s="1" t="s">
        <v>127</v>
      </c>
      <c r="AQ110" s="1" t="s">
        <v>243</v>
      </c>
      <c r="AR110" s="1" t="s">
        <v>146</v>
      </c>
      <c r="AS110" s="1" t="s">
        <v>28</v>
      </c>
      <c r="AT110" s="1" t="s">
        <v>130</v>
      </c>
      <c r="AU110" s="1" t="s">
        <v>34</v>
      </c>
      <c r="AV110" s="1" t="s">
        <v>14</v>
      </c>
      <c r="AW110" s="1" t="s">
        <v>28</v>
      </c>
      <c r="AX110" s="1" t="s">
        <v>662</v>
      </c>
      <c r="AY110" s="1" t="s">
        <v>147</v>
      </c>
      <c r="BF110" s="1"/>
    </row>
    <row r="111" spans="1:58" x14ac:dyDescent="0.35">
      <c r="A111" s="2">
        <v>362</v>
      </c>
      <c r="B111" s="1">
        <v>7574813</v>
      </c>
      <c r="C111" s="4">
        <v>8806091612274</v>
      </c>
      <c r="D111" s="1" t="s">
        <v>8</v>
      </c>
      <c r="E111" s="1" t="s">
        <v>1840</v>
      </c>
      <c r="F111" s="1" t="s">
        <v>1841</v>
      </c>
      <c r="G111" s="5">
        <v>6079.8</v>
      </c>
      <c r="H111" s="1">
        <v>83</v>
      </c>
      <c r="I111" s="1">
        <v>209</v>
      </c>
      <c r="J111" s="1">
        <f>0.43*Table1[[#This Row],[Screen Diagonal (in)]]^2</f>
        <v>2962.27</v>
      </c>
      <c r="K111" s="6">
        <f>0.43*(Table1[[#This Row],[Screen Diagonal (cm)]]/100)^2</f>
        <v>1.8782829999999997</v>
      </c>
      <c r="L111" s="1" t="s">
        <v>118</v>
      </c>
      <c r="M111" s="1" t="s">
        <v>118</v>
      </c>
      <c r="N111" s="1" t="s">
        <v>22</v>
      </c>
      <c r="O111" s="1" t="s">
        <v>104</v>
      </c>
      <c r="P111" s="1">
        <v>150</v>
      </c>
      <c r="Q111" s="1">
        <v>2022</v>
      </c>
      <c r="R111" s="1" t="s">
        <v>2989</v>
      </c>
      <c r="S111" s="1" t="s">
        <v>2990</v>
      </c>
      <c r="T111" s="1">
        <v>32.299999999999997</v>
      </c>
      <c r="U111" s="1">
        <v>41.6</v>
      </c>
      <c r="V111" s="1" t="s">
        <v>473</v>
      </c>
      <c r="W111" s="1" t="s">
        <v>12</v>
      </c>
      <c r="X111" s="1" t="s">
        <v>13</v>
      </c>
      <c r="Y111" s="1" t="b">
        <v>1</v>
      </c>
      <c r="Z111" s="1" t="s">
        <v>653</v>
      </c>
      <c r="AA111" s="1" t="s">
        <v>1145</v>
      </c>
      <c r="AB111" s="1" t="s">
        <v>1842</v>
      </c>
      <c r="AD111" s="1" t="s">
        <v>23</v>
      </c>
      <c r="AE111" s="1" t="s">
        <v>1115</v>
      </c>
      <c r="AF111" s="1" t="s">
        <v>1426</v>
      </c>
      <c r="AG111" s="1" t="s">
        <v>296</v>
      </c>
      <c r="AH111" s="1"/>
      <c r="AI111" s="1" t="s">
        <v>1843</v>
      </c>
      <c r="AJ111" s="1" t="s">
        <v>28</v>
      </c>
      <c r="AK111" s="1" t="s">
        <v>281</v>
      </c>
      <c r="AL111" s="1" t="s">
        <v>1844</v>
      </c>
      <c r="AN111" s="1" t="s">
        <v>28</v>
      </c>
      <c r="AO111" s="1" t="s">
        <v>28</v>
      </c>
      <c r="AP111" s="1" t="s">
        <v>127</v>
      </c>
      <c r="AQ111" s="1" t="s">
        <v>243</v>
      </c>
      <c r="AR111" s="1" t="s">
        <v>577</v>
      </c>
      <c r="AS111" s="1" t="s">
        <v>28</v>
      </c>
      <c r="AT111" s="1" t="s">
        <v>130</v>
      </c>
      <c r="AU111" s="1" t="s">
        <v>34</v>
      </c>
      <c r="AW111" s="1" t="s">
        <v>28</v>
      </c>
      <c r="AX111" s="1" t="s">
        <v>1845</v>
      </c>
      <c r="AZ111" s="1" t="s">
        <v>28</v>
      </c>
      <c r="BF111" s="1"/>
    </row>
    <row r="112" spans="1:58" x14ac:dyDescent="0.35">
      <c r="A112" s="2">
        <v>347</v>
      </c>
      <c r="B112" s="1">
        <v>7744852</v>
      </c>
      <c r="C112" s="4">
        <v>8806087071764</v>
      </c>
      <c r="D112" s="1" t="s">
        <v>8</v>
      </c>
      <c r="E112" s="1" t="s">
        <v>590</v>
      </c>
      <c r="F112" s="1" t="s">
        <v>1802</v>
      </c>
      <c r="G112" s="5">
        <v>999.89</v>
      </c>
      <c r="H112" s="1">
        <v>75</v>
      </c>
      <c r="I112" s="1">
        <v>189</v>
      </c>
      <c r="J112" s="1">
        <f>0.43*Table1[[#This Row],[Screen Diagonal (in)]]^2</f>
        <v>2418.75</v>
      </c>
      <c r="K112" s="6">
        <f>0.43*(Table1[[#This Row],[Screen Diagonal (cm)]]/100)^2</f>
        <v>1.536003</v>
      </c>
      <c r="L112" s="1" t="s">
        <v>20</v>
      </c>
      <c r="M112" s="1" t="s">
        <v>21</v>
      </c>
      <c r="N112" s="1" t="s">
        <v>22</v>
      </c>
      <c r="O112" s="1" t="s">
        <v>104</v>
      </c>
      <c r="P112" s="1">
        <v>114</v>
      </c>
      <c r="Q112" s="1">
        <v>2023</v>
      </c>
      <c r="R112" s="1" t="s">
        <v>2949</v>
      </c>
      <c r="S112" s="1" t="s">
        <v>2950</v>
      </c>
      <c r="T112" s="1">
        <v>33.299999999999997</v>
      </c>
      <c r="U112" s="1">
        <v>41.5</v>
      </c>
      <c r="V112" s="1" t="s">
        <v>153</v>
      </c>
      <c r="W112" s="1" t="s">
        <v>12</v>
      </c>
      <c r="X112" s="1" t="s">
        <v>13</v>
      </c>
      <c r="Y112" s="1" t="b">
        <v>1</v>
      </c>
      <c r="Z112" s="1"/>
      <c r="AA112" s="1" t="s">
        <v>168</v>
      </c>
      <c r="AB112" s="1" t="s">
        <v>169</v>
      </c>
      <c r="AC112" s="1" t="s">
        <v>592</v>
      </c>
      <c r="AD112" s="1" t="s">
        <v>293</v>
      </c>
      <c r="AE112" s="1" t="s">
        <v>24</v>
      </c>
      <c r="AF112" s="1" t="s">
        <v>25</v>
      </c>
      <c r="AG112" s="1" t="s">
        <v>26</v>
      </c>
      <c r="AH112" s="1"/>
      <c r="AI112" s="1" t="s">
        <v>172</v>
      </c>
      <c r="AJ112" s="1" t="s">
        <v>28</v>
      </c>
      <c r="AK112" s="1" t="s">
        <v>29</v>
      </c>
      <c r="AL112" s="1" t="s">
        <v>30</v>
      </c>
      <c r="AM112" s="1" t="s">
        <v>28</v>
      </c>
      <c r="AN112" s="1" t="s">
        <v>28</v>
      </c>
      <c r="AO112" s="1" t="s">
        <v>28</v>
      </c>
      <c r="AP112" s="1" t="s">
        <v>31</v>
      </c>
      <c r="AQ112" s="1" t="s">
        <v>52</v>
      </c>
      <c r="AR112" s="1" t="s">
        <v>173</v>
      </c>
      <c r="AS112" s="1" t="s">
        <v>28</v>
      </c>
      <c r="AT112" s="1" t="s">
        <v>34</v>
      </c>
      <c r="AU112" s="1" t="s">
        <v>35</v>
      </c>
      <c r="AV112" s="1" t="s">
        <v>14</v>
      </c>
      <c r="AW112" s="1" t="s">
        <v>28</v>
      </c>
      <c r="AX112" s="1" t="s">
        <v>36</v>
      </c>
      <c r="BF112" s="1"/>
    </row>
    <row r="113" spans="1:58" x14ac:dyDescent="0.35">
      <c r="A113" s="2">
        <v>130</v>
      </c>
      <c r="B113" s="1">
        <v>7745369</v>
      </c>
      <c r="C113" s="4">
        <v>8806087086225</v>
      </c>
      <c r="D113" s="1" t="s">
        <v>8</v>
      </c>
      <c r="E113" s="1" t="s">
        <v>498</v>
      </c>
      <c r="F113" s="1" t="s">
        <v>732</v>
      </c>
      <c r="G113" s="5">
        <v>1399</v>
      </c>
      <c r="H113" s="1">
        <v>75</v>
      </c>
      <c r="I113" s="1">
        <v>189</v>
      </c>
      <c r="J113" s="1">
        <f>0.43*Table1[[#This Row],[Screen Diagonal (in)]]^2</f>
        <v>2418.75</v>
      </c>
      <c r="K113" s="6">
        <f>0.43*(Table1[[#This Row],[Screen Diagonal (cm)]]/100)^2</f>
        <v>1.536003</v>
      </c>
      <c r="L113" s="1" t="s">
        <v>292</v>
      </c>
      <c r="M113" s="1" t="s">
        <v>21</v>
      </c>
      <c r="N113" s="1" t="s">
        <v>22</v>
      </c>
      <c r="O113" s="1" t="s">
        <v>186</v>
      </c>
      <c r="P113" s="1">
        <v>83</v>
      </c>
      <c r="Q113" s="1">
        <v>2023</v>
      </c>
      <c r="R113" s="1" t="s">
        <v>2949</v>
      </c>
      <c r="S113" s="1" t="s">
        <v>2950</v>
      </c>
      <c r="T113" s="1">
        <v>33.299999999999997</v>
      </c>
      <c r="U113" s="1">
        <v>41.5</v>
      </c>
      <c r="V113" s="1" t="s">
        <v>153</v>
      </c>
      <c r="W113" s="1" t="s">
        <v>12</v>
      </c>
      <c r="Y113" s="1" t="b">
        <v>1</v>
      </c>
      <c r="Z113" s="1" t="s">
        <v>167</v>
      </c>
      <c r="AA113" s="1" t="s">
        <v>168</v>
      </c>
      <c r="AB113" s="1" t="s">
        <v>169</v>
      </c>
      <c r="AC113" s="1" t="s">
        <v>733</v>
      </c>
      <c r="AD113" s="1" t="s">
        <v>293</v>
      </c>
      <c r="AE113" s="1" t="s">
        <v>294</v>
      </c>
      <c r="AF113" s="1" t="s">
        <v>295</v>
      </c>
      <c r="AG113" s="1" t="s">
        <v>296</v>
      </c>
      <c r="AH113" s="1" t="s">
        <v>358</v>
      </c>
      <c r="AI113" s="1" t="s">
        <v>734</v>
      </c>
      <c r="AJ113" s="1" t="s">
        <v>28</v>
      </c>
      <c r="AK113" s="1" t="s">
        <v>29</v>
      </c>
      <c r="AM113" s="1" t="s">
        <v>28</v>
      </c>
      <c r="AN113" s="1" t="s">
        <v>28</v>
      </c>
      <c r="AO113" s="1" t="s">
        <v>28</v>
      </c>
      <c r="AP113" s="1" t="s">
        <v>94</v>
      </c>
      <c r="AQ113" s="1" t="s">
        <v>52</v>
      </c>
      <c r="AR113" s="1" t="s">
        <v>735</v>
      </c>
      <c r="AS113" s="1" t="s">
        <v>28</v>
      </c>
      <c r="AT113" s="1" t="s">
        <v>130</v>
      </c>
      <c r="AU113" s="1" t="s">
        <v>35</v>
      </c>
      <c r="AV113" s="1" t="s">
        <v>14</v>
      </c>
      <c r="AW113" s="1" t="s">
        <v>28</v>
      </c>
      <c r="AX113" s="1" t="s">
        <v>36</v>
      </c>
      <c r="AY113" s="1" t="s">
        <v>736</v>
      </c>
      <c r="AZ113" s="1" t="s">
        <v>14</v>
      </c>
      <c r="BF113" s="1"/>
    </row>
    <row r="114" spans="1:58" x14ac:dyDescent="0.35">
      <c r="A114" s="2">
        <v>98</v>
      </c>
      <c r="B114" s="1">
        <v>7760837</v>
      </c>
      <c r="C114" s="4">
        <v>8806094907964</v>
      </c>
      <c r="D114" s="1" t="s">
        <v>86</v>
      </c>
      <c r="E114" s="1" t="s">
        <v>600</v>
      </c>
      <c r="F114" s="1" t="s">
        <v>601</v>
      </c>
      <c r="G114" s="5">
        <v>1399</v>
      </c>
      <c r="H114" s="1">
        <v>85</v>
      </c>
      <c r="I114" s="1">
        <v>216</v>
      </c>
      <c r="J114" s="1">
        <f>0.43*Table1[[#This Row],[Screen Diagonal (in)]]^2</f>
        <v>3106.75</v>
      </c>
      <c r="K114" s="6">
        <f>0.43*(Table1[[#This Row],[Screen Diagonal (cm)]]/100)^2</f>
        <v>2.006208</v>
      </c>
      <c r="L114" s="1" t="s">
        <v>20</v>
      </c>
      <c r="M114" s="1" t="s">
        <v>21</v>
      </c>
      <c r="N114" s="1" t="s">
        <v>22</v>
      </c>
      <c r="O114" s="1" t="s">
        <v>104</v>
      </c>
      <c r="P114" s="1">
        <v>147</v>
      </c>
      <c r="Q114" s="1">
        <v>2023</v>
      </c>
      <c r="R114" s="1" t="s">
        <v>3001</v>
      </c>
      <c r="S114" s="1" t="s">
        <v>3002</v>
      </c>
      <c r="T114" s="1">
        <v>40.200000000000003</v>
      </c>
      <c r="U114" s="1">
        <v>41.3</v>
      </c>
      <c r="V114" s="1" t="s">
        <v>804</v>
      </c>
      <c r="W114" s="1" t="s">
        <v>12</v>
      </c>
      <c r="Z114" s="1"/>
      <c r="AA114" s="1"/>
      <c r="AE114" s="1" t="s">
        <v>91</v>
      </c>
      <c r="AF114" s="1" t="s">
        <v>268</v>
      </c>
      <c r="AG114" s="1" t="s">
        <v>189</v>
      </c>
      <c r="AH114" s="1" t="s">
        <v>122</v>
      </c>
      <c r="AI114" s="1" t="s">
        <v>412</v>
      </c>
      <c r="AJ114" s="1" t="s">
        <v>28</v>
      </c>
      <c r="AK114" s="1" t="s">
        <v>93</v>
      </c>
      <c r="AL114" s="1" t="s">
        <v>124</v>
      </c>
      <c r="AP114" s="1" t="s">
        <v>31</v>
      </c>
      <c r="AQ114" s="1" t="s">
        <v>191</v>
      </c>
      <c r="AR114" s="1" t="s">
        <v>413</v>
      </c>
      <c r="AT114" s="1" t="s">
        <v>34</v>
      </c>
      <c r="AU114" s="1" t="s">
        <v>54</v>
      </c>
      <c r="AV114" s="1" t="s">
        <v>14</v>
      </c>
      <c r="AY114" s="1" t="s">
        <v>414</v>
      </c>
      <c r="BF114" s="1"/>
    </row>
    <row r="115" spans="1:58" x14ac:dyDescent="0.35">
      <c r="A115" s="2">
        <v>356</v>
      </c>
      <c r="B115" s="4">
        <v>8806098382903</v>
      </c>
      <c r="C115" s="4">
        <v>8806098382903</v>
      </c>
      <c r="D115" s="1" t="s">
        <v>8</v>
      </c>
      <c r="F115" s="1" t="s">
        <v>1828</v>
      </c>
      <c r="G115" s="5">
        <v>352.99</v>
      </c>
      <c r="H115" s="1">
        <v>32</v>
      </c>
      <c r="I115" s="1">
        <v>81</v>
      </c>
      <c r="J115" s="1">
        <f>0.43*Table1[[#This Row],[Screen Diagonal (in)]]^2</f>
        <v>440.32</v>
      </c>
      <c r="K115" s="6">
        <f>0.43*(Table1[[#This Row],[Screen Diagonal (cm)]]/100)^2</f>
        <v>0.28212300000000007</v>
      </c>
      <c r="L115" s="1" t="s">
        <v>20</v>
      </c>
      <c r="M115" s="1" t="s">
        <v>21</v>
      </c>
      <c r="N115" s="1" t="s">
        <v>64</v>
      </c>
      <c r="O115" s="1" t="s">
        <v>15</v>
      </c>
      <c r="P115" s="1">
        <v>33</v>
      </c>
      <c r="Q115" s="3"/>
      <c r="W115" s="1" t="s">
        <v>12</v>
      </c>
      <c r="Z115" s="1"/>
      <c r="AA115" s="1"/>
      <c r="AF115" s="1"/>
      <c r="AG115" s="1"/>
      <c r="AH115" s="1"/>
      <c r="AI115" s="1"/>
      <c r="AJ115" s="1" t="s">
        <v>28</v>
      </c>
      <c r="AL115" s="1" t="s">
        <v>1829</v>
      </c>
      <c r="AS115" s="1">
        <v>5</v>
      </c>
      <c r="BD115" s="1" t="s">
        <v>1627</v>
      </c>
      <c r="BF115" s="1"/>
    </row>
    <row r="116" spans="1:58" x14ac:dyDescent="0.35">
      <c r="A116" s="2">
        <v>387</v>
      </c>
      <c r="B116" s="1">
        <v>7485597</v>
      </c>
      <c r="C116" s="4">
        <v>5901292517144</v>
      </c>
      <c r="D116" s="1" t="s">
        <v>37</v>
      </c>
      <c r="E116" s="1" t="s">
        <v>1990</v>
      </c>
      <c r="F116" s="1" t="s">
        <v>1991</v>
      </c>
      <c r="G116" s="5">
        <v>356.25</v>
      </c>
      <c r="H116" s="1">
        <v>40</v>
      </c>
      <c r="I116" s="1">
        <v>102</v>
      </c>
      <c r="J116" s="1">
        <f>0.43*Table1[[#This Row],[Screen Diagonal (in)]]^2</f>
        <v>688</v>
      </c>
      <c r="K116" s="6">
        <f>0.43*(Table1[[#This Row],[Screen Diagonal (cm)]]/100)^2</f>
        <v>0.44737199999999999</v>
      </c>
      <c r="L116" s="1" t="s">
        <v>20</v>
      </c>
      <c r="M116" s="1" t="s">
        <v>21</v>
      </c>
      <c r="N116" s="1" t="s">
        <v>266</v>
      </c>
      <c r="O116" s="1" t="s">
        <v>104</v>
      </c>
      <c r="P116" s="1">
        <v>45</v>
      </c>
      <c r="Q116" s="1">
        <v>2023</v>
      </c>
      <c r="W116" s="1" t="s">
        <v>12</v>
      </c>
      <c r="X116" s="1" t="s">
        <v>13</v>
      </c>
      <c r="Z116" s="1"/>
      <c r="AA116" s="1"/>
      <c r="AD116" s="1" t="s">
        <v>23</v>
      </c>
      <c r="AF116" s="1" t="s">
        <v>268</v>
      </c>
      <c r="AG116" s="1" t="s">
        <v>26</v>
      </c>
      <c r="AH116" s="1" t="s">
        <v>1637</v>
      </c>
      <c r="AI116" s="1"/>
      <c r="AJ116" s="1" t="s">
        <v>28</v>
      </c>
      <c r="AL116" s="1" t="s">
        <v>1638</v>
      </c>
      <c r="AN116" s="1" t="s">
        <v>28</v>
      </c>
      <c r="AO116" s="1" t="s">
        <v>51</v>
      </c>
      <c r="AP116" s="1" t="s">
        <v>100</v>
      </c>
      <c r="AQ116" s="1" t="s">
        <v>52</v>
      </c>
      <c r="AR116" s="1" t="s">
        <v>372</v>
      </c>
      <c r="AS116" s="1" t="s">
        <v>28</v>
      </c>
      <c r="AT116" s="1" t="s">
        <v>35</v>
      </c>
      <c r="AU116" s="1" t="s">
        <v>54</v>
      </c>
      <c r="AV116" s="1" t="s">
        <v>28</v>
      </c>
      <c r="AW116" s="1" t="s">
        <v>28</v>
      </c>
      <c r="AX116" s="1" t="s">
        <v>324</v>
      </c>
      <c r="AY116" s="1" t="s">
        <v>2565</v>
      </c>
      <c r="AZ116" s="1" t="s">
        <v>14</v>
      </c>
      <c r="BF116" s="1"/>
    </row>
    <row r="117" spans="1:58" x14ac:dyDescent="0.35">
      <c r="A117" s="2">
        <v>232</v>
      </c>
      <c r="B117" s="1">
        <v>7576771</v>
      </c>
      <c r="C117" s="4">
        <v>5999860874980</v>
      </c>
      <c r="D117" s="1" t="s">
        <v>394</v>
      </c>
      <c r="E117" s="1" t="s">
        <v>1224</v>
      </c>
      <c r="F117" s="1" t="s">
        <v>1225</v>
      </c>
      <c r="G117" s="5">
        <v>357</v>
      </c>
      <c r="H117" s="1">
        <v>40</v>
      </c>
      <c r="I117" s="1">
        <v>102</v>
      </c>
      <c r="J117" s="1">
        <f>0.43*Table1[[#This Row],[Screen Diagonal (in)]]^2</f>
        <v>688</v>
      </c>
      <c r="K117" s="6">
        <f>0.43*(Table1[[#This Row],[Screen Diagonal (cm)]]/100)^2</f>
        <v>0.44737199999999999</v>
      </c>
      <c r="L117" s="1" t="s">
        <v>20</v>
      </c>
      <c r="M117" s="1" t="s">
        <v>21</v>
      </c>
      <c r="N117" s="1" t="s">
        <v>266</v>
      </c>
      <c r="O117" s="1" t="s">
        <v>62</v>
      </c>
      <c r="P117" s="1">
        <v>36</v>
      </c>
      <c r="Q117" s="1">
        <v>2022</v>
      </c>
      <c r="R117" s="1" t="s">
        <v>2734</v>
      </c>
      <c r="S117" s="1" t="s">
        <v>2735</v>
      </c>
      <c r="V117" s="1" t="s">
        <v>89</v>
      </c>
      <c r="W117" s="1" t="s">
        <v>12</v>
      </c>
      <c r="X117" s="1" t="s">
        <v>13</v>
      </c>
      <c r="Y117" s="1" t="b">
        <v>1</v>
      </c>
      <c r="Z117" s="1"/>
      <c r="AA117" s="1"/>
      <c r="AB117" s="1" t="s">
        <v>586</v>
      </c>
      <c r="AD117" s="1" t="s">
        <v>65</v>
      </c>
      <c r="AF117" s="1"/>
      <c r="AG117" s="1" t="s">
        <v>67</v>
      </c>
      <c r="AH117" s="1"/>
      <c r="AI117" s="1"/>
      <c r="AJ117" s="1" t="s">
        <v>28</v>
      </c>
      <c r="AK117" s="1" t="s">
        <v>588</v>
      </c>
      <c r="AL117" s="1" t="s">
        <v>589</v>
      </c>
      <c r="AM117" s="1" t="s">
        <v>28</v>
      </c>
      <c r="AN117" s="1" t="s">
        <v>408</v>
      </c>
      <c r="AP117" s="1" t="s">
        <v>83</v>
      </c>
      <c r="AQ117" s="1" t="s">
        <v>28</v>
      </c>
      <c r="AS117" s="1" t="s">
        <v>28</v>
      </c>
      <c r="AT117" s="1" t="s">
        <v>34</v>
      </c>
      <c r="AU117" s="1" t="s">
        <v>35</v>
      </c>
      <c r="AV117" s="1" t="s">
        <v>28</v>
      </c>
      <c r="BF117" s="1"/>
    </row>
    <row r="118" spans="1:58" x14ac:dyDescent="0.35">
      <c r="A118" s="2">
        <v>322</v>
      </c>
      <c r="B118" s="1">
        <v>7420227</v>
      </c>
      <c r="C118" s="4">
        <v>8806092076471</v>
      </c>
      <c r="D118" s="1" t="s">
        <v>86</v>
      </c>
      <c r="E118" s="1" t="s">
        <v>1675</v>
      </c>
      <c r="F118" s="1" t="s">
        <v>1676</v>
      </c>
      <c r="G118" s="5">
        <v>2169</v>
      </c>
      <c r="H118" s="1">
        <v>85</v>
      </c>
      <c r="I118" s="1">
        <v>216</v>
      </c>
      <c r="J118" s="1">
        <f>0.43*Table1[[#This Row],[Screen Diagonal (in)]]^2</f>
        <v>3106.75</v>
      </c>
      <c r="K118" s="6">
        <f>0.43*(Table1[[#This Row],[Screen Diagonal (cm)]]/100)^2</f>
        <v>2.006208</v>
      </c>
      <c r="L118" s="1" t="s">
        <v>20</v>
      </c>
      <c r="M118" s="1" t="s">
        <v>21</v>
      </c>
      <c r="N118" s="1" t="s">
        <v>22</v>
      </c>
      <c r="O118" s="1" t="s">
        <v>104</v>
      </c>
      <c r="P118" s="1">
        <v>155</v>
      </c>
      <c r="Q118" s="1">
        <v>2021</v>
      </c>
      <c r="R118" s="1" t="s">
        <v>1677</v>
      </c>
      <c r="S118" s="1" t="s">
        <v>1678</v>
      </c>
      <c r="T118" s="1">
        <v>41.3</v>
      </c>
      <c r="U118" s="1">
        <v>41.3</v>
      </c>
      <c r="V118" s="1" t="s">
        <v>804</v>
      </c>
      <c r="W118" s="1" t="s">
        <v>12</v>
      </c>
      <c r="X118" s="1" t="s">
        <v>13</v>
      </c>
      <c r="Y118" s="1" t="b">
        <v>0</v>
      </c>
      <c r="Z118" s="1"/>
      <c r="AA118" s="1" t="s">
        <v>1679</v>
      </c>
      <c r="AB118" s="1" t="s">
        <v>1680</v>
      </c>
      <c r="AC118" s="1" t="s">
        <v>1681</v>
      </c>
      <c r="AE118" s="1" t="s">
        <v>91</v>
      </c>
      <c r="AF118" s="1" t="s">
        <v>1682</v>
      </c>
      <c r="AG118" s="1" t="s">
        <v>26</v>
      </c>
      <c r="AH118" s="1"/>
      <c r="AI118" s="1" t="s">
        <v>1683</v>
      </c>
      <c r="AJ118" s="1" t="s">
        <v>28</v>
      </c>
      <c r="AK118" s="1" t="s">
        <v>690</v>
      </c>
      <c r="AL118" s="1" t="s">
        <v>1684</v>
      </c>
      <c r="AM118" s="1" t="s">
        <v>1685</v>
      </c>
      <c r="AN118" s="1" t="s">
        <v>1686</v>
      </c>
      <c r="AO118" s="1" t="s">
        <v>28</v>
      </c>
      <c r="AP118" s="1" t="s">
        <v>94</v>
      </c>
      <c r="AQ118" s="1" t="s">
        <v>52</v>
      </c>
      <c r="AR118" s="1" t="s">
        <v>1687</v>
      </c>
      <c r="AS118" s="1" t="s">
        <v>28</v>
      </c>
      <c r="AT118" s="1" t="s">
        <v>34</v>
      </c>
      <c r="AU118" s="1" t="s">
        <v>54</v>
      </c>
      <c r="AW118" s="1" t="s">
        <v>28</v>
      </c>
      <c r="AX118" s="1" t="s">
        <v>131</v>
      </c>
      <c r="AY118" s="1" t="s">
        <v>1688</v>
      </c>
      <c r="AZ118" s="1" t="s">
        <v>14</v>
      </c>
      <c r="BB118" s="1" t="s">
        <v>1689</v>
      </c>
      <c r="BF118" s="1"/>
    </row>
    <row r="119" spans="1:58" x14ac:dyDescent="0.35">
      <c r="A119" s="2">
        <v>304</v>
      </c>
      <c r="B119" s="1">
        <v>7574817</v>
      </c>
      <c r="C119" s="4">
        <v>8806091273925</v>
      </c>
      <c r="D119" s="1" t="s">
        <v>8</v>
      </c>
      <c r="E119" s="1" t="s">
        <v>1574</v>
      </c>
      <c r="F119" s="1" t="s">
        <v>1575</v>
      </c>
      <c r="G119" s="5">
        <v>3376.1</v>
      </c>
      <c r="H119" s="1">
        <v>75</v>
      </c>
      <c r="I119" s="1">
        <v>189</v>
      </c>
      <c r="J119" s="1">
        <f>0.43*Table1[[#This Row],[Screen Diagonal (in)]]^2</f>
        <v>2418.75</v>
      </c>
      <c r="K119" s="6">
        <f>0.43*(Table1[[#This Row],[Screen Diagonal (cm)]]/100)^2</f>
        <v>1.536003</v>
      </c>
      <c r="L119" s="1" t="s">
        <v>292</v>
      </c>
      <c r="M119" s="1" t="s">
        <v>21</v>
      </c>
      <c r="N119" s="1" t="s">
        <v>751</v>
      </c>
      <c r="O119" s="1" t="s">
        <v>15</v>
      </c>
      <c r="P119" s="1">
        <v>137</v>
      </c>
      <c r="Q119" s="1">
        <v>2022</v>
      </c>
      <c r="R119" s="1" t="s">
        <v>2985</v>
      </c>
      <c r="S119" s="1" t="s">
        <v>2986</v>
      </c>
      <c r="T119" s="1">
        <v>37.9</v>
      </c>
      <c r="U119" s="1">
        <v>41.3</v>
      </c>
      <c r="V119" s="1" t="s">
        <v>473</v>
      </c>
      <c r="W119" s="1" t="s">
        <v>12</v>
      </c>
      <c r="X119" s="1" t="s">
        <v>13</v>
      </c>
      <c r="Y119" s="1" t="b">
        <v>1</v>
      </c>
      <c r="Z119" s="1"/>
      <c r="AA119" s="1" t="s">
        <v>1145</v>
      </c>
      <c r="AB119" s="1" t="s">
        <v>1576</v>
      </c>
      <c r="AD119" s="1" t="s">
        <v>330</v>
      </c>
      <c r="AE119" s="1" t="s">
        <v>1115</v>
      </c>
      <c r="AF119" s="1" t="s">
        <v>25</v>
      </c>
      <c r="AG119" s="1" t="s">
        <v>26</v>
      </c>
      <c r="AH119" s="1"/>
      <c r="AI119" s="1" t="s">
        <v>1577</v>
      </c>
      <c r="AJ119" s="1" t="s">
        <v>28</v>
      </c>
      <c r="AK119" s="1" t="s">
        <v>281</v>
      </c>
      <c r="AL119" s="1" t="s">
        <v>805</v>
      </c>
      <c r="AN119" s="1" t="s">
        <v>28</v>
      </c>
      <c r="AO119" s="1" t="s">
        <v>28</v>
      </c>
      <c r="AP119" s="1" t="s">
        <v>127</v>
      </c>
      <c r="AQ119" s="1" t="s">
        <v>243</v>
      </c>
      <c r="AR119" s="1" t="s">
        <v>577</v>
      </c>
      <c r="AS119" s="1" t="s">
        <v>28</v>
      </c>
      <c r="AT119" s="1" t="s">
        <v>130</v>
      </c>
      <c r="AU119" s="1" t="s">
        <v>34</v>
      </c>
      <c r="AV119" s="1" t="s">
        <v>14</v>
      </c>
      <c r="AW119" s="1" t="s">
        <v>28</v>
      </c>
      <c r="AX119" s="1" t="s">
        <v>1578</v>
      </c>
      <c r="AY119" s="1" t="s">
        <v>1579</v>
      </c>
      <c r="AZ119" s="1" t="s">
        <v>28</v>
      </c>
      <c r="BF119" s="1"/>
    </row>
    <row r="120" spans="1:58" x14ac:dyDescent="0.35">
      <c r="A120" s="2">
        <v>461</v>
      </c>
      <c r="B120" s="1">
        <v>7383196</v>
      </c>
      <c r="C120" s="4">
        <v>8806091152152</v>
      </c>
      <c r="D120" s="1" t="s">
        <v>8</v>
      </c>
      <c r="E120" s="1" t="s">
        <v>2357</v>
      </c>
      <c r="F120" s="1" t="s">
        <v>2358</v>
      </c>
      <c r="G120" s="5">
        <v>1477.19</v>
      </c>
      <c r="H120" s="1">
        <v>75</v>
      </c>
      <c r="I120" s="1">
        <v>189</v>
      </c>
      <c r="J120" s="1">
        <f>0.43*Table1[[#This Row],[Screen Diagonal (in)]]^2</f>
        <v>2418.75</v>
      </c>
      <c r="K120" s="6">
        <f>0.43*(Table1[[#This Row],[Screen Diagonal (cm)]]/100)^2</f>
        <v>1.536003</v>
      </c>
      <c r="L120" s="1" t="s">
        <v>357</v>
      </c>
      <c r="M120" s="1" t="s">
        <v>21</v>
      </c>
      <c r="N120" s="1" t="s">
        <v>22</v>
      </c>
      <c r="O120" s="1" t="s">
        <v>15</v>
      </c>
      <c r="P120" s="1">
        <v>130</v>
      </c>
      <c r="Q120" s="1">
        <v>2021</v>
      </c>
      <c r="R120" s="1" t="s">
        <v>2359</v>
      </c>
      <c r="S120" s="1" t="s">
        <v>2982</v>
      </c>
      <c r="T120" s="1">
        <v>36.6</v>
      </c>
      <c r="U120" s="1">
        <v>40</v>
      </c>
      <c r="V120" s="1" t="s">
        <v>473</v>
      </c>
      <c r="W120" s="1" t="s">
        <v>12</v>
      </c>
      <c r="X120" s="1" t="s">
        <v>103</v>
      </c>
      <c r="Y120" s="1" t="b">
        <v>1</v>
      </c>
      <c r="Z120" s="1" t="s">
        <v>519</v>
      </c>
      <c r="AA120" s="1" t="s">
        <v>1214</v>
      </c>
      <c r="AB120" s="1" t="s">
        <v>356</v>
      </c>
      <c r="AC120" s="1" t="s">
        <v>2360</v>
      </c>
      <c r="AE120" s="1" t="s">
        <v>2361</v>
      </c>
      <c r="AF120" s="1" t="s">
        <v>1618</v>
      </c>
      <c r="AG120" s="1" t="s">
        <v>296</v>
      </c>
      <c r="AH120" s="1" t="s">
        <v>358</v>
      </c>
      <c r="AI120" s="1" t="s">
        <v>2362</v>
      </c>
      <c r="AJ120" s="1" t="s">
        <v>28</v>
      </c>
      <c r="AK120" s="1" t="s">
        <v>1219</v>
      </c>
      <c r="AL120" s="1" t="s">
        <v>361</v>
      </c>
      <c r="AM120" s="1" t="s">
        <v>362</v>
      </c>
      <c r="AN120" s="1" t="s">
        <v>2363</v>
      </c>
      <c r="AO120" s="1" t="s">
        <v>126</v>
      </c>
      <c r="AP120" s="1" t="s">
        <v>876</v>
      </c>
      <c r="AQ120" s="1" t="s">
        <v>243</v>
      </c>
      <c r="AR120" s="1" t="s">
        <v>2364</v>
      </c>
      <c r="AS120" s="1" t="s">
        <v>28</v>
      </c>
      <c r="AT120" s="1" t="s">
        <v>130</v>
      </c>
      <c r="AU120" s="1" t="s">
        <v>34</v>
      </c>
      <c r="AV120" s="1" t="s">
        <v>28</v>
      </c>
      <c r="AW120" s="1" t="s">
        <v>28</v>
      </c>
      <c r="AX120" s="1" t="s">
        <v>131</v>
      </c>
      <c r="AY120" s="1" t="s">
        <v>1222</v>
      </c>
      <c r="AZ120" s="1" t="s">
        <v>28</v>
      </c>
      <c r="BB120" s="1" t="s">
        <v>1471</v>
      </c>
      <c r="BF120" s="1"/>
    </row>
    <row r="121" spans="1:58" x14ac:dyDescent="0.35">
      <c r="A121" s="2">
        <v>252</v>
      </c>
      <c r="B121" s="1">
        <v>7581415</v>
      </c>
      <c r="C121" s="4">
        <v>8806091626851</v>
      </c>
      <c r="D121" s="1" t="s">
        <v>8</v>
      </c>
      <c r="E121" s="1" t="s">
        <v>1334</v>
      </c>
      <c r="F121" s="1" t="s">
        <v>1335</v>
      </c>
      <c r="G121" s="5">
        <v>1499.87</v>
      </c>
      <c r="H121" s="1">
        <v>75</v>
      </c>
      <c r="I121" s="1">
        <v>189</v>
      </c>
      <c r="J121" s="1">
        <f>0.43*Table1[[#This Row],[Screen Diagonal (in)]]^2</f>
        <v>2418.75</v>
      </c>
      <c r="K121" s="6">
        <f>0.43*(Table1[[#This Row],[Screen Diagonal (cm)]]/100)^2</f>
        <v>1.536003</v>
      </c>
      <c r="L121" s="1" t="s">
        <v>292</v>
      </c>
      <c r="M121" s="1" t="s">
        <v>21</v>
      </c>
      <c r="N121" s="1" t="s">
        <v>22</v>
      </c>
      <c r="O121" s="1" t="s">
        <v>15</v>
      </c>
      <c r="P121" s="1">
        <v>109</v>
      </c>
      <c r="Q121" s="1">
        <v>2022</v>
      </c>
      <c r="R121" s="1" t="s">
        <v>2983</v>
      </c>
      <c r="S121" s="1" t="s">
        <v>2984</v>
      </c>
      <c r="T121" s="1">
        <v>36.6</v>
      </c>
      <c r="U121" s="1">
        <v>40</v>
      </c>
      <c r="V121" s="1" t="s">
        <v>473</v>
      </c>
      <c r="W121" s="1" t="s">
        <v>12</v>
      </c>
      <c r="Y121" s="1" t="b">
        <v>1</v>
      </c>
      <c r="Z121" s="1" t="s">
        <v>167</v>
      </c>
      <c r="AA121" s="1" t="s">
        <v>355</v>
      </c>
      <c r="AB121" s="1" t="s">
        <v>1336</v>
      </c>
      <c r="AD121" s="1" t="s">
        <v>293</v>
      </c>
      <c r="AE121" s="1" t="s">
        <v>1337</v>
      </c>
      <c r="AF121" s="1" t="s">
        <v>295</v>
      </c>
      <c r="AG121" s="1" t="s">
        <v>296</v>
      </c>
      <c r="AH121" s="1" t="s">
        <v>358</v>
      </c>
      <c r="AI121" s="1" t="s">
        <v>1190</v>
      </c>
      <c r="AJ121" s="1" t="s">
        <v>28</v>
      </c>
      <c r="AK121" s="1" t="s">
        <v>281</v>
      </c>
      <c r="AL121" s="1" t="s">
        <v>582</v>
      </c>
      <c r="AN121" s="1" t="s">
        <v>28</v>
      </c>
      <c r="AO121" s="1" t="s">
        <v>28</v>
      </c>
      <c r="AP121" s="1" t="s">
        <v>94</v>
      </c>
      <c r="AQ121" s="1" t="s">
        <v>52</v>
      </c>
      <c r="AR121" s="1" t="s">
        <v>1338</v>
      </c>
      <c r="AS121" s="1" t="s">
        <v>28</v>
      </c>
      <c r="AT121" s="1" t="s">
        <v>130</v>
      </c>
      <c r="AU121" s="1" t="s">
        <v>35</v>
      </c>
      <c r="AV121" s="1" t="s">
        <v>14</v>
      </c>
      <c r="AW121" s="1" t="s">
        <v>28</v>
      </c>
      <c r="AX121" s="1" t="s">
        <v>1191</v>
      </c>
      <c r="AZ121" s="1" t="s">
        <v>14</v>
      </c>
      <c r="BF121" s="1"/>
    </row>
    <row r="122" spans="1:58" x14ac:dyDescent="0.35">
      <c r="A122" s="2">
        <v>129</v>
      </c>
      <c r="B122" s="1">
        <v>7733116</v>
      </c>
      <c r="C122" s="4">
        <v>8806094948981</v>
      </c>
      <c r="D122" s="1" t="s">
        <v>86</v>
      </c>
      <c r="E122" s="1" t="s">
        <v>605</v>
      </c>
      <c r="F122" s="1" t="s">
        <v>730</v>
      </c>
      <c r="G122" s="5">
        <v>3129</v>
      </c>
      <c r="H122" s="1">
        <v>77</v>
      </c>
      <c r="I122" s="1">
        <v>196</v>
      </c>
      <c r="J122" s="1">
        <f>0.43*Table1[[#This Row],[Screen Diagonal (in)]]^2</f>
        <v>2549.4699999999998</v>
      </c>
      <c r="K122" s="6">
        <f>0.43*(Table1[[#This Row],[Screen Diagonal (cm)]]/100)^2</f>
        <v>1.6518879999999998</v>
      </c>
      <c r="L122" s="1" t="s">
        <v>118</v>
      </c>
      <c r="M122" s="1" t="s">
        <v>118</v>
      </c>
      <c r="N122" s="1" t="s">
        <v>22</v>
      </c>
      <c r="O122" s="1" t="s">
        <v>104</v>
      </c>
      <c r="P122" s="1">
        <v>131</v>
      </c>
      <c r="Q122" s="1">
        <v>2023</v>
      </c>
      <c r="R122" s="1" t="s">
        <v>2921</v>
      </c>
      <c r="S122" s="1" t="s">
        <v>2922</v>
      </c>
      <c r="T122" s="1">
        <v>28.2</v>
      </c>
      <c r="U122" s="1">
        <v>40</v>
      </c>
      <c r="V122" s="1" t="s">
        <v>473</v>
      </c>
      <c r="W122" s="1" t="s">
        <v>12</v>
      </c>
      <c r="Z122" s="1"/>
      <c r="AA122" s="1" t="s">
        <v>28</v>
      </c>
      <c r="AE122" s="1" t="s">
        <v>119</v>
      </c>
      <c r="AF122" s="1" t="s">
        <v>607</v>
      </c>
      <c r="AG122" s="1" t="s">
        <v>121</v>
      </c>
      <c r="AH122" s="1" t="s">
        <v>150</v>
      </c>
      <c r="AI122" s="1" t="s">
        <v>123</v>
      </c>
      <c r="AJ122" s="1" t="s">
        <v>28</v>
      </c>
      <c r="AK122" s="1" t="s">
        <v>93</v>
      </c>
      <c r="AL122" s="1" t="s">
        <v>124</v>
      </c>
      <c r="AM122" s="1" t="s">
        <v>28</v>
      </c>
      <c r="AN122" s="1" t="s">
        <v>125</v>
      </c>
      <c r="AO122" s="1" t="s">
        <v>126</v>
      </c>
      <c r="AP122" s="1" t="s">
        <v>608</v>
      </c>
      <c r="AQ122" s="1" t="s">
        <v>609</v>
      </c>
      <c r="AR122" s="1" t="s">
        <v>731</v>
      </c>
      <c r="AS122" s="1" t="s">
        <v>28</v>
      </c>
      <c r="AT122" s="1" t="s">
        <v>130</v>
      </c>
      <c r="AU122" s="1" t="s">
        <v>34</v>
      </c>
      <c r="AV122" s="1" t="s">
        <v>14</v>
      </c>
      <c r="AW122" s="1" t="s">
        <v>28</v>
      </c>
      <c r="AX122" s="1" t="s">
        <v>131</v>
      </c>
      <c r="AY122" s="1" t="s">
        <v>132</v>
      </c>
      <c r="BF122" s="1"/>
    </row>
    <row r="123" spans="1:58" x14ac:dyDescent="0.35">
      <c r="A123" s="2">
        <v>382</v>
      </c>
      <c r="B123" s="4">
        <v>8594213440088</v>
      </c>
      <c r="C123" s="4">
        <v>8594213440088</v>
      </c>
      <c r="D123" s="1" t="s">
        <v>1973</v>
      </c>
      <c r="F123" s="1" t="s">
        <v>1974</v>
      </c>
      <c r="G123" s="5">
        <v>364.47</v>
      </c>
      <c r="H123" s="1">
        <v>40</v>
      </c>
      <c r="I123" s="1">
        <v>102</v>
      </c>
      <c r="J123" s="1">
        <f>0.43*Table1[[#This Row],[Screen Diagonal (in)]]^2</f>
        <v>688</v>
      </c>
      <c r="K123" s="6">
        <f>0.43*(Table1[[#This Row],[Screen Diagonal (cm)]]/100)^2</f>
        <v>0.44737199999999999</v>
      </c>
      <c r="O123" s="1" t="s">
        <v>15</v>
      </c>
      <c r="Q123" s="3"/>
      <c r="Z123" s="1"/>
      <c r="AA123" s="1"/>
      <c r="AF123" s="1"/>
      <c r="AG123" s="1"/>
      <c r="AH123" s="1"/>
      <c r="AI123" s="1"/>
      <c r="AJ123" s="1" t="s">
        <v>1432</v>
      </c>
      <c r="BF123" s="1"/>
    </row>
    <row r="124" spans="1:58" x14ac:dyDescent="0.35">
      <c r="A124" s="2">
        <v>19</v>
      </c>
      <c r="B124" s="1">
        <v>7733139</v>
      </c>
      <c r="C124" s="4">
        <v>8806094906233</v>
      </c>
      <c r="D124" s="1" t="s">
        <v>86</v>
      </c>
      <c r="E124" s="1" t="s">
        <v>226</v>
      </c>
      <c r="F124" s="1" t="s">
        <v>234</v>
      </c>
      <c r="G124" s="5">
        <v>2299</v>
      </c>
      <c r="H124" s="1">
        <v>75</v>
      </c>
      <c r="I124" s="1">
        <v>189</v>
      </c>
      <c r="J124" s="1">
        <f>0.43*Table1[[#This Row],[Screen Diagonal (in)]]^2</f>
        <v>2418.75</v>
      </c>
      <c r="K124" s="6">
        <f>0.43*(Table1[[#This Row],[Screen Diagonal (cm)]]/100)^2</f>
        <v>1.536003</v>
      </c>
      <c r="L124" s="1" t="s">
        <v>228</v>
      </c>
      <c r="M124" s="1" t="s">
        <v>21</v>
      </c>
      <c r="N124" s="1" t="s">
        <v>22</v>
      </c>
      <c r="O124" s="1" t="s">
        <v>62</v>
      </c>
      <c r="P124" s="1">
        <v>102</v>
      </c>
      <c r="Q124" s="1">
        <v>2023</v>
      </c>
      <c r="R124" s="1" t="s">
        <v>2919</v>
      </c>
      <c r="S124" s="1" t="s">
        <v>2920</v>
      </c>
      <c r="T124" s="1">
        <v>34</v>
      </c>
      <c r="U124" s="1">
        <v>39.9</v>
      </c>
      <c r="V124" s="1" t="s">
        <v>473</v>
      </c>
      <c r="Z124" s="1"/>
      <c r="AA124" s="1" t="s">
        <v>28</v>
      </c>
      <c r="AE124" s="1" t="s">
        <v>119</v>
      </c>
      <c r="AF124" s="1" t="s">
        <v>229</v>
      </c>
      <c r="AG124" s="1" t="s">
        <v>121</v>
      </c>
      <c r="AH124" s="1" t="s">
        <v>150</v>
      </c>
      <c r="AI124" s="1" t="s">
        <v>123</v>
      </c>
      <c r="AJ124" s="1" t="s">
        <v>28</v>
      </c>
      <c r="AK124" s="1" t="s">
        <v>93</v>
      </c>
      <c r="AL124" s="1" t="s">
        <v>124</v>
      </c>
      <c r="AM124" s="1" t="s">
        <v>28</v>
      </c>
      <c r="AN124" s="1" t="s">
        <v>125</v>
      </c>
      <c r="AO124" s="1" t="s">
        <v>126</v>
      </c>
      <c r="AP124" s="1" t="s">
        <v>230</v>
      </c>
      <c r="AQ124" s="1" t="s">
        <v>231</v>
      </c>
      <c r="AR124" s="1" t="s">
        <v>232</v>
      </c>
      <c r="AS124" s="1" t="s">
        <v>28</v>
      </c>
      <c r="AT124" s="1" t="s">
        <v>130</v>
      </c>
      <c r="AU124" s="1" t="s">
        <v>35</v>
      </c>
      <c r="AV124" s="1" t="s">
        <v>14</v>
      </c>
      <c r="AW124" s="1" t="s">
        <v>28</v>
      </c>
      <c r="AX124" s="1" t="s">
        <v>131</v>
      </c>
      <c r="AY124" s="1" t="s">
        <v>233</v>
      </c>
      <c r="BF124" s="1"/>
    </row>
    <row r="125" spans="1:58" x14ac:dyDescent="0.35">
      <c r="A125" s="2">
        <v>217</v>
      </c>
      <c r="B125" s="1">
        <v>7733142</v>
      </c>
      <c r="C125" s="4">
        <v>8806094891225</v>
      </c>
      <c r="D125" s="1" t="s">
        <v>86</v>
      </c>
      <c r="E125" s="1" t="s">
        <v>785</v>
      </c>
      <c r="F125" s="1" t="s">
        <v>1165</v>
      </c>
      <c r="G125" s="5">
        <v>2679</v>
      </c>
      <c r="H125" s="1">
        <v>75</v>
      </c>
      <c r="I125" s="1">
        <v>189</v>
      </c>
      <c r="J125" s="1">
        <f>0.43*Table1[[#This Row],[Screen Diagonal (in)]]^2</f>
        <v>2418.75</v>
      </c>
      <c r="K125" s="6">
        <f>0.43*(Table1[[#This Row],[Screen Diagonal (cm)]]/100)^2</f>
        <v>1.536003</v>
      </c>
      <c r="L125" s="1" t="s">
        <v>228</v>
      </c>
      <c r="M125" s="1" t="s">
        <v>21</v>
      </c>
      <c r="N125" s="1" t="s">
        <v>22</v>
      </c>
      <c r="O125" s="1" t="s">
        <v>104</v>
      </c>
      <c r="P125" s="1">
        <v>118</v>
      </c>
      <c r="Q125" s="1">
        <v>2023</v>
      </c>
      <c r="R125" s="1" t="s">
        <v>2917</v>
      </c>
      <c r="S125" s="1" t="s">
        <v>2918</v>
      </c>
      <c r="T125" s="1">
        <v>32.5</v>
      </c>
      <c r="U125" s="1">
        <v>39.299999999999997</v>
      </c>
      <c r="V125" s="1" t="s">
        <v>473</v>
      </c>
      <c r="Z125" s="1"/>
      <c r="AA125" s="1" t="s">
        <v>28</v>
      </c>
      <c r="AE125" s="1" t="s">
        <v>119</v>
      </c>
      <c r="AF125" s="1" t="s">
        <v>688</v>
      </c>
      <c r="AG125" s="1" t="s">
        <v>646</v>
      </c>
      <c r="AH125" s="1" t="s">
        <v>150</v>
      </c>
      <c r="AI125" s="1" t="s">
        <v>123</v>
      </c>
      <c r="AJ125" s="1" t="s">
        <v>28</v>
      </c>
      <c r="AK125" s="1" t="s">
        <v>93</v>
      </c>
      <c r="AL125" s="1" t="s">
        <v>124</v>
      </c>
      <c r="AM125" s="1" t="s">
        <v>28</v>
      </c>
      <c r="AN125" s="1" t="s">
        <v>125</v>
      </c>
      <c r="AO125" s="1" t="s">
        <v>126</v>
      </c>
      <c r="AP125" s="1" t="s">
        <v>608</v>
      </c>
      <c r="AQ125" s="1" t="s">
        <v>609</v>
      </c>
      <c r="AR125" s="1" t="s">
        <v>788</v>
      </c>
      <c r="AS125" s="1" t="s">
        <v>28</v>
      </c>
      <c r="AT125" s="1" t="s">
        <v>130</v>
      </c>
      <c r="AU125" s="1" t="s">
        <v>35</v>
      </c>
      <c r="AV125" s="1" t="s">
        <v>14</v>
      </c>
      <c r="AW125" s="1" t="s">
        <v>28</v>
      </c>
      <c r="AX125" s="1" t="s">
        <v>131</v>
      </c>
      <c r="AY125" s="1" t="s">
        <v>233</v>
      </c>
      <c r="BF125" s="1"/>
    </row>
    <row r="126" spans="1:58" x14ac:dyDescent="0.35">
      <c r="A126" s="2">
        <v>427</v>
      </c>
      <c r="B126" s="1">
        <v>7256407</v>
      </c>
      <c r="C126" s="4">
        <v>8806091064141</v>
      </c>
      <c r="D126" s="1" t="s">
        <v>8</v>
      </c>
      <c r="E126" s="1" t="s">
        <v>2205</v>
      </c>
      <c r="F126" s="1" t="s">
        <v>2206</v>
      </c>
      <c r="G126" s="5">
        <v>2126</v>
      </c>
      <c r="H126" s="1">
        <v>75</v>
      </c>
      <c r="I126" s="1">
        <v>189</v>
      </c>
      <c r="J126" s="1">
        <f>0.43*Table1[[#This Row],[Screen Diagonal (in)]]^2</f>
        <v>2418.75</v>
      </c>
      <c r="K126" s="6">
        <f>0.43*(Table1[[#This Row],[Screen Diagonal (cm)]]/100)^2</f>
        <v>1.536003</v>
      </c>
      <c r="L126" s="1" t="s">
        <v>357</v>
      </c>
      <c r="M126" s="1" t="s">
        <v>21</v>
      </c>
      <c r="N126" s="1" t="s">
        <v>22</v>
      </c>
      <c r="O126" s="1" t="s">
        <v>15</v>
      </c>
      <c r="P126" s="1">
        <v>164</v>
      </c>
      <c r="Q126" s="1">
        <v>2020</v>
      </c>
      <c r="R126" s="1" t="s">
        <v>3019</v>
      </c>
      <c r="S126" s="1" t="s">
        <v>3020</v>
      </c>
      <c r="T126" s="1">
        <v>35.700000000000003</v>
      </c>
      <c r="U126" s="1">
        <v>38.9</v>
      </c>
      <c r="V126" s="1" t="s">
        <v>804</v>
      </c>
      <c r="W126" s="1" t="s">
        <v>12</v>
      </c>
      <c r="X126" s="1" t="s">
        <v>103</v>
      </c>
      <c r="Y126" s="1" t="b">
        <v>1</v>
      </c>
      <c r="Z126" s="1" t="s">
        <v>519</v>
      </c>
      <c r="AA126" s="1" t="s">
        <v>1643</v>
      </c>
      <c r="AB126" s="1" t="s">
        <v>1644</v>
      </c>
      <c r="AC126" s="1" t="s">
        <v>2207</v>
      </c>
      <c r="AD126" s="1" t="s">
        <v>293</v>
      </c>
      <c r="AE126" s="1" t="s">
        <v>2208</v>
      </c>
      <c r="AF126" s="1" t="s">
        <v>2209</v>
      </c>
      <c r="AG126" s="1" t="s">
        <v>2210</v>
      </c>
      <c r="AH126" s="1" t="s">
        <v>1924</v>
      </c>
      <c r="AI126" s="1" t="s">
        <v>2211</v>
      </c>
      <c r="AJ126" s="1" t="s">
        <v>28</v>
      </c>
      <c r="AK126" s="1" t="s">
        <v>1001</v>
      </c>
      <c r="AL126" s="1" t="s">
        <v>361</v>
      </c>
      <c r="AM126" s="1" t="s">
        <v>2212</v>
      </c>
      <c r="AN126" s="1" t="s">
        <v>1652</v>
      </c>
      <c r="AP126" s="1" t="s">
        <v>94</v>
      </c>
      <c r="AQ126" s="1" t="s">
        <v>52</v>
      </c>
      <c r="AR126" s="1" t="s">
        <v>1799</v>
      </c>
      <c r="AS126" s="1" t="s">
        <v>115</v>
      </c>
      <c r="AT126" s="1" t="s">
        <v>130</v>
      </c>
      <c r="AU126" s="1" t="s">
        <v>35</v>
      </c>
      <c r="AV126" s="1" t="s">
        <v>28</v>
      </c>
      <c r="AW126" s="1" t="s">
        <v>28</v>
      </c>
      <c r="AX126" s="1" t="s">
        <v>2213</v>
      </c>
      <c r="AY126" s="1" t="s">
        <v>2214</v>
      </c>
      <c r="AZ126" s="1" t="s">
        <v>14</v>
      </c>
      <c r="BF126" s="1"/>
    </row>
    <row r="127" spans="1:58" x14ac:dyDescent="0.35">
      <c r="A127" s="2">
        <v>85</v>
      </c>
      <c r="B127" s="1">
        <v>7755416</v>
      </c>
      <c r="C127" s="4">
        <v>8806094908251</v>
      </c>
      <c r="D127" s="1" t="s">
        <v>86</v>
      </c>
      <c r="E127" s="1" t="s">
        <v>479</v>
      </c>
      <c r="F127" s="1" t="s">
        <v>547</v>
      </c>
      <c r="G127" s="5">
        <v>1449</v>
      </c>
      <c r="H127" s="1">
        <v>75</v>
      </c>
      <c r="I127" s="1">
        <v>189</v>
      </c>
      <c r="J127" s="1">
        <f>0.43*Table1[[#This Row],[Screen Diagonal (in)]]^2</f>
        <v>2418.75</v>
      </c>
      <c r="K127" s="6">
        <f>0.43*(Table1[[#This Row],[Screen Diagonal (cm)]]/100)^2</f>
        <v>1.536003</v>
      </c>
      <c r="L127" s="1" t="s">
        <v>43</v>
      </c>
      <c r="M127" s="1" t="s">
        <v>21</v>
      </c>
      <c r="N127" s="1" t="s">
        <v>22</v>
      </c>
      <c r="O127" s="1" t="s">
        <v>104</v>
      </c>
      <c r="P127" s="1">
        <v>112</v>
      </c>
      <c r="Q127" s="1">
        <v>2023</v>
      </c>
      <c r="R127" s="1" t="s">
        <v>2910</v>
      </c>
      <c r="S127" s="1" t="s">
        <v>2916</v>
      </c>
      <c r="T127" s="1">
        <v>33.4</v>
      </c>
      <c r="U127" s="1">
        <v>38.6</v>
      </c>
      <c r="V127" s="1" t="s">
        <v>473</v>
      </c>
      <c r="W127" s="1" t="s">
        <v>12</v>
      </c>
      <c r="Z127" s="1"/>
      <c r="AA127" s="1" t="s">
        <v>28</v>
      </c>
      <c r="AE127" s="1" t="s">
        <v>481</v>
      </c>
      <c r="AF127" s="1" t="s">
        <v>188</v>
      </c>
      <c r="AG127" s="1" t="s">
        <v>121</v>
      </c>
      <c r="AH127" s="1" t="s">
        <v>122</v>
      </c>
      <c r="AI127" s="1" t="s">
        <v>548</v>
      </c>
      <c r="AJ127" s="1" t="s">
        <v>28</v>
      </c>
      <c r="AK127" s="1" t="s">
        <v>93</v>
      </c>
      <c r="AL127" s="1" t="s">
        <v>124</v>
      </c>
      <c r="AN127" s="1" t="s">
        <v>125</v>
      </c>
      <c r="AP127" s="1" t="s">
        <v>31</v>
      </c>
      <c r="AQ127" s="1" t="s">
        <v>191</v>
      </c>
      <c r="AR127" s="1" t="s">
        <v>549</v>
      </c>
      <c r="AT127" s="1" t="s">
        <v>130</v>
      </c>
      <c r="AU127" s="1" t="s">
        <v>35</v>
      </c>
      <c r="AV127" s="1" t="s">
        <v>14</v>
      </c>
      <c r="AY127" s="1" t="s">
        <v>432</v>
      </c>
      <c r="BF127" s="1"/>
    </row>
    <row r="128" spans="1:58" x14ac:dyDescent="0.35">
      <c r="A128" s="2">
        <v>161</v>
      </c>
      <c r="B128" s="1">
        <v>7755470</v>
      </c>
      <c r="C128" s="4">
        <v>8806094907582</v>
      </c>
      <c r="D128" s="1" t="s">
        <v>86</v>
      </c>
      <c r="E128" s="1" t="s">
        <v>310</v>
      </c>
      <c r="F128" s="1" t="s">
        <v>898</v>
      </c>
      <c r="G128" s="5">
        <v>1648.8</v>
      </c>
      <c r="H128" s="1">
        <v>75</v>
      </c>
      <c r="I128" s="1">
        <v>189</v>
      </c>
      <c r="J128" s="1">
        <f>0.43*Table1[[#This Row],[Screen Diagonal (in)]]^2</f>
        <v>2418.75</v>
      </c>
      <c r="K128" s="6">
        <f>0.43*(Table1[[#This Row],[Screen Diagonal (cm)]]/100)^2</f>
        <v>1.536003</v>
      </c>
      <c r="L128" s="1" t="s">
        <v>43</v>
      </c>
      <c r="M128" s="1" t="s">
        <v>21</v>
      </c>
      <c r="N128" s="1" t="s">
        <v>22</v>
      </c>
      <c r="O128" s="1" t="s">
        <v>15</v>
      </c>
      <c r="P128" s="1">
        <v>141</v>
      </c>
      <c r="Q128" s="1">
        <v>2023</v>
      </c>
      <c r="R128" s="1" t="s">
        <v>2914</v>
      </c>
      <c r="S128" s="1" t="s">
        <v>2915</v>
      </c>
      <c r="T128" s="1">
        <v>32.700000000000003</v>
      </c>
      <c r="U128" s="1">
        <v>37.9</v>
      </c>
      <c r="V128" s="1" t="s">
        <v>473</v>
      </c>
      <c r="W128" s="1" t="s">
        <v>12</v>
      </c>
      <c r="Z128" s="1"/>
      <c r="AA128" s="1" t="s">
        <v>28</v>
      </c>
      <c r="AE128" s="1" t="s">
        <v>119</v>
      </c>
      <c r="AF128" s="1" t="s">
        <v>312</v>
      </c>
      <c r="AG128" s="1" t="s">
        <v>646</v>
      </c>
      <c r="AH128" s="1" t="s">
        <v>196</v>
      </c>
      <c r="AI128" s="1" t="s">
        <v>615</v>
      </c>
      <c r="AJ128" s="1" t="s">
        <v>28</v>
      </c>
      <c r="AK128" s="1" t="s">
        <v>93</v>
      </c>
      <c r="AL128" s="1" t="s">
        <v>124</v>
      </c>
      <c r="AN128" s="1" t="s">
        <v>198</v>
      </c>
      <c r="AP128" s="1" t="s">
        <v>127</v>
      </c>
      <c r="AQ128" s="1" t="s">
        <v>314</v>
      </c>
      <c r="AR128" s="1" t="s">
        <v>616</v>
      </c>
      <c r="AT128" s="1" t="s">
        <v>130</v>
      </c>
      <c r="AU128" s="1" t="s">
        <v>35</v>
      </c>
      <c r="AV128" s="1" t="s">
        <v>14</v>
      </c>
      <c r="AY128" s="1" t="s">
        <v>484</v>
      </c>
      <c r="BF128" s="1"/>
    </row>
    <row r="129" spans="1:58" x14ac:dyDescent="0.35">
      <c r="A129" s="2">
        <v>15</v>
      </c>
      <c r="B129" s="1">
        <v>7761028</v>
      </c>
      <c r="C129" s="4">
        <v>8806094948974</v>
      </c>
      <c r="D129" s="1" t="s">
        <v>86</v>
      </c>
      <c r="E129" s="1" t="s">
        <v>194</v>
      </c>
      <c r="F129" s="1" t="s">
        <v>195</v>
      </c>
      <c r="G129" s="5">
        <v>2369</v>
      </c>
      <c r="H129" s="1">
        <v>77</v>
      </c>
      <c r="I129" s="1">
        <v>196</v>
      </c>
      <c r="J129" s="1">
        <f>0.43*Table1[[#This Row],[Screen Diagonal (in)]]^2</f>
        <v>2549.4699999999998</v>
      </c>
      <c r="K129" s="6">
        <f>0.43*(Table1[[#This Row],[Screen Diagonal (cm)]]/100)^2</f>
        <v>1.6518879999999998</v>
      </c>
      <c r="L129" s="1" t="s">
        <v>118</v>
      </c>
      <c r="M129" s="1" t="s">
        <v>118</v>
      </c>
      <c r="N129" s="1" t="s">
        <v>22</v>
      </c>
      <c r="O129" s="1" t="s">
        <v>104</v>
      </c>
      <c r="P129" s="1">
        <v>117</v>
      </c>
      <c r="Q129" s="1">
        <v>2023</v>
      </c>
      <c r="R129" s="1" t="s">
        <v>2902</v>
      </c>
      <c r="S129" s="1" t="s">
        <v>2903</v>
      </c>
      <c r="T129" s="1">
        <v>35.1</v>
      </c>
      <c r="U129" s="1">
        <v>37.799999999999997</v>
      </c>
      <c r="V129" s="1" t="s">
        <v>153</v>
      </c>
      <c r="W129" s="1" t="s">
        <v>12</v>
      </c>
      <c r="Z129" s="1"/>
      <c r="AA129" s="1"/>
      <c r="AE129" s="1" t="s">
        <v>119</v>
      </c>
      <c r="AF129" s="1" t="s">
        <v>120</v>
      </c>
      <c r="AG129" s="1" t="s">
        <v>121</v>
      </c>
      <c r="AH129" s="1" t="s">
        <v>196</v>
      </c>
      <c r="AI129" s="1" t="s">
        <v>197</v>
      </c>
      <c r="AJ129" s="1" t="s">
        <v>28</v>
      </c>
      <c r="AK129" s="1" t="s">
        <v>93</v>
      </c>
      <c r="AL129" s="1" t="s">
        <v>124</v>
      </c>
      <c r="AN129" s="1" t="s">
        <v>198</v>
      </c>
      <c r="AP129" s="1" t="s">
        <v>127</v>
      </c>
      <c r="AQ129" s="1" t="s">
        <v>199</v>
      </c>
      <c r="AR129" s="1" t="s">
        <v>200</v>
      </c>
      <c r="AT129" s="1" t="s">
        <v>130</v>
      </c>
      <c r="AU129" s="1" t="s">
        <v>35</v>
      </c>
      <c r="AV129" s="1" t="s">
        <v>14</v>
      </c>
      <c r="AY129" s="1" t="s">
        <v>201</v>
      </c>
      <c r="BF129" s="1"/>
    </row>
    <row r="130" spans="1:58" x14ac:dyDescent="0.35">
      <c r="A130" s="2">
        <v>399</v>
      </c>
      <c r="B130" s="1">
        <v>7387690</v>
      </c>
      <c r="C130" s="4">
        <v>8806092213074</v>
      </c>
      <c r="D130" s="1" t="s">
        <v>86</v>
      </c>
      <c r="E130" s="1" t="s">
        <v>2068</v>
      </c>
      <c r="F130" s="1" t="s">
        <v>2069</v>
      </c>
      <c r="G130" s="5">
        <v>3378.79</v>
      </c>
      <c r="H130" s="1">
        <v>65</v>
      </c>
      <c r="I130" s="1">
        <v>165</v>
      </c>
      <c r="J130" s="1">
        <f>0.43*Table1[[#This Row],[Screen Diagonal (in)]]^2</f>
        <v>1816.75</v>
      </c>
      <c r="K130" s="6">
        <f>0.43*(Table1[[#This Row],[Screen Diagonal (cm)]]/100)^2</f>
        <v>1.1706749999999999</v>
      </c>
      <c r="L130" s="1" t="s">
        <v>43</v>
      </c>
      <c r="M130" s="1" t="s">
        <v>21</v>
      </c>
      <c r="N130" s="1" t="s">
        <v>22</v>
      </c>
      <c r="O130" s="1" t="s">
        <v>15</v>
      </c>
      <c r="P130" s="1">
        <v>136</v>
      </c>
      <c r="Q130" s="1">
        <v>2020</v>
      </c>
      <c r="R130" s="1" t="s">
        <v>2070</v>
      </c>
      <c r="S130" s="1" t="s">
        <v>3071</v>
      </c>
      <c r="T130" s="1">
        <v>38.9</v>
      </c>
      <c r="U130" s="1">
        <v>37.1</v>
      </c>
      <c r="W130" s="1" t="s">
        <v>12</v>
      </c>
      <c r="X130" s="1" t="s">
        <v>13</v>
      </c>
      <c r="Y130" s="1" t="b">
        <v>0</v>
      </c>
      <c r="Z130" s="1" t="s">
        <v>2071</v>
      </c>
      <c r="AA130" s="1" t="s">
        <v>2072</v>
      </c>
      <c r="AB130" s="1" t="s">
        <v>2073</v>
      </c>
      <c r="AE130" s="1" t="s">
        <v>481</v>
      </c>
      <c r="AF130" s="1" t="s">
        <v>1682</v>
      </c>
      <c r="AG130" s="1" t="s">
        <v>296</v>
      </c>
      <c r="AH130" s="1" t="s">
        <v>2074</v>
      </c>
      <c r="AI130" s="1" t="s">
        <v>1542</v>
      </c>
      <c r="AJ130" s="1" t="s">
        <v>28</v>
      </c>
      <c r="AK130" s="1" t="s">
        <v>690</v>
      </c>
      <c r="AL130" s="1" t="s">
        <v>2075</v>
      </c>
      <c r="AM130" s="1" t="s">
        <v>1306</v>
      </c>
      <c r="AN130" s="1" t="s">
        <v>1543</v>
      </c>
      <c r="AO130" s="1" t="s">
        <v>28</v>
      </c>
      <c r="AP130" s="1" t="s">
        <v>94</v>
      </c>
      <c r="AQ130" s="1" t="s">
        <v>35</v>
      </c>
      <c r="AR130" s="1" t="s">
        <v>2076</v>
      </c>
      <c r="AS130" s="1" t="s">
        <v>28</v>
      </c>
      <c r="AT130" s="1" t="s">
        <v>34</v>
      </c>
      <c r="AU130" s="1" t="s">
        <v>54</v>
      </c>
      <c r="AV130" s="1" t="s">
        <v>14</v>
      </c>
      <c r="AW130" s="1" t="s">
        <v>28</v>
      </c>
      <c r="AX130" s="1" t="s">
        <v>131</v>
      </c>
      <c r="AY130" s="1" t="s">
        <v>3067</v>
      </c>
      <c r="BB130" s="1" t="s">
        <v>840</v>
      </c>
      <c r="BF130" s="1"/>
    </row>
    <row r="131" spans="1:58" x14ac:dyDescent="0.35">
      <c r="A131" s="2">
        <v>249</v>
      </c>
      <c r="B131" s="1">
        <v>7847132</v>
      </c>
      <c r="C131" s="4">
        <v>4548736151109</v>
      </c>
      <c r="D131" s="1" t="s">
        <v>202</v>
      </c>
      <c r="E131" s="1" t="s">
        <v>1149</v>
      </c>
      <c r="F131" s="1" t="s">
        <v>1315</v>
      </c>
      <c r="G131" s="5">
        <v>7017.62</v>
      </c>
      <c r="H131" s="1">
        <v>77</v>
      </c>
      <c r="I131" s="1">
        <v>196</v>
      </c>
      <c r="J131" s="1">
        <f>0.43*Table1[[#This Row],[Screen Diagonal (in)]]^2</f>
        <v>2549.4699999999998</v>
      </c>
      <c r="K131" s="6">
        <f>0.43*(Table1[[#This Row],[Screen Diagonal (cm)]]/100)^2</f>
        <v>1.6518879999999998</v>
      </c>
      <c r="M131" s="1" t="s">
        <v>118</v>
      </c>
      <c r="N131" s="1" t="s">
        <v>22</v>
      </c>
      <c r="O131" s="1" t="s">
        <v>104</v>
      </c>
      <c r="P131" s="1">
        <v>134</v>
      </c>
      <c r="Q131" s="1">
        <v>2023</v>
      </c>
      <c r="R131" s="1" t="s">
        <v>1316</v>
      </c>
      <c r="S131" s="1" t="s">
        <v>1317</v>
      </c>
      <c r="T131" s="1">
        <v>35.200000000000003</v>
      </c>
      <c r="U131" s="1">
        <v>36.9</v>
      </c>
      <c r="V131" s="1" t="s">
        <v>11</v>
      </c>
      <c r="W131" s="1" t="s">
        <v>12</v>
      </c>
      <c r="X131" s="1" t="s">
        <v>1318</v>
      </c>
      <c r="Y131" s="1" t="b">
        <v>0</v>
      </c>
      <c r="Z131" s="1" t="s">
        <v>1319</v>
      </c>
      <c r="AA131" s="1" t="s">
        <v>28</v>
      </c>
      <c r="AB131" s="1" t="s">
        <v>1320</v>
      </c>
      <c r="AC131" s="1" t="s">
        <v>1321</v>
      </c>
      <c r="AE131" s="1" t="s">
        <v>211</v>
      </c>
      <c r="AF131" s="1" t="s">
        <v>212</v>
      </c>
      <c r="AG131" s="1"/>
      <c r="AH131" s="1" t="s">
        <v>1322</v>
      </c>
      <c r="AI131" s="1" t="s">
        <v>1323</v>
      </c>
      <c r="AJ131" s="1" t="s">
        <v>28</v>
      </c>
      <c r="AK131" s="1" t="s">
        <v>49</v>
      </c>
      <c r="AL131" s="1" t="s">
        <v>216</v>
      </c>
      <c r="AM131" s="1" t="s">
        <v>28</v>
      </c>
      <c r="AN131" s="1" t="s">
        <v>28</v>
      </c>
      <c r="AO131" s="1" t="s">
        <v>217</v>
      </c>
      <c r="AP131" s="1" t="s">
        <v>1159</v>
      </c>
      <c r="AQ131" s="1" t="s">
        <v>1160</v>
      </c>
      <c r="AR131" s="1" t="s">
        <v>1324</v>
      </c>
      <c r="AS131" s="1" t="s">
        <v>28</v>
      </c>
      <c r="AT131" s="1" t="s">
        <v>130</v>
      </c>
      <c r="AU131" s="1" t="s">
        <v>35</v>
      </c>
      <c r="AW131" s="1" t="s">
        <v>28</v>
      </c>
      <c r="AX131" s="1" t="s">
        <v>1162</v>
      </c>
      <c r="AY131" s="1" t="s">
        <v>1325</v>
      </c>
      <c r="AZ131" s="1" t="s">
        <v>1326</v>
      </c>
      <c r="BF131" s="1"/>
    </row>
    <row r="132" spans="1:58" x14ac:dyDescent="0.35">
      <c r="A132" s="2">
        <v>220</v>
      </c>
      <c r="B132" s="1">
        <v>7778807</v>
      </c>
      <c r="C132" s="4">
        <v>4548736150805</v>
      </c>
      <c r="D132" s="1" t="s">
        <v>202</v>
      </c>
      <c r="E132" s="1" t="s">
        <v>943</v>
      </c>
      <c r="F132" s="1" t="s">
        <v>1182</v>
      </c>
      <c r="G132" s="5">
        <v>2190.19</v>
      </c>
      <c r="H132" s="1">
        <v>75</v>
      </c>
      <c r="I132" s="1">
        <v>189</v>
      </c>
      <c r="J132" s="1">
        <f>0.43*Table1[[#This Row],[Screen Diagonal (in)]]^2</f>
        <v>2418.75</v>
      </c>
      <c r="K132" s="6">
        <f>0.43*(Table1[[#This Row],[Screen Diagonal (cm)]]/100)^2</f>
        <v>1.536003</v>
      </c>
      <c r="L132" s="1" t="s">
        <v>20</v>
      </c>
      <c r="M132" s="1" t="s">
        <v>21</v>
      </c>
      <c r="N132" s="1" t="s">
        <v>22</v>
      </c>
      <c r="O132" s="1" t="s">
        <v>62</v>
      </c>
      <c r="P132" s="1">
        <v>105</v>
      </c>
      <c r="Q132" s="1">
        <v>2023</v>
      </c>
      <c r="R132" s="1" t="s">
        <v>1183</v>
      </c>
      <c r="S132" s="1" t="s">
        <v>1184</v>
      </c>
      <c r="T132" s="1">
        <v>35.4</v>
      </c>
      <c r="U132" s="1">
        <v>36.6</v>
      </c>
      <c r="V132" s="1" t="s">
        <v>11</v>
      </c>
      <c r="W132" s="1" t="s">
        <v>12</v>
      </c>
      <c r="X132" s="1" t="s">
        <v>947</v>
      </c>
      <c r="Y132" s="1" t="b">
        <v>0</v>
      </c>
      <c r="Z132" s="1" t="s">
        <v>948</v>
      </c>
      <c r="AA132" s="1" t="s">
        <v>28</v>
      </c>
      <c r="AB132" s="1" t="s">
        <v>720</v>
      </c>
      <c r="AC132" s="1" t="s">
        <v>949</v>
      </c>
      <c r="AD132" s="1" t="s">
        <v>814</v>
      </c>
      <c r="AE132" s="1" t="s">
        <v>211</v>
      </c>
      <c r="AF132" s="1" t="s">
        <v>212</v>
      </c>
      <c r="AG132" s="1"/>
      <c r="AH132" s="1" t="s">
        <v>950</v>
      </c>
      <c r="AI132" s="1" t="s">
        <v>1048</v>
      </c>
      <c r="AJ132" s="1" t="s">
        <v>28</v>
      </c>
      <c r="AK132" s="1" t="s">
        <v>215</v>
      </c>
      <c r="AL132" s="1" t="s">
        <v>216</v>
      </c>
      <c r="AM132" s="1" t="s">
        <v>28</v>
      </c>
      <c r="AN132" s="1" t="s">
        <v>28</v>
      </c>
      <c r="AO132" s="1" t="s">
        <v>217</v>
      </c>
      <c r="AP132" s="1" t="s">
        <v>952</v>
      </c>
      <c r="AQ132" s="1" t="s">
        <v>953</v>
      </c>
      <c r="AR132" s="1" t="s">
        <v>954</v>
      </c>
      <c r="AS132" s="1" t="s">
        <v>28</v>
      </c>
      <c r="AT132" s="1" t="s">
        <v>130</v>
      </c>
      <c r="AU132" s="1" t="s">
        <v>35</v>
      </c>
      <c r="AW132" s="1" t="s">
        <v>28</v>
      </c>
      <c r="AX132" s="1" t="s">
        <v>955</v>
      </c>
      <c r="AY132" s="1" t="s">
        <v>956</v>
      </c>
      <c r="BF132" s="1"/>
    </row>
    <row r="133" spans="1:58" x14ac:dyDescent="0.35">
      <c r="A133" s="2">
        <v>165</v>
      </c>
      <c r="B133" s="1">
        <v>7753632</v>
      </c>
      <c r="C133" s="4">
        <v>4548736150577</v>
      </c>
      <c r="D133" s="1" t="s">
        <v>202</v>
      </c>
      <c r="E133" s="1" t="s">
        <v>203</v>
      </c>
      <c r="F133" s="1" t="s">
        <v>909</v>
      </c>
      <c r="G133" s="5">
        <v>3649</v>
      </c>
      <c r="H133" s="1">
        <v>77</v>
      </c>
      <c r="I133" s="1">
        <v>196</v>
      </c>
      <c r="J133" s="1">
        <f>0.43*Table1[[#This Row],[Screen Diagonal (in)]]^2</f>
        <v>2549.4699999999998</v>
      </c>
      <c r="K133" s="6">
        <f>0.43*(Table1[[#This Row],[Screen Diagonal (cm)]]/100)^2</f>
        <v>1.6518879999999998</v>
      </c>
      <c r="L133" s="1" t="s">
        <v>118</v>
      </c>
      <c r="M133" s="1" t="s">
        <v>118</v>
      </c>
      <c r="N133" s="1" t="s">
        <v>22</v>
      </c>
      <c r="O133" s="1" t="s">
        <v>62</v>
      </c>
      <c r="P133" s="1">
        <v>121</v>
      </c>
      <c r="Q133" s="1">
        <v>2023</v>
      </c>
      <c r="R133" s="1" t="s">
        <v>910</v>
      </c>
      <c r="S133" s="1" t="s">
        <v>911</v>
      </c>
      <c r="T133" s="1">
        <v>34.799999999999997</v>
      </c>
      <c r="U133" s="1">
        <v>36</v>
      </c>
      <c r="V133" s="1" t="s">
        <v>11</v>
      </c>
      <c r="W133" s="1" t="s">
        <v>12</v>
      </c>
      <c r="X133" s="1" t="s">
        <v>207</v>
      </c>
      <c r="Y133" s="1" t="b">
        <v>0</v>
      </c>
      <c r="Z133" s="1" t="s">
        <v>208</v>
      </c>
      <c r="AA133" s="1" t="s">
        <v>28</v>
      </c>
      <c r="AB133" s="1" t="s">
        <v>209</v>
      </c>
      <c r="AC133" s="1" t="s">
        <v>210</v>
      </c>
      <c r="AE133" s="1" t="s">
        <v>211</v>
      </c>
      <c r="AF133" s="1" t="s">
        <v>212</v>
      </c>
      <c r="AG133" s="1"/>
      <c r="AH133" s="1" t="s">
        <v>213</v>
      </c>
      <c r="AI133" s="1" t="s">
        <v>214</v>
      </c>
      <c r="AJ133" s="1" t="s">
        <v>28</v>
      </c>
      <c r="AK133" s="1" t="s">
        <v>215</v>
      </c>
      <c r="AL133" s="1" t="s">
        <v>216</v>
      </c>
      <c r="AM133" s="1" t="s">
        <v>28</v>
      </c>
      <c r="AN133" s="1" t="s">
        <v>28</v>
      </c>
      <c r="AO133" s="1" t="s">
        <v>217</v>
      </c>
      <c r="AP133" s="1" t="s">
        <v>912</v>
      </c>
      <c r="AQ133" s="1" t="s">
        <v>219</v>
      </c>
      <c r="AR133" s="1" t="s">
        <v>220</v>
      </c>
      <c r="AS133" s="1" t="s">
        <v>28</v>
      </c>
      <c r="AT133" s="1" t="s">
        <v>130</v>
      </c>
      <c r="AU133" s="1" t="s">
        <v>35</v>
      </c>
      <c r="AW133" s="1" t="s">
        <v>28</v>
      </c>
      <c r="AX133" s="1" t="s">
        <v>221</v>
      </c>
      <c r="AY133" s="1" t="s">
        <v>222</v>
      </c>
      <c r="AZ133" s="1" t="s">
        <v>223</v>
      </c>
      <c r="BF133" s="1"/>
    </row>
    <row r="134" spans="1:58" x14ac:dyDescent="0.35">
      <c r="A134" s="2">
        <v>353</v>
      </c>
      <c r="B134" s="1">
        <v>7753610</v>
      </c>
      <c r="C134" s="4">
        <v>4548736150645</v>
      </c>
      <c r="D134" s="1" t="s">
        <v>202</v>
      </c>
      <c r="E134" s="1" t="s">
        <v>1270</v>
      </c>
      <c r="F134" s="1" t="s">
        <v>1815</v>
      </c>
      <c r="G134" s="5">
        <v>3848.73</v>
      </c>
      <c r="H134" s="1">
        <v>77</v>
      </c>
      <c r="I134" s="1">
        <v>196</v>
      </c>
      <c r="J134" s="1">
        <f>0.43*Table1[[#This Row],[Screen Diagonal (in)]]^2</f>
        <v>2549.4699999999998</v>
      </c>
      <c r="K134" s="6">
        <f>0.43*(Table1[[#This Row],[Screen Diagonal (cm)]]/100)^2</f>
        <v>1.6518879999999998</v>
      </c>
      <c r="L134" s="1" t="s">
        <v>118</v>
      </c>
      <c r="M134" s="1" t="s">
        <v>118</v>
      </c>
      <c r="N134" s="1" t="s">
        <v>22</v>
      </c>
      <c r="O134" s="1" t="s">
        <v>62</v>
      </c>
      <c r="P134" s="1">
        <v>121</v>
      </c>
      <c r="Q134" s="1">
        <v>2023</v>
      </c>
      <c r="R134" s="1" t="s">
        <v>910</v>
      </c>
      <c r="S134" s="1" t="s">
        <v>1816</v>
      </c>
      <c r="T134" s="1">
        <v>34.799999999999997</v>
      </c>
      <c r="U134" s="1">
        <v>36</v>
      </c>
      <c r="V134" s="1" t="s">
        <v>11</v>
      </c>
      <c r="W134" s="1" t="s">
        <v>12</v>
      </c>
      <c r="X134" s="1" t="s">
        <v>207</v>
      </c>
      <c r="Y134" s="1" t="b">
        <v>0</v>
      </c>
      <c r="Z134" s="1" t="s">
        <v>208</v>
      </c>
      <c r="AA134" s="1" t="s">
        <v>28</v>
      </c>
      <c r="AB134" s="1" t="s">
        <v>812</v>
      </c>
      <c r="AC134" s="1" t="s">
        <v>1817</v>
      </c>
      <c r="AE134" s="1" t="s">
        <v>211</v>
      </c>
      <c r="AF134" s="1" t="s">
        <v>212</v>
      </c>
      <c r="AG134" s="1"/>
      <c r="AH134" s="1" t="s">
        <v>213</v>
      </c>
      <c r="AI134" s="1" t="s">
        <v>214</v>
      </c>
      <c r="AJ134" s="1" t="s">
        <v>28</v>
      </c>
      <c r="AK134" s="1" t="s">
        <v>215</v>
      </c>
      <c r="AL134" s="1" t="s">
        <v>216</v>
      </c>
      <c r="AM134" s="1" t="s">
        <v>28</v>
      </c>
      <c r="AN134" s="1" t="s">
        <v>28</v>
      </c>
      <c r="AO134" s="1" t="s">
        <v>217</v>
      </c>
      <c r="AP134" s="1" t="s">
        <v>912</v>
      </c>
      <c r="AQ134" s="1" t="s">
        <v>219</v>
      </c>
      <c r="AR134" s="1" t="s">
        <v>220</v>
      </c>
      <c r="AS134" s="1" t="s">
        <v>28</v>
      </c>
      <c r="AT134" s="1" t="s">
        <v>130</v>
      </c>
      <c r="AU134" s="1" t="s">
        <v>35</v>
      </c>
      <c r="AW134" s="1" t="s">
        <v>28</v>
      </c>
      <c r="AX134" s="1" t="s">
        <v>221</v>
      </c>
      <c r="AY134" s="1" t="s">
        <v>1818</v>
      </c>
      <c r="AZ134" s="1" t="s">
        <v>912</v>
      </c>
      <c r="BF134" s="1"/>
    </row>
    <row r="135" spans="1:58" x14ac:dyDescent="0.35">
      <c r="A135" s="2">
        <v>116</v>
      </c>
      <c r="B135" s="1">
        <v>7553263</v>
      </c>
      <c r="C135" s="4">
        <v>6971408156474</v>
      </c>
      <c r="D135" s="1" t="s">
        <v>578</v>
      </c>
      <c r="E135" s="1" t="s">
        <v>639</v>
      </c>
      <c r="F135" s="1" t="s">
        <v>639</v>
      </c>
      <c r="G135" s="5">
        <v>395.9</v>
      </c>
      <c r="H135" s="1">
        <v>55</v>
      </c>
      <c r="I135" s="1">
        <v>140</v>
      </c>
      <c r="J135" s="1">
        <f>0.43*Table1[[#This Row],[Screen Diagonal (in)]]^2</f>
        <v>1300.75</v>
      </c>
      <c r="K135" s="6">
        <f>0.43*(Table1[[#This Row],[Screen Diagonal (cm)]]/100)^2</f>
        <v>0.84279999999999988</v>
      </c>
      <c r="L135" s="1" t="s">
        <v>20</v>
      </c>
      <c r="M135" s="1" t="s">
        <v>21</v>
      </c>
      <c r="N135" s="1" t="s">
        <v>22</v>
      </c>
      <c r="O135" s="1" t="s">
        <v>15</v>
      </c>
      <c r="P135" s="1">
        <v>84</v>
      </c>
      <c r="Q135" s="1">
        <v>2021</v>
      </c>
      <c r="W135" s="1" t="s">
        <v>12</v>
      </c>
      <c r="Y135" s="1" t="b">
        <v>0</v>
      </c>
      <c r="Z135" s="1"/>
      <c r="AA135" s="1"/>
      <c r="AF135" s="1"/>
      <c r="AG135" s="1"/>
      <c r="AH135" s="1"/>
      <c r="AI135" s="1"/>
      <c r="AJ135" s="1"/>
      <c r="BF135" s="1"/>
    </row>
    <row r="136" spans="1:58" x14ac:dyDescent="0.35">
      <c r="A136" s="2">
        <v>483</v>
      </c>
      <c r="B136" s="4">
        <v>9120106660951</v>
      </c>
      <c r="C136" s="4">
        <v>9120106660951</v>
      </c>
      <c r="D136" s="1" t="s">
        <v>2429</v>
      </c>
      <c r="E136" s="1" t="s">
        <v>2430</v>
      </c>
      <c r="F136" s="1" t="s">
        <v>2431</v>
      </c>
      <c r="G136" s="5">
        <v>396.73</v>
      </c>
      <c r="H136" s="1">
        <v>43</v>
      </c>
      <c r="I136" s="1">
        <v>109</v>
      </c>
      <c r="J136" s="1">
        <f>0.43*Table1[[#This Row],[Screen Diagonal (in)]]^2</f>
        <v>795.06999999999994</v>
      </c>
      <c r="K136" s="6">
        <f>0.43*(Table1[[#This Row],[Screen Diagonal (cm)]]/100)^2</f>
        <v>0.51088300000000009</v>
      </c>
      <c r="N136" s="1" t="s">
        <v>22</v>
      </c>
      <c r="O136" s="1" t="s">
        <v>104</v>
      </c>
      <c r="Q136" s="3"/>
      <c r="X136" s="1" t="s">
        <v>13</v>
      </c>
      <c r="Z136" s="1"/>
      <c r="AA136" s="1"/>
      <c r="AF136" s="1"/>
      <c r="AG136" s="1"/>
      <c r="AH136" s="1"/>
      <c r="AI136" s="1"/>
      <c r="AJ136" s="1" t="s">
        <v>28</v>
      </c>
      <c r="BF136" s="1"/>
    </row>
    <row r="137" spans="1:58" x14ac:dyDescent="0.35">
      <c r="A137" s="2">
        <v>480</v>
      </c>
      <c r="B137" s="4">
        <v>8592344203527</v>
      </c>
      <c r="C137" s="4">
        <v>8592344203527</v>
      </c>
      <c r="D137" s="1" t="s">
        <v>366</v>
      </c>
      <c r="F137" s="1" t="s">
        <v>2426</v>
      </c>
      <c r="G137" s="5">
        <v>396.98</v>
      </c>
      <c r="H137" s="1">
        <v>43</v>
      </c>
      <c r="I137" s="1">
        <v>109</v>
      </c>
      <c r="J137" s="1">
        <f>0.43*Table1[[#This Row],[Screen Diagonal (in)]]^2</f>
        <v>795.06999999999994</v>
      </c>
      <c r="K137" s="6">
        <f>0.43*(Table1[[#This Row],[Screen Diagonal (cm)]]/100)^2</f>
        <v>0.51088300000000009</v>
      </c>
      <c r="L137" s="1" t="s">
        <v>20</v>
      </c>
      <c r="M137" s="1" t="s">
        <v>21</v>
      </c>
      <c r="N137" s="1" t="s">
        <v>22</v>
      </c>
      <c r="O137" s="1" t="s">
        <v>15</v>
      </c>
      <c r="Q137" s="3"/>
      <c r="V137" s="1" t="s">
        <v>89</v>
      </c>
      <c r="Z137" s="1"/>
      <c r="AA137" s="1"/>
      <c r="AF137" s="1"/>
      <c r="AG137" s="1"/>
      <c r="AH137" s="1"/>
      <c r="AI137" s="1"/>
      <c r="AJ137" s="1" t="s">
        <v>28</v>
      </c>
      <c r="AL137" s="1" t="s">
        <v>1829</v>
      </c>
      <c r="BF137" s="1"/>
    </row>
    <row r="138" spans="1:58" x14ac:dyDescent="0.35">
      <c r="A138" s="2">
        <v>240</v>
      </c>
      <c r="B138" s="1">
        <v>7749093</v>
      </c>
      <c r="C138" s="4">
        <v>6942147494417</v>
      </c>
      <c r="D138" s="1" t="s">
        <v>73</v>
      </c>
      <c r="E138" s="1" t="s">
        <v>1264</v>
      </c>
      <c r="F138" s="1" t="s">
        <v>1265</v>
      </c>
      <c r="G138" s="5">
        <v>1899</v>
      </c>
      <c r="H138" s="1">
        <v>65</v>
      </c>
      <c r="I138" s="1">
        <v>165</v>
      </c>
      <c r="J138" s="1">
        <f>0.43*Table1[[#This Row],[Screen Diagonal (in)]]^2</f>
        <v>1816.75</v>
      </c>
      <c r="K138" s="6">
        <f>0.43*(Table1[[#This Row],[Screen Diagonal (cm)]]/100)^2</f>
        <v>1.1706749999999999</v>
      </c>
      <c r="L138" s="1" t="s">
        <v>20</v>
      </c>
      <c r="M138" s="1" t="s">
        <v>21</v>
      </c>
      <c r="N138" s="1" t="s">
        <v>22</v>
      </c>
      <c r="Q138" s="1">
        <v>2023</v>
      </c>
      <c r="R138" s="1" t="s">
        <v>2997</v>
      </c>
      <c r="S138" s="1" t="s">
        <v>2998</v>
      </c>
      <c r="T138" s="1">
        <v>29.1</v>
      </c>
      <c r="U138" s="1">
        <v>35.9</v>
      </c>
      <c r="V138" s="1" t="s">
        <v>473</v>
      </c>
      <c r="W138" s="1" t="s">
        <v>12</v>
      </c>
      <c r="Y138" s="1" t="b">
        <v>0</v>
      </c>
      <c r="Z138" s="1" t="s">
        <v>1266</v>
      </c>
      <c r="AA138" s="1" t="s">
        <v>28</v>
      </c>
      <c r="AD138" s="1" t="s">
        <v>330</v>
      </c>
      <c r="AE138" s="1" t="s">
        <v>562</v>
      </c>
      <c r="AF138" s="1" t="s">
        <v>563</v>
      </c>
      <c r="AG138" s="1" t="s">
        <v>296</v>
      </c>
      <c r="AH138" s="1" t="s">
        <v>925</v>
      </c>
      <c r="AI138" s="1" t="s">
        <v>1267</v>
      </c>
      <c r="AJ138" s="1" t="s">
        <v>28</v>
      </c>
      <c r="AL138" s="1" t="s">
        <v>458</v>
      </c>
      <c r="AN138" s="1" t="s">
        <v>14</v>
      </c>
      <c r="AP138" s="1" t="s">
        <v>1268</v>
      </c>
      <c r="AR138" s="1" t="s">
        <v>334</v>
      </c>
      <c r="AS138" s="1" t="s">
        <v>28</v>
      </c>
      <c r="AT138" s="1" t="s">
        <v>130</v>
      </c>
      <c r="AU138" s="1" t="s">
        <v>35</v>
      </c>
      <c r="AV138" s="1" t="s">
        <v>28</v>
      </c>
      <c r="AZ138" s="1" t="s">
        <v>28</v>
      </c>
      <c r="BF138" s="1"/>
    </row>
    <row r="139" spans="1:58" x14ac:dyDescent="0.35">
      <c r="A139" s="2">
        <v>222</v>
      </c>
      <c r="B139" s="1">
        <v>7760814</v>
      </c>
      <c r="C139" s="4">
        <v>8806094919172</v>
      </c>
      <c r="D139" s="1" t="s">
        <v>86</v>
      </c>
      <c r="E139" s="1" t="s">
        <v>991</v>
      </c>
      <c r="F139" s="1" t="s">
        <v>1186</v>
      </c>
      <c r="G139" s="5">
        <v>2299</v>
      </c>
      <c r="H139" s="1">
        <v>75</v>
      </c>
      <c r="I139" s="1">
        <v>189</v>
      </c>
      <c r="J139" s="1">
        <f>0.43*Table1[[#This Row],[Screen Diagonal (in)]]^2</f>
        <v>2418.75</v>
      </c>
      <c r="K139" s="6">
        <f>0.43*(Table1[[#This Row],[Screen Diagonal (cm)]]/100)^2</f>
        <v>1.536003</v>
      </c>
      <c r="L139" s="1" t="s">
        <v>20</v>
      </c>
      <c r="M139" s="1" t="s">
        <v>21</v>
      </c>
      <c r="N139" s="1" t="s">
        <v>22</v>
      </c>
      <c r="O139" s="1" t="s">
        <v>15</v>
      </c>
      <c r="P139" s="1">
        <v>131</v>
      </c>
      <c r="Q139" s="1">
        <v>2023</v>
      </c>
      <c r="R139" s="1" t="s">
        <v>2912</v>
      </c>
      <c r="S139" s="1" t="s">
        <v>2913</v>
      </c>
      <c r="T139" s="1">
        <v>35.299999999999997</v>
      </c>
      <c r="U139" s="1">
        <v>35.9</v>
      </c>
      <c r="V139" s="1" t="s">
        <v>473</v>
      </c>
      <c r="W139" s="1" t="s">
        <v>12</v>
      </c>
      <c r="Z139" s="1"/>
      <c r="AA139" s="1"/>
      <c r="AE139" s="1" t="s">
        <v>481</v>
      </c>
      <c r="AF139" s="1" t="s">
        <v>188</v>
      </c>
      <c r="AG139" s="1" t="s">
        <v>646</v>
      </c>
      <c r="AH139" s="1" t="s">
        <v>122</v>
      </c>
      <c r="AI139" s="1" t="s">
        <v>689</v>
      </c>
      <c r="AJ139" s="1" t="s">
        <v>28</v>
      </c>
      <c r="AK139" s="1" t="s">
        <v>93</v>
      </c>
      <c r="AL139" s="1" t="s">
        <v>124</v>
      </c>
      <c r="AN139" s="1" t="s">
        <v>125</v>
      </c>
      <c r="AP139" s="1" t="s">
        <v>876</v>
      </c>
      <c r="AQ139" s="1" t="s">
        <v>1006</v>
      </c>
      <c r="AR139" s="1" t="s">
        <v>1007</v>
      </c>
      <c r="AS139" s="1" t="s">
        <v>28</v>
      </c>
      <c r="AT139" s="1" t="s">
        <v>130</v>
      </c>
      <c r="AU139" s="1" t="s">
        <v>35</v>
      </c>
      <c r="AV139" s="1" t="s">
        <v>14</v>
      </c>
      <c r="AY139" s="1" t="s">
        <v>631</v>
      </c>
      <c r="BF139" s="1"/>
    </row>
    <row r="140" spans="1:58" x14ac:dyDescent="0.35">
      <c r="A140" s="2">
        <v>331</v>
      </c>
      <c r="B140" s="1">
        <v>7584529</v>
      </c>
      <c r="C140" s="4">
        <v>8806094215168</v>
      </c>
      <c r="D140" s="1" t="s">
        <v>86</v>
      </c>
      <c r="E140" s="1" t="s">
        <v>1558</v>
      </c>
      <c r="F140" s="1" t="s">
        <v>1730</v>
      </c>
      <c r="G140" s="5">
        <v>2554.6</v>
      </c>
      <c r="H140" s="1">
        <v>75</v>
      </c>
      <c r="I140" s="1">
        <v>189</v>
      </c>
      <c r="J140" s="1">
        <f>0.43*Table1[[#This Row],[Screen Diagonal (in)]]^2</f>
        <v>2418.75</v>
      </c>
      <c r="K140" s="6">
        <f>0.43*(Table1[[#This Row],[Screen Diagonal (cm)]]/100)^2</f>
        <v>1.536003</v>
      </c>
      <c r="L140" s="1" t="s">
        <v>43</v>
      </c>
      <c r="M140" s="1" t="s">
        <v>265</v>
      </c>
      <c r="N140" s="1" t="s">
        <v>22</v>
      </c>
      <c r="O140" s="1" t="s">
        <v>15</v>
      </c>
      <c r="P140" s="1">
        <v>141</v>
      </c>
      <c r="Q140" s="1">
        <v>2022</v>
      </c>
      <c r="R140" s="1" t="s">
        <v>2979</v>
      </c>
      <c r="S140" s="1" t="s">
        <v>2980</v>
      </c>
      <c r="T140" s="1">
        <v>35.299999999999997</v>
      </c>
      <c r="U140" s="1">
        <v>35.9</v>
      </c>
      <c r="V140" s="1" t="s">
        <v>473</v>
      </c>
      <c r="W140" s="1" t="s">
        <v>12</v>
      </c>
      <c r="X140" s="1" t="s">
        <v>13</v>
      </c>
      <c r="Y140" s="1" t="b">
        <v>0</v>
      </c>
      <c r="Z140" s="1" t="s">
        <v>1731</v>
      </c>
      <c r="AA140" s="1" t="s">
        <v>1732</v>
      </c>
      <c r="AB140" s="1" t="s">
        <v>1381</v>
      </c>
      <c r="AE140" s="1" t="s">
        <v>481</v>
      </c>
      <c r="AF140" s="1" t="s">
        <v>188</v>
      </c>
      <c r="AG140" s="1" t="s">
        <v>346</v>
      </c>
      <c r="AH140" s="1" t="s">
        <v>1382</v>
      </c>
      <c r="AI140" s="1" t="s">
        <v>1733</v>
      </c>
      <c r="AJ140" s="1" t="s">
        <v>28</v>
      </c>
      <c r="AK140" s="1" t="s">
        <v>93</v>
      </c>
      <c r="AL140" s="1" t="s">
        <v>124</v>
      </c>
      <c r="AM140" s="1" t="s">
        <v>28</v>
      </c>
      <c r="AN140" s="1" t="s">
        <v>198</v>
      </c>
      <c r="AO140" s="1" t="s">
        <v>126</v>
      </c>
      <c r="AP140" s="1" t="s">
        <v>94</v>
      </c>
      <c r="AQ140" s="1" t="s">
        <v>52</v>
      </c>
      <c r="AR140" s="1" t="s">
        <v>1734</v>
      </c>
      <c r="AS140" s="1" t="s">
        <v>28</v>
      </c>
      <c r="AT140" s="1" t="s">
        <v>130</v>
      </c>
      <c r="AU140" s="1" t="s">
        <v>35</v>
      </c>
      <c r="AV140" s="1" t="s">
        <v>14</v>
      </c>
      <c r="AW140" s="1" t="s">
        <v>28</v>
      </c>
      <c r="AX140" s="1" t="s">
        <v>131</v>
      </c>
      <c r="AY140" s="1" t="s">
        <v>2981</v>
      </c>
      <c r="AZ140" s="1" t="s">
        <v>14</v>
      </c>
      <c r="BB140" s="1" t="s">
        <v>1198</v>
      </c>
      <c r="BF140" s="1"/>
    </row>
    <row r="141" spans="1:58" x14ac:dyDescent="0.35">
      <c r="A141" s="2">
        <v>243</v>
      </c>
      <c r="B141" s="1">
        <v>7756733</v>
      </c>
      <c r="C141" s="4">
        <v>4548736150966</v>
      </c>
      <c r="D141" s="1" t="s">
        <v>202</v>
      </c>
      <c r="E141" s="1" t="s">
        <v>806</v>
      </c>
      <c r="F141" s="1" t="s">
        <v>1282</v>
      </c>
      <c r="G141" s="5">
        <v>1799</v>
      </c>
      <c r="H141" s="1">
        <v>75</v>
      </c>
      <c r="I141" s="1">
        <v>189</v>
      </c>
      <c r="J141" s="1">
        <f>0.43*Table1[[#This Row],[Screen Diagonal (in)]]^2</f>
        <v>2418.75</v>
      </c>
      <c r="K141" s="6">
        <f>0.43*(Table1[[#This Row],[Screen Diagonal (cm)]]/100)^2</f>
        <v>1.536003</v>
      </c>
      <c r="L141" s="1" t="s">
        <v>20</v>
      </c>
      <c r="M141" s="1" t="s">
        <v>21</v>
      </c>
      <c r="N141" s="1" t="s">
        <v>22</v>
      </c>
      <c r="O141" s="1" t="s">
        <v>104</v>
      </c>
      <c r="P141" s="1">
        <v>127</v>
      </c>
      <c r="Q141" s="1">
        <v>2023</v>
      </c>
      <c r="R141" s="1" t="s">
        <v>1283</v>
      </c>
      <c r="S141" s="1" t="s">
        <v>1284</v>
      </c>
      <c r="T141" s="1">
        <v>34.299999999999997</v>
      </c>
      <c r="U141" s="1">
        <v>35.799999999999997</v>
      </c>
      <c r="V141" s="1" t="s">
        <v>11</v>
      </c>
      <c r="W141" s="1" t="s">
        <v>12</v>
      </c>
      <c r="X141" s="1" t="s">
        <v>986</v>
      </c>
      <c r="Y141" s="1" t="b">
        <v>0</v>
      </c>
      <c r="Z141" s="1" t="s">
        <v>987</v>
      </c>
      <c r="AA141" s="1" t="s">
        <v>28</v>
      </c>
      <c r="AB141" s="1" t="s">
        <v>720</v>
      </c>
      <c r="AC141" s="1" t="s">
        <v>988</v>
      </c>
      <c r="AD141" s="1" t="s">
        <v>814</v>
      </c>
      <c r="AE141" s="1" t="s">
        <v>815</v>
      </c>
      <c r="AF141" s="1" t="s">
        <v>212</v>
      </c>
      <c r="AG141" s="1"/>
      <c r="AH141" s="1" t="s">
        <v>723</v>
      </c>
      <c r="AI141" s="1" t="s">
        <v>989</v>
      </c>
      <c r="AJ141" s="1" t="s">
        <v>28</v>
      </c>
      <c r="AK141" s="1" t="s">
        <v>215</v>
      </c>
      <c r="AL141" s="1" t="s">
        <v>216</v>
      </c>
      <c r="AM141" s="1" t="s">
        <v>28</v>
      </c>
      <c r="AN141" s="1" t="s">
        <v>28</v>
      </c>
      <c r="AO141" s="1" t="s">
        <v>217</v>
      </c>
      <c r="AP141" s="1" t="s">
        <v>725</v>
      </c>
      <c r="AQ141" s="1" t="s">
        <v>726</v>
      </c>
      <c r="AR141" s="1" t="s">
        <v>727</v>
      </c>
      <c r="AS141" s="1" t="s">
        <v>28</v>
      </c>
      <c r="AT141" s="1" t="s">
        <v>130</v>
      </c>
      <c r="AU141" s="1" t="s">
        <v>35</v>
      </c>
      <c r="AW141" s="1" t="s">
        <v>28</v>
      </c>
      <c r="AX141" s="1" t="s">
        <v>728</v>
      </c>
      <c r="AY141" s="1" t="s">
        <v>990</v>
      </c>
      <c r="BF141" s="1"/>
    </row>
    <row r="142" spans="1:58" x14ac:dyDescent="0.35">
      <c r="A142" s="2">
        <v>438</v>
      </c>
      <c r="B142" s="4">
        <v>8435484025652</v>
      </c>
      <c r="C142" s="4">
        <v>8435484025652</v>
      </c>
      <c r="D142" s="1" t="s">
        <v>2268</v>
      </c>
      <c r="F142" s="1" t="s">
        <v>2269</v>
      </c>
      <c r="G142" s="5">
        <v>405.9</v>
      </c>
      <c r="H142" s="1">
        <v>50</v>
      </c>
      <c r="I142" s="1">
        <v>127</v>
      </c>
      <c r="J142" s="1">
        <f>0.43*Table1[[#This Row],[Screen Diagonal (in)]]^2</f>
        <v>1075</v>
      </c>
      <c r="K142" s="6">
        <f>0.43*(Table1[[#This Row],[Screen Diagonal (cm)]]/100)^2</f>
        <v>0.69354700000000002</v>
      </c>
      <c r="N142" s="1" t="s">
        <v>22</v>
      </c>
      <c r="O142" s="1" t="s">
        <v>62</v>
      </c>
      <c r="Q142" s="3"/>
      <c r="Z142" s="1"/>
      <c r="AA142" s="1"/>
      <c r="AF142" s="1"/>
      <c r="AG142" s="1"/>
      <c r="AH142" s="1"/>
      <c r="AI142" s="1"/>
      <c r="AJ142" s="1" t="s">
        <v>28</v>
      </c>
      <c r="AK142" s="1" t="s">
        <v>348</v>
      </c>
      <c r="BF142" s="1"/>
    </row>
    <row r="143" spans="1:58" x14ac:dyDescent="0.35">
      <c r="A143" s="2">
        <v>477</v>
      </c>
      <c r="B143" s="1">
        <v>7409478</v>
      </c>
      <c r="C143" s="4">
        <v>8806092050518</v>
      </c>
      <c r="D143" s="1" t="s">
        <v>86</v>
      </c>
      <c r="E143" s="1" t="s">
        <v>644</v>
      </c>
      <c r="F143" s="1" t="s">
        <v>2418</v>
      </c>
      <c r="G143" s="5">
        <v>2241.85</v>
      </c>
      <c r="H143" s="1">
        <v>75</v>
      </c>
      <c r="I143" s="1">
        <v>189</v>
      </c>
      <c r="J143" s="1">
        <f>0.43*Table1[[#This Row],[Screen Diagonal (in)]]^2</f>
        <v>2418.75</v>
      </c>
      <c r="K143" s="6">
        <f>0.43*(Table1[[#This Row],[Screen Diagonal (cm)]]/100)^2</f>
        <v>1.536003</v>
      </c>
      <c r="L143" s="1" t="s">
        <v>43</v>
      </c>
      <c r="M143" s="1" t="s">
        <v>21</v>
      </c>
      <c r="N143" s="1" t="s">
        <v>22</v>
      </c>
      <c r="O143" s="1" t="s">
        <v>62</v>
      </c>
      <c r="P143" s="1">
        <v>115</v>
      </c>
      <c r="Q143" s="1">
        <v>2021</v>
      </c>
      <c r="R143" s="1" t="s">
        <v>2419</v>
      </c>
      <c r="S143" s="1" t="s">
        <v>3070</v>
      </c>
      <c r="T143" s="1">
        <v>32.1</v>
      </c>
      <c r="U143" s="1">
        <v>35.4</v>
      </c>
      <c r="W143" s="1" t="s">
        <v>12</v>
      </c>
      <c r="Y143" s="1" t="b">
        <v>1</v>
      </c>
      <c r="Z143" s="1" t="s">
        <v>519</v>
      </c>
      <c r="AA143" s="1" t="s">
        <v>1241</v>
      </c>
      <c r="AB143" s="1" t="s">
        <v>793</v>
      </c>
      <c r="AC143" s="1" t="s">
        <v>2420</v>
      </c>
      <c r="AE143" s="1" t="s">
        <v>2421</v>
      </c>
      <c r="AF143" s="1" t="s">
        <v>188</v>
      </c>
      <c r="AG143" s="1" t="s">
        <v>1540</v>
      </c>
      <c r="AH143" s="1" t="s">
        <v>1195</v>
      </c>
      <c r="AI143" s="1" t="s">
        <v>1542</v>
      </c>
      <c r="AJ143" s="1" t="s">
        <v>28</v>
      </c>
      <c r="AK143" s="1" t="s">
        <v>690</v>
      </c>
      <c r="AL143" s="1" t="s">
        <v>124</v>
      </c>
      <c r="AM143" s="1" t="s">
        <v>28</v>
      </c>
      <c r="AN143" s="1" t="s">
        <v>125</v>
      </c>
      <c r="AO143" s="1" t="s">
        <v>126</v>
      </c>
      <c r="AP143" s="1" t="s">
        <v>94</v>
      </c>
      <c r="AQ143" s="1" t="s">
        <v>52</v>
      </c>
      <c r="AR143" s="1" t="s">
        <v>2422</v>
      </c>
      <c r="AS143" s="1" t="s">
        <v>28</v>
      </c>
      <c r="AT143" s="1" t="s">
        <v>130</v>
      </c>
      <c r="AU143" s="1" t="s">
        <v>35</v>
      </c>
      <c r="AV143" s="1" t="s">
        <v>14</v>
      </c>
      <c r="AW143" s="1" t="s">
        <v>28</v>
      </c>
      <c r="AX143" s="1" t="s">
        <v>2423</v>
      </c>
      <c r="AY143" s="1" t="s">
        <v>1197</v>
      </c>
      <c r="AZ143" s="1" t="s">
        <v>14</v>
      </c>
      <c r="BB143" s="1" t="s">
        <v>1471</v>
      </c>
      <c r="BF143" s="1"/>
    </row>
    <row r="144" spans="1:58" x14ac:dyDescent="0.35">
      <c r="A144" s="2">
        <v>492</v>
      </c>
      <c r="B144" s="1">
        <v>7460529</v>
      </c>
      <c r="C144" s="4">
        <v>4011880171144</v>
      </c>
      <c r="D144" s="1" t="s">
        <v>2339</v>
      </c>
      <c r="E144" s="1" t="s">
        <v>2340</v>
      </c>
      <c r="F144" s="1" t="s">
        <v>2464</v>
      </c>
      <c r="G144" s="5">
        <v>3999</v>
      </c>
      <c r="H144" s="1">
        <v>65</v>
      </c>
      <c r="I144" s="1">
        <v>165</v>
      </c>
      <c r="J144" s="1">
        <f>0.43*Table1[[#This Row],[Screen Diagonal (in)]]^2</f>
        <v>1816.75</v>
      </c>
      <c r="K144" s="6">
        <f>0.43*(Table1[[#This Row],[Screen Diagonal (cm)]]/100)^2</f>
        <v>1.1706749999999999</v>
      </c>
      <c r="L144" s="1" t="s">
        <v>118</v>
      </c>
      <c r="M144" s="1" t="s">
        <v>118</v>
      </c>
      <c r="N144" s="1" t="s">
        <v>22</v>
      </c>
      <c r="O144" s="1" t="s">
        <v>104</v>
      </c>
      <c r="P144" s="1">
        <v>103</v>
      </c>
      <c r="Q144" s="1">
        <v>2021</v>
      </c>
      <c r="R144" s="1" t="s">
        <v>2465</v>
      </c>
      <c r="S144" s="1" t="s">
        <v>2466</v>
      </c>
      <c r="T144" s="1">
        <v>29.2</v>
      </c>
      <c r="U144" s="1">
        <v>35.200000000000003</v>
      </c>
      <c r="V144" s="1" t="s">
        <v>237</v>
      </c>
      <c r="W144" s="1" t="s">
        <v>12</v>
      </c>
      <c r="X144" s="1" t="s">
        <v>13</v>
      </c>
      <c r="Y144" s="1" t="b">
        <v>1</v>
      </c>
      <c r="Z144" s="1" t="s">
        <v>167</v>
      </c>
      <c r="AA144" s="1" t="s">
        <v>28</v>
      </c>
      <c r="AB144" s="1" t="s">
        <v>2344</v>
      </c>
      <c r="AE144" s="1" t="s">
        <v>157</v>
      </c>
      <c r="AF144" s="1" t="s">
        <v>2345</v>
      </c>
      <c r="AG144" s="1" t="s">
        <v>26</v>
      </c>
      <c r="AH144" s="1" t="s">
        <v>2346</v>
      </c>
      <c r="AI144" s="1"/>
      <c r="AJ144" s="1" t="s">
        <v>28</v>
      </c>
      <c r="AK144" s="1" t="s">
        <v>2347</v>
      </c>
      <c r="AL144" s="1" t="s">
        <v>2348</v>
      </c>
      <c r="AN144" s="1" t="s">
        <v>28</v>
      </c>
      <c r="AO144" s="1" t="s">
        <v>28</v>
      </c>
      <c r="AP144" s="1" t="s">
        <v>1468</v>
      </c>
      <c r="AQ144" s="1" t="s">
        <v>2349</v>
      </c>
      <c r="AR144" s="1" t="s">
        <v>2350</v>
      </c>
      <c r="AS144" s="1" t="s">
        <v>28</v>
      </c>
      <c r="AT144" s="1" t="s">
        <v>130</v>
      </c>
      <c r="AU144" s="1" t="s">
        <v>130</v>
      </c>
      <c r="AV144" s="1" t="s">
        <v>28</v>
      </c>
      <c r="AW144" s="1" t="s">
        <v>28</v>
      </c>
      <c r="AX144" s="1" t="s">
        <v>2351</v>
      </c>
      <c r="AY144" s="1" t="s">
        <v>634</v>
      </c>
      <c r="AZ144" s="1" t="s">
        <v>28</v>
      </c>
      <c r="BF144" s="1"/>
    </row>
    <row r="145" spans="1:58" x14ac:dyDescent="0.35">
      <c r="A145" s="2">
        <v>263</v>
      </c>
      <c r="B145" s="4">
        <v>8445639002841</v>
      </c>
      <c r="C145" s="4">
        <v>8445639002841</v>
      </c>
      <c r="D145" s="1" t="s">
        <v>1008</v>
      </c>
      <c r="F145" s="1" t="s">
        <v>1420</v>
      </c>
      <c r="G145" s="5">
        <v>418.8</v>
      </c>
      <c r="H145" s="1">
        <v>55</v>
      </c>
      <c r="I145" s="1">
        <v>140</v>
      </c>
      <c r="J145" s="1">
        <f>0.43*Table1[[#This Row],[Screen Diagonal (in)]]^2</f>
        <v>1300.75</v>
      </c>
      <c r="K145" s="6">
        <f>0.43*(Table1[[#This Row],[Screen Diagonal (cm)]]/100)^2</f>
        <v>0.84279999999999988</v>
      </c>
      <c r="O145" s="1" t="s">
        <v>104</v>
      </c>
      <c r="Q145" s="3"/>
      <c r="Z145" s="1"/>
      <c r="AA145" s="1"/>
      <c r="AF145" s="1"/>
      <c r="AG145" s="1"/>
      <c r="AH145" s="1"/>
      <c r="AI145" s="1"/>
      <c r="AJ145" s="1"/>
      <c r="BF145" s="1"/>
    </row>
    <row r="146" spans="1:58" x14ac:dyDescent="0.35">
      <c r="A146" s="2">
        <v>236</v>
      </c>
      <c r="B146" s="1">
        <v>7755412</v>
      </c>
      <c r="C146" s="4">
        <v>8806094903751</v>
      </c>
      <c r="D146" s="1" t="s">
        <v>86</v>
      </c>
      <c r="E146" s="1" t="s">
        <v>644</v>
      </c>
      <c r="F146" s="1" t="s">
        <v>1247</v>
      </c>
      <c r="G146" s="5">
        <v>1449</v>
      </c>
      <c r="H146" s="1">
        <v>75</v>
      </c>
      <c r="I146" s="1">
        <v>189</v>
      </c>
      <c r="J146" s="1">
        <f>0.43*Table1[[#This Row],[Screen Diagonal (in)]]^2</f>
        <v>2418.75</v>
      </c>
      <c r="K146" s="6">
        <f>0.43*(Table1[[#This Row],[Screen Diagonal (cm)]]/100)^2</f>
        <v>1.536003</v>
      </c>
      <c r="L146" s="1" t="s">
        <v>43</v>
      </c>
      <c r="M146" s="1" t="s">
        <v>21</v>
      </c>
      <c r="N146" s="1" t="s">
        <v>22</v>
      </c>
      <c r="O146" s="1" t="s">
        <v>104</v>
      </c>
      <c r="P146" s="1">
        <v>112</v>
      </c>
      <c r="Q146" s="1">
        <v>2023</v>
      </c>
      <c r="R146" s="1" t="s">
        <v>2910</v>
      </c>
      <c r="S146" s="1" t="s">
        <v>2911</v>
      </c>
      <c r="T146" s="1">
        <v>33.4</v>
      </c>
      <c r="U146" s="1">
        <v>34.700000000000003</v>
      </c>
      <c r="V146" s="1" t="s">
        <v>473</v>
      </c>
      <c r="W146" s="1" t="s">
        <v>12</v>
      </c>
      <c r="Z146" s="1"/>
      <c r="AA146" s="1" t="s">
        <v>28</v>
      </c>
      <c r="AE146" s="1" t="s">
        <v>481</v>
      </c>
      <c r="AF146" s="1" t="s">
        <v>188</v>
      </c>
      <c r="AG146" s="1" t="s">
        <v>646</v>
      </c>
      <c r="AH146" s="1" t="s">
        <v>122</v>
      </c>
      <c r="AI146" s="1" t="s">
        <v>647</v>
      </c>
      <c r="AJ146" s="1" t="s">
        <v>28</v>
      </c>
      <c r="AK146" s="1" t="s">
        <v>93</v>
      </c>
      <c r="AL146" s="1" t="s">
        <v>124</v>
      </c>
      <c r="AN146" s="1" t="s">
        <v>125</v>
      </c>
      <c r="AP146" s="1" t="s">
        <v>31</v>
      </c>
      <c r="AQ146" s="1" t="s">
        <v>191</v>
      </c>
      <c r="AR146" s="1" t="s">
        <v>1248</v>
      </c>
      <c r="AT146" s="1" t="s">
        <v>130</v>
      </c>
      <c r="AU146" s="1" t="s">
        <v>35</v>
      </c>
      <c r="AV146" s="1" t="s">
        <v>14</v>
      </c>
      <c r="AY146" s="1" t="s">
        <v>432</v>
      </c>
      <c r="BF146" s="1"/>
    </row>
    <row r="147" spans="1:58" x14ac:dyDescent="0.35">
      <c r="A147" s="2">
        <v>82</v>
      </c>
      <c r="B147" s="1">
        <v>7744847</v>
      </c>
      <c r="C147" s="4">
        <v>8806087071740</v>
      </c>
      <c r="D147" s="1" t="s">
        <v>8</v>
      </c>
      <c r="E147" s="1" t="s">
        <v>165</v>
      </c>
      <c r="F147" s="1" t="s">
        <v>543</v>
      </c>
      <c r="G147" s="5">
        <v>829.99</v>
      </c>
      <c r="H147" s="1">
        <v>75</v>
      </c>
      <c r="I147" s="1">
        <v>189</v>
      </c>
      <c r="J147" s="1">
        <f>0.43*Table1[[#This Row],[Screen Diagonal (in)]]^2</f>
        <v>2418.75</v>
      </c>
      <c r="K147" s="6">
        <f>0.43*(Table1[[#This Row],[Screen Diagonal (cm)]]/100)^2</f>
        <v>1.536003</v>
      </c>
      <c r="L147" s="1" t="s">
        <v>20</v>
      </c>
      <c r="M147" s="1" t="s">
        <v>21</v>
      </c>
      <c r="N147" s="1" t="s">
        <v>22</v>
      </c>
      <c r="O147" s="1" t="s">
        <v>104</v>
      </c>
      <c r="P147" s="1">
        <v>127</v>
      </c>
      <c r="Q147" s="1">
        <v>2023</v>
      </c>
      <c r="R147" s="1" t="s">
        <v>2973</v>
      </c>
      <c r="S147" s="1" t="s">
        <v>2977</v>
      </c>
      <c r="T147" s="1">
        <v>31.4</v>
      </c>
      <c r="U147" s="1">
        <v>34.6</v>
      </c>
      <c r="V147" s="1" t="s">
        <v>473</v>
      </c>
      <c r="W147" s="1" t="s">
        <v>12</v>
      </c>
      <c r="X147" s="1" t="s">
        <v>13</v>
      </c>
      <c r="Y147" s="1" t="b">
        <v>1</v>
      </c>
      <c r="Z147" s="1" t="s">
        <v>519</v>
      </c>
      <c r="AA147" s="1" t="s">
        <v>168</v>
      </c>
      <c r="AB147" s="1" t="s">
        <v>169</v>
      </c>
      <c r="AC147" s="1" t="s">
        <v>170</v>
      </c>
      <c r="AD147" s="1" t="s">
        <v>23</v>
      </c>
      <c r="AE147" s="1" t="s">
        <v>24</v>
      </c>
      <c r="AF147" s="1" t="s">
        <v>25</v>
      </c>
      <c r="AG147" s="1" t="s">
        <v>26</v>
      </c>
      <c r="AH147" s="1" t="s">
        <v>171</v>
      </c>
      <c r="AI147" s="1" t="s">
        <v>172</v>
      </c>
      <c r="AJ147" s="1" t="s">
        <v>28</v>
      </c>
      <c r="AK147" s="1" t="s">
        <v>29</v>
      </c>
      <c r="AL147" s="1" t="s">
        <v>30</v>
      </c>
      <c r="AM147" s="1" t="s">
        <v>28</v>
      </c>
      <c r="AN147" s="1" t="s">
        <v>28</v>
      </c>
      <c r="AO147" s="1" t="s">
        <v>28</v>
      </c>
      <c r="AP147" s="1" t="s">
        <v>31</v>
      </c>
      <c r="AQ147" s="1" t="s">
        <v>52</v>
      </c>
      <c r="AR147" s="1" t="s">
        <v>173</v>
      </c>
      <c r="AS147" s="1" t="s">
        <v>28</v>
      </c>
      <c r="AT147" s="1" t="s">
        <v>34</v>
      </c>
      <c r="AU147" s="1" t="s">
        <v>35</v>
      </c>
      <c r="AV147" s="1" t="s">
        <v>14</v>
      </c>
      <c r="AW147" s="1" t="s">
        <v>28</v>
      </c>
      <c r="AX147" s="1" t="s">
        <v>36</v>
      </c>
      <c r="BF147" s="1"/>
    </row>
    <row r="148" spans="1:58" x14ac:dyDescent="0.35">
      <c r="A148" s="2">
        <v>343</v>
      </c>
      <c r="B148" s="4">
        <v>8698902058704</v>
      </c>
      <c r="C148" s="4">
        <v>8698902058704</v>
      </c>
      <c r="D148" s="1" t="s">
        <v>317</v>
      </c>
      <c r="F148" s="1" t="s">
        <v>1785</v>
      </c>
      <c r="G148" s="5">
        <v>423.63</v>
      </c>
      <c r="H148" s="1">
        <v>50</v>
      </c>
      <c r="I148" s="1">
        <v>127</v>
      </c>
      <c r="J148" s="1">
        <f>0.43*Table1[[#This Row],[Screen Diagonal (in)]]^2</f>
        <v>1075</v>
      </c>
      <c r="K148" s="6">
        <f>0.43*(Table1[[#This Row],[Screen Diagonal (cm)]]/100)^2</f>
        <v>0.69354700000000002</v>
      </c>
      <c r="O148" s="1" t="s">
        <v>62</v>
      </c>
      <c r="Q148" s="3"/>
      <c r="Z148" s="1"/>
      <c r="AA148" s="1"/>
      <c r="AF148" s="1"/>
      <c r="AG148" s="1"/>
      <c r="AH148" s="1"/>
      <c r="AI148" s="1"/>
      <c r="AJ148" s="1"/>
      <c r="BF148" s="1"/>
    </row>
    <row r="149" spans="1:58" x14ac:dyDescent="0.35">
      <c r="A149" s="2">
        <v>426</v>
      </c>
      <c r="B149" s="4">
        <v>5901292520687</v>
      </c>
      <c r="C149" s="4">
        <v>5901292520687</v>
      </c>
      <c r="D149" s="1" t="s">
        <v>37</v>
      </c>
      <c r="F149" s="1" t="s">
        <v>2204</v>
      </c>
      <c r="G149" s="5">
        <v>424.68</v>
      </c>
      <c r="H149" s="1">
        <v>43</v>
      </c>
      <c r="I149" s="1">
        <v>109</v>
      </c>
      <c r="J149" s="1">
        <f>0.43*Table1[[#This Row],[Screen Diagonal (in)]]^2</f>
        <v>795.06999999999994</v>
      </c>
      <c r="K149" s="6">
        <f>0.43*(Table1[[#This Row],[Screen Diagonal (cm)]]/100)^2</f>
        <v>0.51088300000000009</v>
      </c>
      <c r="O149" s="1" t="s">
        <v>15</v>
      </c>
      <c r="Q149" s="3"/>
      <c r="X149" s="1" t="s">
        <v>1141</v>
      </c>
      <c r="Z149" s="1"/>
      <c r="AA149" s="1"/>
      <c r="AF149" s="1"/>
      <c r="AG149" s="1"/>
      <c r="AH149" s="1"/>
      <c r="AI149" s="1"/>
      <c r="AJ149" s="1"/>
      <c r="BF149" s="1"/>
    </row>
    <row r="150" spans="1:58" x14ac:dyDescent="0.35">
      <c r="A150" s="2">
        <v>223</v>
      </c>
      <c r="B150" s="1">
        <v>7574827</v>
      </c>
      <c r="C150" s="4">
        <v>8806091621702</v>
      </c>
      <c r="D150" s="1" t="s">
        <v>8</v>
      </c>
      <c r="E150" s="1" t="s">
        <v>353</v>
      </c>
      <c r="F150" s="1" t="s">
        <v>1187</v>
      </c>
      <c r="G150" s="5">
        <v>999.99</v>
      </c>
      <c r="H150" s="1">
        <v>75</v>
      </c>
      <c r="I150" s="1">
        <v>189</v>
      </c>
      <c r="J150" s="1">
        <f>0.43*Table1[[#This Row],[Screen Diagonal (in)]]^2</f>
        <v>2418.75</v>
      </c>
      <c r="K150" s="6">
        <f>0.43*(Table1[[#This Row],[Screen Diagonal (cm)]]/100)^2</f>
        <v>1.536003</v>
      </c>
      <c r="L150" s="1" t="s">
        <v>357</v>
      </c>
      <c r="M150" s="1" t="s">
        <v>21</v>
      </c>
      <c r="N150" s="1" t="s">
        <v>22</v>
      </c>
      <c r="O150" s="1" t="s">
        <v>15</v>
      </c>
      <c r="P150" s="1">
        <v>138</v>
      </c>
      <c r="Q150" s="1">
        <v>2022</v>
      </c>
      <c r="R150" s="1" t="s">
        <v>2975</v>
      </c>
      <c r="S150" s="1" t="s">
        <v>2978</v>
      </c>
      <c r="T150" s="1">
        <v>31.4</v>
      </c>
      <c r="U150" s="1">
        <v>34.6</v>
      </c>
      <c r="V150" s="1" t="s">
        <v>473</v>
      </c>
      <c r="W150" s="1" t="s">
        <v>12</v>
      </c>
      <c r="X150" s="1" t="s">
        <v>13</v>
      </c>
      <c r="Y150" s="1" t="b">
        <v>1</v>
      </c>
      <c r="Z150" s="1" t="s">
        <v>167</v>
      </c>
      <c r="AA150" s="1" t="s">
        <v>355</v>
      </c>
      <c r="AB150" s="1" t="s">
        <v>494</v>
      </c>
      <c r="AD150" s="1" t="s">
        <v>23</v>
      </c>
      <c r="AE150" s="1" t="s">
        <v>278</v>
      </c>
      <c r="AF150" s="1" t="s">
        <v>295</v>
      </c>
      <c r="AG150" s="1" t="s">
        <v>26</v>
      </c>
      <c r="AH150" s="1" t="s">
        <v>297</v>
      </c>
      <c r="AI150" s="1" t="s">
        <v>495</v>
      </c>
      <c r="AJ150" s="1" t="s">
        <v>28</v>
      </c>
      <c r="AK150" s="1" t="s">
        <v>360</v>
      </c>
      <c r="AL150" s="1" t="s">
        <v>361</v>
      </c>
      <c r="AM150" s="1" t="s">
        <v>496</v>
      </c>
      <c r="AN150" s="1" t="s">
        <v>363</v>
      </c>
      <c r="AO150" s="1" t="s">
        <v>126</v>
      </c>
      <c r="AP150" s="1" t="s">
        <v>94</v>
      </c>
      <c r="AQ150" s="1" t="s">
        <v>52</v>
      </c>
      <c r="AR150" s="1" t="s">
        <v>497</v>
      </c>
      <c r="AS150" s="1" t="s">
        <v>28</v>
      </c>
      <c r="AT150" s="1" t="s">
        <v>34</v>
      </c>
      <c r="AU150" s="1" t="s">
        <v>35</v>
      </c>
      <c r="AW150" s="1" t="s">
        <v>28</v>
      </c>
      <c r="AX150" s="1" t="s">
        <v>131</v>
      </c>
      <c r="AY150" s="1" t="s">
        <v>365</v>
      </c>
      <c r="AZ150" s="1" t="s">
        <v>14</v>
      </c>
      <c r="BB150" s="1" t="s">
        <v>85</v>
      </c>
      <c r="BF150" s="1"/>
    </row>
    <row r="151" spans="1:58" x14ac:dyDescent="0.35">
      <c r="A151" s="2">
        <v>72</v>
      </c>
      <c r="B151" s="1">
        <v>7577852</v>
      </c>
      <c r="C151" s="4">
        <v>8806091548214</v>
      </c>
      <c r="D151" s="1" t="s">
        <v>8</v>
      </c>
      <c r="E151" s="1" t="s">
        <v>520</v>
      </c>
      <c r="F151" s="1" t="s">
        <v>521</v>
      </c>
      <c r="G151" s="5">
        <v>184.51</v>
      </c>
      <c r="H151" s="1">
        <v>24</v>
      </c>
      <c r="I151" s="1">
        <v>61</v>
      </c>
      <c r="J151" s="1">
        <f>0.43*Table1[[#This Row],[Screen Diagonal (in)]]^2</f>
        <v>247.68</v>
      </c>
      <c r="K151" s="6">
        <f>0.43*(Table1[[#This Row],[Screen Diagonal (cm)]]/100)^2</f>
        <v>0.16000299999999998</v>
      </c>
      <c r="L151" s="1" t="s">
        <v>20</v>
      </c>
      <c r="M151" s="1" t="s">
        <v>21</v>
      </c>
      <c r="N151" s="1" t="s">
        <v>64</v>
      </c>
      <c r="O151" s="1" t="s">
        <v>15</v>
      </c>
      <c r="P151" s="1">
        <v>28</v>
      </c>
      <c r="Q151" s="1">
        <v>2022</v>
      </c>
      <c r="R151" s="1" t="s">
        <v>441</v>
      </c>
      <c r="S151" s="1" t="s">
        <v>442</v>
      </c>
      <c r="T151" s="1">
        <v>325</v>
      </c>
      <c r="U151" s="1">
        <v>33</v>
      </c>
      <c r="V151" s="1" t="s">
        <v>321</v>
      </c>
      <c r="W151" s="1" t="s">
        <v>12</v>
      </c>
      <c r="X151" s="1" t="s">
        <v>238</v>
      </c>
      <c r="Y151" s="1" t="b">
        <v>1</v>
      </c>
      <c r="Z151" s="1"/>
      <c r="AA151" s="1" t="s">
        <v>28</v>
      </c>
      <c r="AB151" s="1" t="s">
        <v>443</v>
      </c>
      <c r="AF151" s="1"/>
      <c r="AG151" s="1" t="s">
        <v>444</v>
      </c>
      <c r="AH151" s="1" t="s">
        <v>387</v>
      </c>
      <c r="AI151" s="1"/>
      <c r="AJ151" s="1" t="s">
        <v>28</v>
      </c>
      <c r="AK151" s="1" t="s">
        <v>445</v>
      </c>
      <c r="AL151" s="1" t="s">
        <v>446</v>
      </c>
      <c r="AM151" s="1" t="s">
        <v>447</v>
      </c>
      <c r="AN151" s="1" t="s">
        <v>448</v>
      </c>
      <c r="AP151" s="1" t="s">
        <v>449</v>
      </c>
      <c r="AQ151" s="1" t="s">
        <v>52</v>
      </c>
      <c r="AR151" s="1" t="s">
        <v>372</v>
      </c>
      <c r="AS151" s="1" t="s">
        <v>28</v>
      </c>
      <c r="AV151" s="1" t="s">
        <v>28</v>
      </c>
      <c r="AX151" s="1" t="s">
        <v>447</v>
      </c>
      <c r="AY151" s="1" t="s">
        <v>450</v>
      </c>
      <c r="AZ151" s="1" t="s">
        <v>14</v>
      </c>
      <c r="BB151" s="1" t="s">
        <v>448</v>
      </c>
      <c r="BF151" s="1"/>
    </row>
    <row r="152" spans="1:58" x14ac:dyDescent="0.35">
      <c r="A152" s="2">
        <v>52</v>
      </c>
      <c r="B152" s="1">
        <v>7577851</v>
      </c>
      <c r="C152" s="4">
        <v>8806091646521</v>
      </c>
      <c r="D152" s="1" t="s">
        <v>8</v>
      </c>
      <c r="E152" s="1" t="s">
        <v>439</v>
      </c>
      <c r="F152" s="1" t="s">
        <v>440</v>
      </c>
      <c r="G152" s="5">
        <v>199.99</v>
      </c>
      <c r="H152" s="1">
        <v>24</v>
      </c>
      <c r="I152" s="1">
        <v>61</v>
      </c>
      <c r="J152" s="1">
        <f>0.43*Table1[[#This Row],[Screen Diagonal (in)]]^2</f>
        <v>247.68</v>
      </c>
      <c r="K152" s="6">
        <f>0.43*(Table1[[#This Row],[Screen Diagonal (cm)]]/100)^2</f>
        <v>0.16000299999999998</v>
      </c>
      <c r="L152" s="1" t="s">
        <v>20</v>
      </c>
      <c r="M152" s="1" t="s">
        <v>21</v>
      </c>
      <c r="N152" s="1" t="s">
        <v>64</v>
      </c>
      <c r="O152" s="1" t="s">
        <v>62</v>
      </c>
      <c r="P152" s="1">
        <v>28</v>
      </c>
      <c r="Q152" s="1">
        <v>2022</v>
      </c>
      <c r="R152" s="1" t="s">
        <v>441</v>
      </c>
      <c r="S152" s="1" t="s">
        <v>442</v>
      </c>
      <c r="T152" s="1">
        <v>325</v>
      </c>
      <c r="U152" s="1">
        <v>33</v>
      </c>
      <c r="V152" s="1" t="s">
        <v>321</v>
      </c>
      <c r="W152" s="1" t="s">
        <v>12</v>
      </c>
      <c r="X152" s="1" t="s">
        <v>13</v>
      </c>
      <c r="Y152" s="1" t="b">
        <v>0</v>
      </c>
      <c r="Z152" s="1"/>
      <c r="AA152" s="1" t="s">
        <v>28</v>
      </c>
      <c r="AB152" s="1" t="s">
        <v>443</v>
      </c>
      <c r="AF152" s="1"/>
      <c r="AG152" s="1" t="s">
        <v>444</v>
      </c>
      <c r="AH152" s="1" t="s">
        <v>387</v>
      </c>
      <c r="AI152" s="1"/>
      <c r="AJ152" s="1" t="s">
        <v>28</v>
      </c>
      <c r="AK152" s="1" t="s">
        <v>445</v>
      </c>
      <c r="AL152" s="1" t="s">
        <v>446</v>
      </c>
      <c r="AM152" s="1" t="s">
        <v>447</v>
      </c>
      <c r="AN152" s="1" t="s">
        <v>448</v>
      </c>
      <c r="AP152" s="1" t="s">
        <v>449</v>
      </c>
      <c r="AQ152" s="1" t="s">
        <v>52</v>
      </c>
      <c r="AR152" s="1" t="s">
        <v>372</v>
      </c>
      <c r="AS152" s="1" t="s">
        <v>28</v>
      </c>
      <c r="AV152" s="1" t="s">
        <v>28</v>
      </c>
      <c r="AX152" s="1" t="s">
        <v>447</v>
      </c>
      <c r="AY152" s="1" t="s">
        <v>450</v>
      </c>
      <c r="AZ152" s="1" t="s">
        <v>14</v>
      </c>
      <c r="BB152" s="1" t="s">
        <v>448</v>
      </c>
      <c r="BF152" s="1"/>
    </row>
    <row r="153" spans="1:58" x14ac:dyDescent="0.35">
      <c r="A153" s="2">
        <v>398</v>
      </c>
      <c r="B153" s="1">
        <v>7612838</v>
      </c>
      <c r="C153" s="4">
        <v>4548736138315</v>
      </c>
      <c r="D153" s="1" t="s">
        <v>202</v>
      </c>
      <c r="E153" s="1" t="s">
        <v>2061</v>
      </c>
      <c r="F153" s="1" t="s">
        <v>2062</v>
      </c>
      <c r="G153" s="5">
        <v>2293.14</v>
      </c>
      <c r="H153" s="1">
        <v>65</v>
      </c>
      <c r="I153" s="1">
        <v>165</v>
      </c>
      <c r="J153" s="1">
        <f>0.43*Table1[[#This Row],[Screen Diagonal (in)]]^2</f>
        <v>1816.75</v>
      </c>
      <c r="K153" s="6">
        <f>0.43*(Table1[[#This Row],[Screen Diagonal (cm)]]/100)^2</f>
        <v>1.1706749999999999</v>
      </c>
      <c r="L153" s="1" t="s">
        <v>20</v>
      </c>
      <c r="M153" s="1" t="s">
        <v>21</v>
      </c>
      <c r="N153" s="1" t="s">
        <v>22</v>
      </c>
      <c r="O153" s="1" t="s">
        <v>104</v>
      </c>
      <c r="P153" s="1">
        <v>113</v>
      </c>
      <c r="Q153" s="1">
        <v>2022</v>
      </c>
      <c r="R153" s="1" t="s">
        <v>2063</v>
      </c>
      <c r="S153" s="1" t="s">
        <v>2064</v>
      </c>
      <c r="T153" s="1">
        <v>32.1</v>
      </c>
      <c r="U153" s="1">
        <v>33</v>
      </c>
      <c r="V153" s="1" t="s">
        <v>11</v>
      </c>
      <c r="W153" s="1" t="s">
        <v>12</v>
      </c>
      <c r="X153" s="1" t="s">
        <v>13</v>
      </c>
      <c r="Y153" s="1" t="b">
        <v>0</v>
      </c>
      <c r="Z153" s="1"/>
      <c r="AA153" s="1" t="s">
        <v>28</v>
      </c>
      <c r="AD153" s="1" t="s">
        <v>330</v>
      </c>
      <c r="AE153" s="1" t="s">
        <v>2065</v>
      </c>
      <c r="AF153" s="1" t="s">
        <v>322</v>
      </c>
      <c r="AG153" s="1" t="s">
        <v>797</v>
      </c>
      <c r="AH153" s="1"/>
      <c r="AI153" s="1" t="s">
        <v>257</v>
      </c>
      <c r="AJ153" s="1" t="s">
        <v>28</v>
      </c>
      <c r="AK153" s="1" t="s">
        <v>215</v>
      </c>
      <c r="AL153" s="1" t="s">
        <v>446</v>
      </c>
      <c r="AM153" s="1" t="s">
        <v>2066</v>
      </c>
      <c r="AN153" s="1" t="s">
        <v>28</v>
      </c>
      <c r="AO153" s="1" t="s">
        <v>28</v>
      </c>
      <c r="AP153" s="1" t="s">
        <v>886</v>
      </c>
      <c r="AQ153" s="1" t="s">
        <v>28</v>
      </c>
      <c r="AR153" s="1" t="s">
        <v>968</v>
      </c>
      <c r="AS153" s="1" t="s">
        <v>28</v>
      </c>
      <c r="AT153" s="1" t="s">
        <v>130</v>
      </c>
      <c r="AU153" s="1" t="s">
        <v>35</v>
      </c>
      <c r="AV153" s="1" t="s">
        <v>14</v>
      </c>
      <c r="AW153" s="1" t="s">
        <v>28</v>
      </c>
      <c r="AY153" s="1" t="s">
        <v>2067</v>
      </c>
      <c r="BF153" s="1"/>
    </row>
    <row r="154" spans="1:58" x14ac:dyDescent="0.35">
      <c r="A154" s="2">
        <v>201</v>
      </c>
      <c r="B154" s="1">
        <v>7732924</v>
      </c>
      <c r="C154" s="4">
        <v>8806094888256</v>
      </c>
      <c r="D154" s="1" t="s">
        <v>86</v>
      </c>
      <c r="E154" s="1" t="s">
        <v>1041</v>
      </c>
      <c r="F154" s="1" t="s">
        <v>1081</v>
      </c>
      <c r="G154" s="5">
        <v>2499</v>
      </c>
      <c r="H154" s="1">
        <v>65</v>
      </c>
      <c r="I154" s="1">
        <v>165</v>
      </c>
      <c r="J154" s="1">
        <f>0.43*Table1[[#This Row],[Screen Diagonal (in)]]^2</f>
        <v>1816.75</v>
      </c>
      <c r="K154" s="6">
        <f>0.43*(Table1[[#This Row],[Screen Diagonal (cm)]]/100)^2</f>
        <v>1.1706749999999999</v>
      </c>
      <c r="L154" s="1" t="s">
        <v>228</v>
      </c>
      <c r="M154" s="1" t="s">
        <v>21</v>
      </c>
      <c r="N154" s="1" t="s">
        <v>751</v>
      </c>
      <c r="O154" s="1" t="s">
        <v>15</v>
      </c>
      <c r="P154" s="1">
        <v>112</v>
      </c>
      <c r="Q154" s="1">
        <v>2023</v>
      </c>
      <c r="R154" s="1" t="s">
        <v>2901</v>
      </c>
      <c r="S154" s="1" t="s">
        <v>2900</v>
      </c>
      <c r="T154" s="1">
        <v>22.5</v>
      </c>
      <c r="U154" s="1">
        <v>32.6</v>
      </c>
      <c r="V154" s="1" t="s">
        <v>153</v>
      </c>
      <c r="Y154" s="1" t="b">
        <v>1</v>
      </c>
      <c r="Z154" s="1"/>
      <c r="AA154" s="1" t="s">
        <v>28</v>
      </c>
      <c r="AE154" s="1" t="s">
        <v>1043</v>
      </c>
      <c r="AF154" s="1" t="s">
        <v>1044</v>
      </c>
      <c r="AG154" s="1" t="s">
        <v>646</v>
      </c>
      <c r="AH154" s="1" t="s">
        <v>150</v>
      </c>
      <c r="AI154" s="1" t="s">
        <v>123</v>
      </c>
      <c r="AJ154" s="1" t="s">
        <v>28</v>
      </c>
      <c r="AK154" s="1" t="s">
        <v>93</v>
      </c>
      <c r="AL154" s="1" t="s">
        <v>124</v>
      </c>
      <c r="AM154" s="1" t="s">
        <v>28</v>
      </c>
      <c r="AN154" s="1" t="s">
        <v>125</v>
      </c>
      <c r="AO154" s="1" t="s">
        <v>126</v>
      </c>
      <c r="AP154" s="1" t="s">
        <v>608</v>
      </c>
      <c r="AQ154" s="1" t="s">
        <v>609</v>
      </c>
      <c r="AR154" s="1" t="s">
        <v>788</v>
      </c>
      <c r="AS154" s="1" t="s">
        <v>28</v>
      </c>
      <c r="AT154" s="1" t="s">
        <v>130</v>
      </c>
      <c r="AU154" s="1" t="s">
        <v>34</v>
      </c>
      <c r="AV154" s="1" t="s">
        <v>14</v>
      </c>
      <c r="AW154" s="1" t="s">
        <v>28</v>
      </c>
      <c r="AX154" s="1" t="s">
        <v>131</v>
      </c>
      <c r="AY154" s="1" t="s">
        <v>233</v>
      </c>
      <c r="BF154" s="1"/>
    </row>
    <row r="155" spans="1:58" x14ac:dyDescent="0.35">
      <c r="A155" s="2">
        <v>198</v>
      </c>
      <c r="B155" s="1">
        <v>7760974</v>
      </c>
      <c r="C155" s="4">
        <v>8806094922844</v>
      </c>
      <c r="D155" s="1" t="s">
        <v>86</v>
      </c>
      <c r="E155" s="1" t="s">
        <v>415</v>
      </c>
      <c r="F155" s="1" t="s">
        <v>1073</v>
      </c>
      <c r="G155" s="5">
        <v>944.89</v>
      </c>
      <c r="H155" s="1">
        <v>75</v>
      </c>
      <c r="I155" s="1">
        <v>189</v>
      </c>
      <c r="J155" s="1">
        <f>0.43*Table1[[#This Row],[Screen Diagonal (in)]]^2</f>
        <v>2418.75</v>
      </c>
      <c r="K155" s="6">
        <f>0.43*(Table1[[#This Row],[Screen Diagonal (cm)]]/100)^2</f>
        <v>1.536003</v>
      </c>
      <c r="L155" s="1" t="s">
        <v>20</v>
      </c>
      <c r="M155" s="1" t="s">
        <v>21</v>
      </c>
      <c r="N155" s="1" t="s">
        <v>22</v>
      </c>
      <c r="O155" s="1" t="s">
        <v>15</v>
      </c>
      <c r="P155" s="1">
        <v>139</v>
      </c>
      <c r="Q155" s="1">
        <v>2023</v>
      </c>
      <c r="R155" s="1" t="s">
        <v>2908</v>
      </c>
      <c r="S155" s="1" t="s">
        <v>2909</v>
      </c>
      <c r="T155" s="1">
        <v>31.4</v>
      </c>
      <c r="U155" s="1">
        <v>32.5</v>
      </c>
      <c r="V155" s="1" t="s">
        <v>473</v>
      </c>
      <c r="Z155" s="1"/>
      <c r="AA155" s="1"/>
      <c r="AE155" s="1" t="s">
        <v>91</v>
      </c>
      <c r="AF155" s="1" t="s">
        <v>268</v>
      </c>
      <c r="AG155" s="1" t="s">
        <v>189</v>
      </c>
      <c r="AH155" s="1" t="s">
        <v>122</v>
      </c>
      <c r="AI155" s="1" t="s">
        <v>412</v>
      </c>
      <c r="AJ155" s="1" t="s">
        <v>28</v>
      </c>
      <c r="AK155" s="1" t="s">
        <v>93</v>
      </c>
      <c r="AL155" s="1" t="s">
        <v>124</v>
      </c>
      <c r="AN155" s="1" t="s">
        <v>125</v>
      </c>
      <c r="AP155" s="1" t="s">
        <v>31</v>
      </c>
      <c r="AQ155" s="1" t="s">
        <v>191</v>
      </c>
      <c r="AR155" s="1" t="s">
        <v>417</v>
      </c>
      <c r="AT155" s="1" t="s">
        <v>34</v>
      </c>
      <c r="AU155" s="1" t="s">
        <v>35</v>
      </c>
      <c r="AV155" s="1" t="s">
        <v>14</v>
      </c>
      <c r="AY155" s="1" t="s">
        <v>418</v>
      </c>
      <c r="BF155" s="1"/>
    </row>
    <row r="156" spans="1:58" x14ac:dyDescent="0.35">
      <c r="A156" s="2">
        <v>133</v>
      </c>
      <c r="B156" s="1">
        <v>7779544</v>
      </c>
      <c r="C156" s="4">
        <v>8806094890266</v>
      </c>
      <c r="D156" s="1" t="s">
        <v>86</v>
      </c>
      <c r="F156" s="1" t="s">
        <v>750</v>
      </c>
      <c r="G156" s="5">
        <v>1899</v>
      </c>
      <c r="H156" s="1">
        <v>65</v>
      </c>
      <c r="I156" s="1">
        <v>165</v>
      </c>
      <c r="J156" s="1">
        <f>0.43*Table1[[#This Row],[Screen Diagonal (in)]]^2</f>
        <v>1816.75</v>
      </c>
      <c r="K156" s="6">
        <f>0.43*(Table1[[#This Row],[Screen Diagonal (cm)]]/100)^2</f>
        <v>1.1706749999999999</v>
      </c>
      <c r="L156" s="1" t="s">
        <v>228</v>
      </c>
      <c r="M156" s="1" t="s">
        <v>21</v>
      </c>
      <c r="N156" s="1" t="s">
        <v>751</v>
      </c>
      <c r="O156" s="1" t="s">
        <v>15</v>
      </c>
      <c r="P156" s="1">
        <v>112</v>
      </c>
      <c r="Q156" s="3"/>
      <c r="R156" s="1" t="s">
        <v>2899</v>
      </c>
      <c r="S156" s="1" t="s">
        <v>2900</v>
      </c>
      <c r="T156" s="1">
        <v>22.4</v>
      </c>
      <c r="U156" s="1">
        <v>32.5</v>
      </c>
      <c r="V156" s="1" t="s">
        <v>153</v>
      </c>
      <c r="W156" s="1" t="s">
        <v>12</v>
      </c>
      <c r="Z156" s="1"/>
      <c r="AA156" s="1"/>
      <c r="AE156" s="1" t="s">
        <v>752</v>
      </c>
      <c r="AF156" s="1" t="s">
        <v>753</v>
      </c>
      <c r="AG156" s="1" t="s">
        <v>189</v>
      </c>
      <c r="AH156" s="1" t="s">
        <v>122</v>
      </c>
      <c r="AI156" s="1" t="s">
        <v>754</v>
      </c>
      <c r="AJ156" s="1" t="s">
        <v>28</v>
      </c>
      <c r="AK156" s="1" t="s">
        <v>93</v>
      </c>
      <c r="AL156" s="1" t="s">
        <v>124</v>
      </c>
      <c r="AN156" s="1" t="s">
        <v>125</v>
      </c>
      <c r="AP156" s="1" t="s">
        <v>230</v>
      </c>
      <c r="AQ156" s="1" t="s">
        <v>755</v>
      </c>
      <c r="AR156" s="1" t="s">
        <v>756</v>
      </c>
      <c r="AS156" s="1" t="s">
        <v>28</v>
      </c>
      <c r="AT156" s="1" t="s">
        <v>130</v>
      </c>
      <c r="AU156" s="1" t="s">
        <v>34</v>
      </c>
      <c r="AV156" s="1" t="s">
        <v>28</v>
      </c>
      <c r="AY156" s="1" t="s">
        <v>692</v>
      </c>
      <c r="BF156" s="1"/>
    </row>
    <row r="157" spans="1:58" x14ac:dyDescent="0.35">
      <c r="A157" s="2">
        <v>210</v>
      </c>
      <c r="B157" s="1">
        <v>7732927</v>
      </c>
      <c r="C157" s="4">
        <v>8806094886917</v>
      </c>
      <c r="D157" s="1" t="s">
        <v>86</v>
      </c>
      <c r="E157" s="1" t="s">
        <v>1135</v>
      </c>
      <c r="F157" s="1" t="s">
        <v>1136</v>
      </c>
      <c r="G157" s="5">
        <v>3299</v>
      </c>
      <c r="H157" s="1">
        <v>65</v>
      </c>
      <c r="I157" s="1">
        <v>165</v>
      </c>
      <c r="J157" s="1">
        <f>0.43*Table1[[#This Row],[Screen Diagonal (in)]]^2</f>
        <v>1816.75</v>
      </c>
      <c r="K157" s="6">
        <f>0.43*(Table1[[#This Row],[Screen Diagonal (cm)]]/100)^2</f>
        <v>1.1706749999999999</v>
      </c>
      <c r="L157" s="1" t="s">
        <v>228</v>
      </c>
      <c r="M157" s="1" t="s">
        <v>21</v>
      </c>
      <c r="N157" s="1" t="s">
        <v>751</v>
      </c>
      <c r="O157" s="1" t="s">
        <v>15</v>
      </c>
      <c r="P157" s="1">
        <v>112</v>
      </c>
      <c r="Q157" s="1">
        <v>2023</v>
      </c>
      <c r="R157" s="1" t="s">
        <v>2897</v>
      </c>
      <c r="S157" s="1" t="s">
        <v>2898</v>
      </c>
      <c r="T157" s="1">
        <v>22.4</v>
      </c>
      <c r="U157" s="1">
        <v>32.5</v>
      </c>
      <c r="V157" s="1" t="s">
        <v>153</v>
      </c>
      <c r="Y157" s="1" t="b">
        <v>1</v>
      </c>
      <c r="Z157" s="1"/>
      <c r="AA157" s="1" t="s">
        <v>28</v>
      </c>
      <c r="AE157" s="1" t="s">
        <v>1043</v>
      </c>
      <c r="AF157" s="1" t="s">
        <v>1137</v>
      </c>
      <c r="AG157" s="1" t="s">
        <v>646</v>
      </c>
      <c r="AH157" s="1" t="s">
        <v>595</v>
      </c>
      <c r="AI157" s="1" t="s">
        <v>532</v>
      </c>
      <c r="AJ157" s="1" t="s">
        <v>28</v>
      </c>
      <c r="AK157" s="1" t="s">
        <v>93</v>
      </c>
      <c r="AL157" s="1" t="s">
        <v>124</v>
      </c>
      <c r="AM157" s="1" t="s">
        <v>28</v>
      </c>
      <c r="AN157" s="1" t="s">
        <v>198</v>
      </c>
      <c r="AO157" s="1" t="s">
        <v>126</v>
      </c>
      <c r="AP157" s="1" t="s">
        <v>1138</v>
      </c>
      <c r="AQ157" s="1" t="s">
        <v>1139</v>
      </c>
      <c r="AR157" s="1" t="s">
        <v>533</v>
      </c>
      <c r="AS157" s="1" t="s">
        <v>28</v>
      </c>
      <c r="AT157" s="1" t="s">
        <v>130</v>
      </c>
      <c r="AU157" s="1" t="s">
        <v>34</v>
      </c>
      <c r="AV157" s="1" t="s">
        <v>14</v>
      </c>
      <c r="AW157" s="1" t="s">
        <v>28</v>
      </c>
      <c r="AX157" s="1" t="s">
        <v>131</v>
      </c>
      <c r="AY157" s="1" t="s">
        <v>534</v>
      </c>
      <c r="BF157" s="1"/>
    </row>
    <row r="158" spans="1:58" x14ac:dyDescent="0.35">
      <c r="A158" s="2">
        <v>271</v>
      </c>
      <c r="B158" s="1">
        <v>7628979</v>
      </c>
      <c r="C158" s="4">
        <v>6942147476970</v>
      </c>
      <c r="D158" s="1" t="s">
        <v>73</v>
      </c>
      <c r="E158" s="1" t="s">
        <v>1439</v>
      </c>
      <c r="F158" s="1" t="s">
        <v>1440</v>
      </c>
      <c r="G158" s="5">
        <v>1418.24</v>
      </c>
      <c r="H158" s="1">
        <v>65</v>
      </c>
      <c r="I158" s="1">
        <v>165</v>
      </c>
      <c r="J158" s="1">
        <f>0.43*Table1[[#This Row],[Screen Diagonal (in)]]^2</f>
        <v>1816.75</v>
      </c>
      <c r="K158" s="6">
        <f>0.43*(Table1[[#This Row],[Screen Diagonal (cm)]]/100)^2</f>
        <v>1.1706749999999999</v>
      </c>
      <c r="L158" s="1" t="s">
        <v>118</v>
      </c>
      <c r="M158" s="1" t="s">
        <v>118</v>
      </c>
      <c r="N158" s="1" t="s">
        <v>22</v>
      </c>
      <c r="O158" s="1" t="s">
        <v>15</v>
      </c>
      <c r="P158" s="1">
        <v>110</v>
      </c>
      <c r="Q158" s="1">
        <v>2022</v>
      </c>
      <c r="R158" s="1" t="s">
        <v>2798</v>
      </c>
      <c r="S158" s="1" t="s">
        <v>2799</v>
      </c>
      <c r="T158" s="1">
        <v>27.2</v>
      </c>
      <c r="U158" s="1">
        <v>32.299999999999997</v>
      </c>
      <c r="V158" s="1" t="s">
        <v>3085</v>
      </c>
      <c r="W158" s="1" t="s">
        <v>12</v>
      </c>
      <c r="X158" s="1" t="s">
        <v>103</v>
      </c>
      <c r="Y158" s="1" t="b">
        <v>1</v>
      </c>
      <c r="Z158" s="1"/>
      <c r="AA158" s="1" t="s">
        <v>1441</v>
      </c>
      <c r="AB158" s="1" t="s">
        <v>1442</v>
      </c>
      <c r="AD158" s="1" t="s">
        <v>65</v>
      </c>
      <c r="AE158" s="1" t="s">
        <v>1294</v>
      </c>
      <c r="AF158" s="1" t="s">
        <v>456</v>
      </c>
      <c r="AG158" s="1" t="s">
        <v>296</v>
      </c>
      <c r="AH158" s="1" t="s">
        <v>1443</v>
      </c>
      <c r="AI158" s="1" t="s">
        <v>1444</v>
      </c>
      <c r="AJ158" s="1" t="s">
        <v>28</v>
      </c>
      <c r="AK158" s="1" t="s">
        <v>1297</v>
      </c>
      <c r="AL158" s="1" t="s">
        <v>1445</v>
      </c>
      <c r="AN158" s="1" t="s">
        <v>1446</v>
      </c>
      <c r="AO158" s="1" t="s">
        <v>28</v>
      </c>
      <c r="AP158" s="1" t="s">
        <v>1447</v>
      </c>
      <c r="AQ158" s="1" t="s">
        <v>1448</v>
      </c>
      <c r="AR158" s="1" t="s">
        <v>1449</v>
      </c>
      <c r="AS158" s="1" t="s">
        <v>28</v>
      </c>
      <c r="AT158" s="1" t="s">
        <v>130</v>
      </c>
      <c r="AU158" s="1" t="s">
        <v>35</v>
      </c>
      <c r="AV158" s="1" t="s">
        <v>28</v>
      </c>
      <c r="AW158" s="1" t="s">
        <v>28</v>
      </c>
      <c r="AY158" s="1" t="s">
        <v>490</v>
      </c>
      <c r="BF158" s="1"/>
    </row>
    <row r="159" spans="1:58" x14ac:dyDescent="0.35">
      <c r="A159" s="2">
        <v>494</v>
      </c>
      <c r="B159" s="1">
        <v>7305252</v>
      </c>
      <c r="C159" s="4">
        <v>5014024008909</v>
      </c>
      <c r="D159" s="1" t="s">
        <v>1956</v>
      </c>
      <c r="E159" s="1" t="s">
        <v>2468</v>
      </c>
      <c r="F159" s="1" t="s">
        <v>2469</v>
      </c>
      <c r="G159" s="5">
        <v>445.35</v>
      </c>
      <c r="H159" s="1">
        <v>50</v>
      </c>
      <c r="I159" s="1">
        <v>127</v>
      </c>
      <c r="J159" s="1">
        <f>0.43*Table1[[#This Row],[Screen Diagonal (in)]]^2</f>
        <v>1075</v>
      </c>
      <c r="K159" s="6">
        <f>0.43*(Table1[[#This Row],[Screen Diagonal (cm)]]/100)^2</f>
        <v>0.69354700000000002</v>
      </c>
      <c r="L159" s="1" t="s">
        <v>20</v>
      </c>
      <c r="M159" s="1" t="s">
        <v>21</v>
      </c>
      <c r="N159" s="1" t="s">
        <v>22</v>
      </c>
      <c r="O159" s="1" t="s">
        <v>15</v>
      </c>
      <c r="P159" s="1">
        <v>71</v>
      </c>
      <c r="Q159" s="1">
        <v>2020</v>
      </c>
      <c r="R159" s="1" t="s">
        <v>2470</v>
      </c>
      <c r="S159" s="1" t="s">
        <v>2471</v>
      </c>
      <c r="T159" s="1">
        <v>95</v>
      </c>
      <c r="V159" s="1" t="s">
        <v>89</v>
      </c>
      <c r="W159" s="1" t="s">
        <v>12</v>
      </c>
      <c r="Y159" s="1" t="b">
        <v>0</v>
      </c>
      <c r="Z159" s="1"/>
      <c r="AA159" s="1" t="s">
        <v>775</v>
      </c>
      <c r="AB159" s="1" t="s">
        <v>2367</v>
      </c>
      <c r="AD159" s="1" t="s">
        <v>23</v>
      </c>
      <c r="AE159" s="1" t="s">
        <v>157</v>
      </c>
      <c r="AF159" s="1" t="s">
        <v>106</v>
      </c>
      <c r="AG159" s="1" t="s">
        <v>26</v>
      </c>
      <c r="AH159" s="1"/>
      <c r="AI159" s="1"/>
      <c r="AJ159" s="1" t="s">
        <v>28</v>
      </c>
      <c r="AK159" s="1" t="s">
        <v>588</v>
      </c>
      <c r="AL159" s="1" t="s">
        <v>2385</v>
      </c>
      <c r="AM159" s="1" t="s">
        <v>2472</v>
      </c>
      <c r="AN159" s="1" t="s">
        <v>349</v>
      </c>
      <c r="AO159" s="1" t="s">
        <v>14</v>
      </c>
      <c r="AP159" s="1" t="s">
        <v>94</v>
      </c>
      <c r="AQ159" s="1" t="s">
        <v>52</v>
      </c>
      <c r="AR159" s="1" t="s">
        <v>2387</v>
      </c>
      <c r="AS159" s="1" t="s">
        <v>28</v>
      </c>
      <c r="AT159" s="1" t="s">
        <v>130</v>
      </c>
      <c r="AU159" s="1" t="s">
        <v>54</v>
      </c>
      <c r="AV159" s="1" t="s">
        <v>28</v>
      </c>
      <c r="AW159" s="1" t="s">
        <v>28</v>
      </c>
      <c r="AX159" s="1" t="s">
        <v>2388</v>
      </c>
      <c r="AZ159" s="1" t="s">
        <v>14</v>
      </c>
      <c r="BB159" s="1" t="s">
        <v>85</v>
      </c>
      <c r="BF159" s="1"/>
    </row>
    <row r="160" spans="1:58" x14ac:dyDescent="0.35">
      <c r="A160" s="2">
        <v>313</v>
      </c>
      <c r="B160" s="1">
        <v>7754981</v>
      </c>
      <c r="C160" s="4">
        <v>8806094913361</v>
      </c>
      <c r="D160" s="1" t="s">
        <v>86</v>
      </c>
      <c r="E160" s="1" t="s">
        <v>1628</v>
      </c>
      <c r="F160" s="1" t="s">
        <v>1629</v>
      </c>
      <c r="G160" s="5">
        <v>1099</v>
      </c>
      <c r="H160" s="1">
        <v>43</v>
      </c>
      <c r="I160" s="1">
        <v>109</v>
      </c>
      <c r="J160" s="1">
        <f>0.43*Table1[[#This Row],[Screen Diagonal (in)]]^2</f>
        <v>795.06999999999994</v>
      </c>
      <c r="K160" s="6">
        <f>0.43*(Table1[[#This Row],[Screen Diagonal (cm)]]/100)^2</f>
        <v>0.51088300000000009</v>
      </c>
      <c r="L160" s="1" t="s">
        <v>265</v>
      </c>
      <c r="M160" s="1" t="s">
        <v>265</v>
      </c>
      <c r="N160" s="1" t="s">
        <v>22</v>
      </c>
      <c r="O160" s="1" t="s">
        <v>15</v>
      </c>
      <c r="P160" s="1">
        <v>54</v>
      </c>
      <c r="Q160" s="1">
        <v>2023</v>
      </c>
      <c r="R160" s="1" t="s">
        <v>3068</v>
      </c>
      <c r="S160" s="1" t="s">
        <v>3069</v>
      </c>
      <c r="U160" s="1">
        <v>32.200000000000003</v>
      </c>
      <c r="Z160" s="1"/>
      <c r="AA160" s="1" t="s">
        <v>28</v>
      </c>
      <c r="AE160" s="1" t="s">
        <v>481</v>
      </c>
      <c r="AF160" s="1" t="s">
        <v>188</v>
      </c>
      <c r="AG160" s="1"/>
      <c r="AH160" s="1" t="s">
        <v>122</v>
      </c>
      <c r="AI160" s="1" t="s">
        <v>1630</v>
      </c>
      <c r="AJ160" s="1" t="s">
        <v>28</v>
      </c>
      <c r="AK160" s="1" t="s">
        <v>93</v>
      </c>
      <c r="AL160" s="1" t="s">
        <v>124</v>
      </c>
      <c r="AN160" s="1" t="s">
        <v>125</v>
      </c>
      <c r="AP160" s="1" t="s">
        <v>230</v>
      </c>
      <c r="AQ160" s="1" t="s">
        <v>128</v>
      </c>
      <c r="AR160" s="1" t="s">
        <v>1631</v>
      </c>
      <c r="AT160" s="1" t="s">
        <v>34</v>
      </c>
      <c r="AU160" s="1" t="s">
        <v>35</v>
      </c>
      <c r="AV160" s="1" t="s">
        <v>14</v>
      </c>
      <c r="AY160" s="1" t="s">
        <v>233</v>
      </c>
      <c r="BF160" s="1"/>
    </row>
    <row r="161" spans="1:58" x14ac:dyDescent="0.35">
      <c r="A161" s="2">
        <v>126</v>
      </c>
      <c r="B161" s="1">
        <v>7860492</v>
      </c>
      <c r="C161" s="4">
        <v>8806084734150</v>
      </c>
      <c r="D161" s="1" t="s">
        <v>8</v>
      </c>
      <c r="E161" s="1" t="s">
        <v>705</v>
      </c>
      <c r="F161" s="1" t="s">
        <v>706</v>
      </c>
      <c r="G161" s="5">
        <v>924.27</v>
      </c>
      <c r="H161" s="1">
        <v>75</v>
      </c>
      <c r="I161" s="1">
        <v>189</v>
      </c>
      <c r="J161" s="1">
        <f>0.43*Table1[[#This Row],[Screen Diagonal (in)]]^2</f>
        <v>2418.75</v>
      </c>
      <c r="K161" s="6">
        <f>0.43*(Table1[[#This Row],[Screen Diagonal (cm)]]/100)^2</f>
        <v>1.536003</v>
      </c>
      <c r="L161" s="1" t="s">
        <v>357</v>
      </c>
      <c r="M161" s="1" t="s">
        <v>21</v>
      </c>
      <c r="N161" s="1" t="s">
        <v>22</v>
      </c>
      <c r="O161" s="1" t="s">
        <v>15</v>
      </c>
      <c r="P161" s="1">
        <v>138</v>
      </c>
      <c r="Q161" s="1">
        <v>2022</v>
      </c>
      <c r="R161" s="1" t="s">
        <v>2975</v>
      </c>
      <c r="S161" s="1" t="s">
        <v>2976</v>
      </c>
      <c r="T161" s="1">
        <v>31.4</v>
      </c>
      <c r="U161" s="1">
        <v>32.1</v>
      </c>
      <c r="V161" s="1" t="s">
        <v>473</v>
      </c>
      <c r="W161" s="1" t="s">
        <v>12</v>
      </c>
      <c r="X161" s="1" t="s">
        <v>13</v>
      </c>
      <c r="Y161" s="1" t="b">
        <v>1</v>
      </c>
      <c r="Z161" s="1" t="s">
        <v>167</v>
      </c>
      <c r="AA161" s="1" t="s">
        <v>355</v>
      </c>
      <c r="AB161" s="1" t="s">
        <v>356</v>
      </c>
      <c r="AD161" s="1" t="s">
        <v>23</v>
      </c>
      <c r="AE161" s="1" t="s">
        <v>278</v>
      </c>
      <c r="AF161" s="1" t="s">
        <v>295</v>
      </c>
      <c r="AG161" s="1" t="s">
        <v>26</v>
      </c>
      <c r="AH161" s="1" t="s">
        <v>358</v>
      </c>
      <c r="AI161" s="1" t="s">
        <v>359</v>
      </c>
      <c r="AJ161" s="1" t="s">
        <v>28</v>
      </c>
      <c r="AK161" s="1" t="s">
        <v>360</v>
      </c>
      <c r="AL161" s="1" t="s">
        <v>361</v>
      </c>
      <c r="AM161" s="1" t="s">
        <v>362</v>
      </c>
      <c r="AN161" s="1" t="s">
        <v>363</v>
      </c>
      <c r="AO161" s="1" t="s">
        <v>126</v>
      </c>
      <c r="AP161" s="1" t="s">
        <v>94</v>
      </c>
      <c r="AQ161" s="1" t="s">
        <v>52</v>
      </c>
      <c r="AR161" s="1" t="s">
        <v>364</v>
      </c>
      <c r="AS161" s="1" t="s">
        <v>28</v>
      </c>
      <c r="AT161" s="1" t="s">
        <v>34</v>
      </c>
      <c r="AU161" s="1" t="s">
        <v>35</v>
      </c>
      <c r="AW161" s="1" t="s">
        <v>28</v>
      </c>
      <c r="AX161" s="1" t="s">
        <v>131</v>
      </c>
      <c r="AY161" s="1" t="s">
        <v>365</v>
      </c>
      <c r="AZ161" s="1" t="s">
        <v>14</v>
      </c>
      <c r="BB161" s="1" t="s">
        <v>85</v>
      </c>
      <c r="BF161" s="1"/>
    </row>
    <row r="162" spans="1:58" x14ac:dyDescent="0.35">
      <c r="A162" s="2">
        <v>351</v>
      </c>
      <c r="B162" s="1">
        <v>7866815</v>
      </c>
      <c r="C162" s="4">
        <v>8435256898668</v>
      </c>
      <c r="D162" s="1" t="s">
        <v>1074</v>
      </c>
      <c r="F162" s="1" t="s">
        <v>1806</v>
      </c>
      <c r="G162" s="5">
        <v>449.99</v>
      </c>
      <c r="H162" s="1">
        <v>55</v>
      </c>
      <c r="I162" s="1">
        <v>140</v>
      </c>
      <c r="J162" s="1">
        <f>0.43*Table1[[#This Row],[Screen Diagonal (in)]]^2</f>
        <v>1300.75</v>
      </c>
      <c r="K162" s="6">
        <f>0.43*(Table1[[#This Row],[Screen Diagonal (cm)]]/100)^2</f>
        <v>0.84279999999999988</v>
      </c>
      <c r="L162" s="1" t="s">
        <v>20</v>
      </c>
      <c r="M162" s="1" t="s">
        <v>21</v>
      </c>
      <c r="N162" s="1" t="s">
        <v>22</v>
      </c>
      <c r="O162" s="1" t="s">
        <v>62</v>
      </c>
      <c r="P162" s="1">
        <v>64</v>
      </c>
      <c r="Q162" s="3"/>
      <c r="R162" s="1" t="s">
        <v>3078</v>
      </c>
      <c r="S162" s="1" t="s">
        <v>3079</v>
      </c>
      <c r="T162" s="1">
        <v>13</v>
      </c>
      <c r="W162" s="1" t="s">
        <v>12</v>
      </c>
      <c r="X162" s="1" t="s">
        <v>13</v>
      </c>
      <c r="Y162" s="1" t="b">
        <v>1</v>
      </c>
      <c r="Z162" s="1"/>
      <c r="AA162" s="1" t="s">
        <v>28</v>
      </c>
      <c r="AC162" s="1" t="s">
        <v>1807</v>
      </c>
      <c r="AD162" s="1" t="s">
        <v>23</v>
      </c>
      <c r="AF162" s="1" t="s">
        <v>1208</v>
      </c>
      <c r="AG162" s="1"/>
      <c r="AH162" s="1"/>
      <c r="AI162" s="1"/>
      <c r="AJ162" s="1" t="s">
        <v>28</v>
      </c>
      <c r="AK162" s="1" t="s">
        <v>406</v>
      </c>
      <c r="AL162" s="1" t="s">
        <v>1808</v>
      </c>
      <c r="AP162" s="1" t="s">
        <v>31</v>
      </c>
      <c r="AS162" s="1" t="s">
        <v>28</v>
      </c>
      <c r="AT162" s="1" t="s">
        <v>130</v>
      </c>
      <c r="AU162" s="1" t="s">
        <v>35</v>
      </c>
      <c r="AV162" s="1" t="s">
        <v>28</v>
      </c>
      <c r="AW162" s="1" t="s">
        <v>28</v>
      </c>
      <c r="AX162" s="1" t="s">
        <v>1809</v>
      </c>
      <c r="BF162" s="1"/>
    </row>
    <row r="163" spans="1:58" x14ac:dyDescent="0.35">
      <c r="A163" s="2">
        <v>395</v>
      </c>
      <c r="B163" s="1">
        <v>7126810</v>
      </c>
      <c r="C163" s="4">
        <v>8806090394973</v>
      </c>
      <c r="D163" s="1" t="s">
        <v>86</v>
      </c>
      <c r="E163" s="1" t="s">
        <v>2036</v>
      </c>
      <c r="F163" s="1" t="s">
        <v>2037</v>
      </c>
      <c r="G163" s="5">
        <v>4611.3</v>
      </c>
      <c r="H163" s="1">
        <v>65</v>
      </c>
      <c r="I163" s="1">
        <v>165</v>
      </c>
      <c r="J163" s="1">
        <f>0.43*Table1[[#This Row],[Screen Diagonal (in)]]^2</f>
        <v>1816.75</v>
      </c>
      <c r="K163" s="6">
        <f>0.43*(Table1[[#This Row],[Screen Diagonal (cm)]]/100)^2</f>
        <v>1.1706749999999999</v>
      </c>
      <c r="L163" s="1" t="s">
        <v>43</v>
      </c>
      <c r="M163" s="1" t="s">
        <v>21</v>
      </c>
      <c r="N163" s="1" t="s">
        <v>751</v>
      </c>
      <c r="O163" s="1" t="s">
        <v>15</v>
      </c>
      <c r="P163" s="1">
        <v>412</v>
      </c>
      <c r="Q163" s="1">
        <v>2020</v>
      </c>
      <c r="R163" s="1" t="s">
        <v>2038</v>
      </c>
      <c r="S163" s="1" t="s">
        <v>3044</v>
      </c>
      <c r="T163" s="1">
        <v>26.5</v>
      </c>
      <c r="U163" s="1">
        <v>32.1</v>
      </c>
      <c r="W163" s="1" t="s">
        <v>12</v>
      </c>
      <c r="X163" s="1" t="s">
        <v>13</v>
      </c>
      <c r="Y163" s="1" t="b">
        <v>1</v>
      </c>
      <c r="Z163" s="1" t="s">
        <v>2039</v>
      </c>
      <c r="AA163" s="1" t="s">
        <v>28</v>
      </c>
      <c r="AB163" s="1" t="s">
        <v>2040</v>
      </c>
      <c r="AC163" s="1" t="s">
        <v>2041</v>
      </c>
      <c r="AD163" s="1" t="s">
        <v>814</v>
      </c>
      <c r="AE163" s="1" t="s">
        <v>2042</v>
      </c>
      <c r="AF163" s="1" t="s">
        <v>2043</v>
      </c>
      <c r="AG163" s="1" t="s">
        <v>296</v>
      </c>
      <c r="AH163" s="1" t="s">
        <v>926</v>
      </c>
      <c r="AI163" s="1" t="s">
        <v>2044</v>
      </c>
      <c r="AJ163" s="1" t="s">
        <v>28</v>
      </c>
      <c r="AK163" s="1" t="s">
        <v>1971</v>
      </c>
      <c r="AL163" s="1" t="s">
        <v>582</v>
      </c>
      <c r="AM163" s="1" t="s">
        <v>1306</v>
      </c>
      <c r="AN163" s="1" t="s">
        <v>390</v>
      </c>
      <c r="AO163" s="1" t="s">
        <v>28</v>
      </c>
      <c r="AP163" s="1" t="s">
        <v>1300</v>
      </c>
      <c r="AQ163" s="1" t="s">
        <v>887</v>
      </c>
      <c r="AR163" s="1" t="s">
        <v>1535</v>
      </c>
      <c r="AS163" s="1" t="s">
        <v>28</v>
      </c>
      <c r="AT163" s="1" t="s">
        <v>130</v>
      </c>
      <c r="AU163" s="1" t="s">
        <v>34</v>
      </c>
      <c r="AV163" s="1" t="s">
        <v>14</v>
      </c>
      <c r="AW163" s="1" t="s">
        <v>28</v>
      </c>
      <c r="AX163" s="1" t="s">
        <v>131</v>
      </c>
      <c r="AY163" s="1" t="s">
        <v>2045</v>
      </c>
      <c r="AZ163" s="1" t="s">
        <v>28</v>
      </c>
      <c r="BB163" s="1" t="s">
        <v>840</v>
      </c>
      <c r="BF163" s="1"/>
    </row>
    <row r="164" spans="1:58" x14ac:dyDescent="0.35">
      <c r="A164" s="2">
        <v>14</v>
      </c>
      <c r="B164" s="1">
        <v>7755400</v>
      </c>
      <c r="C164" s="4">
        <v>8806094908695</v>
      </c>
      <c r="D164" s="1" t="s">
        <v>86</v>
      </c>
      <c r="E164" s="1" t="s">
        <v>184</v>
      </c>
      <c r="F164" s="1" t="s">
        <v>185</v>
      </c>
      <c r="G164" s="5">
        <v>1899.99</v>
      </c>
      <c r="H164" s="1">
        <v>75</v>
      </c>
      <c r="I164" s="1">
        <v>189</v>
      </c>
      <c r="J164" s="1">
        <f>0.43*Table1[[#This Row],[Screen Diagonal (in)]]^2</f>
        <v>2418.75</v>
      </c>
      <c r="K164" s="6">
        <f>0.43*(Table1[[#This Row],[Screen Diagonal (cm)]]/100)^2</f>
        <v>1.536003</v>
      </c>
      <c r="L164" s="1" t="s">
        <v>43</v>
      </c>
      <c r="M164" s="1" t="s">
        <v>21</v>
      </c>
      <c r="N164" s="1" t="s">
        <v>22</v>
      </c>
      <c r="O164" s="1" t="s">
        <v>186</v>
      </c>
      <c r="P164" s="1">
        <v>85</v>
      </c>
      <c r="Q164" s="1">
        <v>2023</v>
      </c>
      <c r="R164" s="1" t="s">
        <v>2906</v>
      </c>
      <c r="S164" s="1" t="s">
        <v>2907</v>
      </c>
      <c r="T164" s="1">
        <v>31.4</v>
      </c>
      <c r="U164" s="1">
        <v>32</v>
      </c>
      <c r="V164" s="1" t="s">
        <v>473</v>
      </c>
      <c r="Z164" s="1"/>
      <c r="AA164" s="1" t="s">
        <v>28</v>
      </c>
      <c r="AE164" s="1" t="s">
        <v>187</v>
      </c>
      <c r="AF164" s="1" t="s">
        <v>188</v>
      </c>
      <c r="AG164" s="1" t="s">
        <v>189</v>
      </c>
      <c r="AH164" s="1" t="s">
        <v>122</v>
      </c>
      <c r="AI164" s="1" t="s">
        <v>190</v>
      </c>
      <c r="AJ164" s="1" t="s">
        <v>28</v>
      </c>
      <c r="AK164" s="1" t="s">
        <v>93</v>
      </c>
      <c r="AL164" s="1" t="s">
        <v>124</v>
      </c>
      <c r="AN164" s="1" t="s">
        <v>125</v>
      </c>
      <c r="AP164" s="1" t="s">
        <v>31</v>
      </c>
      <c r="AQ164" s="1" t="s">
        <v>191</v>
      </c>
      <c r="AR164" s="1" t="s">
        <v>192</v>
      </c>
      <c r="AT164" s="1" t="s">
        <v>34</v>
      </c>
      <c r="AU164" s="1" t="s">
        <v>35</v>
      </c>
      <c r="AV164" s="1" t="s">
        <v>14</v>
      </c>
      <c r="AY164" s="1" t="s">
        <v>193</v>
      </c>
      <c r="BF164" s="1"/>
    </row>
    <row r="165" spans="1:58" x14ac:dyDescent="0.35">
      <c r="A165" s="2">
        <v>97</v>
      </c>
      <c r="B165" s="1">
        <v>7860477</v>
      </c>
      <c r="C165" s="4">
        <v>8806084737175</v>
      </c>
      <c r="D165" s="1" t="s">
        <v>8</v>
      </c>
      <c r="E165" s="1" t="s">
        <v>597</v>
      </c>
      <c r="F165" s="1" t="s">
        <v>598</v>
      </c>
      <c r="G165" s="5">
        <v>789</v>
      </c>
      <c r="H165" s="1">
        <v>75</v>
      </c>
      <c r="I165" s="1">
        <v>189</v>
      </c>
      <c r="J165" s="1">
        <f>0.43*Table1[[#This Row],[Screen Diagonal (in)]]^2</f>
        <v>2418.75</v>
      </c>
      <c r="K165" s="6">
        <f>0.43*(Table1[[#This Row],[Screen Diagonal (cm)]]/100)^2</f>
        <v>1.536003</v>
      </c>
      <c r="L165" s="1" t="s">
        <v>20</v>
      </c>
      <c r="M165" s="1" t="s">
        <v>21</v>
      </c>
      <c r="N165" s="1" t="s">
        <v>22</v>
      </c>
      <c r="O165" s="1" t="s">
        <v>104</v>
      </c>
      <c r="P165" s="1">
        <v>127</v>
      </c>
      <c r="Q165" s="1">
        <v>2023</v>
      </c>
      <c r="R165" s="1" t="s">
        <v>2973</v>
      </c>
      <c r="S165" s="1" t="s">
        <v>2974</v>
      </c>
      <c r="T165" s="1">
        <v>31.4</v>
      </c>
      <c r="U165" s="1">
        <v>31.8</v>
      </c>
      <c r="V165" s="1" t="s">
        <v>473</v>
      </c>
      <c r="W165" s="1" t="s">
        <v>12</v>
      </c>
      <c r="X165" s="1" t="s">
        <v>13</v>
      </c>
      <c r="Y165" s="1" t="b">
        <v>0</v>
      </c>
      <c r="Z165" s="1"/>
      <c r="AA165" s="1" t="s">
        <v>17</v>
      </c>
      <c r="AB165" s="1" t="s">
        <v>18</v>
      </c>
      <c r="AC165" s="1" t="s">
        <v>599</v>
      </c>
      <c r="AD165" s="1" t="s">
        <v>23</v>
      </c>
      <c r="AE165" s="1" t="s">
        <v>475</v>
      </c>
      <c r="AF165" s="1" t="s">
        <v>25</v>
      </c>
      <c r="AG165" s="1" t="s">
        <v>26</v>
      </c>
      <c r="AH165" s="1"/>
      <c r="AI165" s="1" t="s">
        <v>27</v>
      </c>
      <c r="AJ165" s="1" t="s">
        <v>28</v>
      </c>
      <c r="AK165" s="1" t="s">
        <v>29</v>
      </c>
      <c r="AL165" s="1" t="s">
        <v>30</v>
      </c>
      <c r="AM165" s="1" t="s">
        <v>28</v>
      </c>
      <c r="AN165" s="1" t="s">
        <v>28</v>
      </c>
      <c r="AO165" s="1" t="s">
        <v>28</v>
      </c>
      <c r="AP165" s="1" t="s">
        <v>31</v>
      </c>
      <c r="AQ165" s="1" t="s">
        <v>52</v>
      </c>
      <c r="AR165" s="1" t="s">
        <v>33</v>
      </c>
      <c r="AS165" s="1" t="s">
        <v>28</v>
      </c>
      <c r="AT165" s="1" t="s">
        <v>34</v>
      </c>
      <c r="AU165" s="1" t="s">
        <v>35</v>
      </c>
      <c r="AV165" s="1" t="s">
        <v>14</v>
      </c>
      <c r="AW165" s="1" t="s">
        <v>28</v>
      </c>
      <c r="AX165" s="1" t="s">
        <v>36</v>
      </c>
      <c r="AZ165" s="1" t="s">
        <v>14</v>
      </c>
      <c r="BF165" s="1"/>
    </row>
    <row r="166" spans="1:58" x14ac:dyDescent="0.35">
      <c r="A166" s="2">
        <v>57</v>
      </c>
      <c r="B166" s="1">
        <v>7744842</v>
      </c>
      <c r="C166" s="4">
        <v>8806087095500</v>
      </c>
      <c r="D166" s="1" t="s">
        <v>8</v>
      </c>
      <c r="E166" s="1" t="s">
        <v>471</v>
      </c>
      <c r="F166" s="1" t="s">
        <v>472</v>
      </c>
      <c r="G166" s="5">
        <v>831.24</v>
      </c>
      <c r="H166" s="1">
        <v>75</v>
      </c>
      <c r="I166" s="1">
        <v>189</v>
      </c>
      <c r="J166" s="1">
        <f>0.43*Table1[[#This Row],[Screen Diagonal (in)]]^2</f>
        <v>2418.75</v>
      </c>
      <c r="K166" s="6">
        <f>0.43*(Table1[[#This Row],[Screen Diagonal (cm)]]/100)^2</f>
        <v>1.536003</v>
      </c>
      <c r="L166" s="1" t="s">
        <v>20</v>
      </c>
      <c r="M166" s="1" t="s">
        <v>21</v>
      </c>
      <c r="N166" s="1" t="s">
        <v>22</v>
      </c>
      <c r="O166" s="1" t="s">
        <v>104</v>
      </c>
      <c r="P166" s="1">
        <v>127</v>
      </c>
      <c r="Q166" s="1">
        <v>2023</v>
      </c>
      <c r="R166" s="1" t="s">
        <v>2973</v>
      </c>
      <c r="S166" s="1" t="s">
        <v>2974</v>
      </c>
      <c r="T166" s="1">
        <v>31.4</v>
      </c>
      <c r="U166" s="1">
        <v>31.8</v>
      </c>
      <c r="V166" s="1" t="s">
        <v>473</v>
      </c>
      <c r="W166" s="1" t="s">
        <v>12</v>
      </c>
      <c r="X166" s="1" t="s">
        <v>13</v>
      </c>
      <c r="Y166" s="1" t="b">
        <v>0</v>
      </c>
      <c r="Z166" s="1"/>
      <c r="AA166" s="1" t="s">
        <v>17</v>
      </c>
      <c r="AB166" s="1" t="s">
        <v>18</v>
      </c>
      <c r="AC166" s="1" t="s">
        <v>474</v>
      </c>
      <c r="AD166" s="1" t="s">
        <v>23</v>
      </c>
      <c r="AE166" s="1" t="s">
        <v>475</v>
      </c>
      <c r="AF166" s="1" t="s">
        <v>25</v>
      </c>
      <c r="AG166" s="1" t="s">
        <v>26</v>
      </c>
      <c r="AH166" s="1"/>
      <c r="AI166" s="1" t="s">
        <v>27</v>
      </c>
      <c r="AJ166" s="1" t="s">
        <v>28</v>
      </c>
      <c r="AK166" s="1" t="s">
        <v>29</v>
      </c>
      <c r="AL166" s="1" t="s">
        <v>30</v>
      </c>
      <c r="AM166" s="1" t="s">
        <v>28</v>
      </c>
      <c r="AN166" s="1" t="s">
        <v>28</v>
      </c>
      <c r="AO166" s="1" t="s">
        <v>28</v>
      </c>
      <c r="AP166" s="1" t="s">
        <v>31</v>
      </c>
      <c r="AQ166" s="1" t="s">
        <v>52</v>
      </c>
      <c r="AR166" s="1" t="s">
        <v>33</v>
      </c>
      <c r="AS166" s="1" t="s">
        <v>28</v>
      </c>
      <c r="AT166" s="1" t="s">
        <v>34</v>
      </c>
      <c r="AU166" s="1" t="s">
        <v>35</v>
      </c>
      <c r="AV166" s="1" t="s">
        <v>14</v>
      </c>
      <c r="AW166" s="1" t="s">
        <v>28</v>
      </c>
      <c r="AX166" s="1" t="s">
        <v>36</v>
      </c>
      <c r="AZ166" s="1" t="s">
        <v>14</v>
      </c>
      <c r="BF166" s="1"/>
    </row>
    <row r="167" spans="1:58" x14ac:dyDescent="0.35">
      <c r="A167" s="2">
        <v>459</v>
      </c>
      <c r="B167" s="4">
        <v>5901292520670</v>
      </c>
      <c r="C167" s="4">
        <v>5901292520670</v>
      </c>
      <c r="D167" s="1" t="s">
        <v>37</v>
      </c>
      <c r="F167" s="1" t="s">
        <v>2355</v>
      </c>
      <c r="G167" s="5">
        <v>453.31</v>
      </c>
      <c r="H167" s="1">
        <v>50</v>
      </c>
      <c r="I167" s="1">
        <v>127</v>
      </c>
      <c r="J167" s="1">
        <f>0.43*Table1[[#This Row],[Screen Diagonal (in)]]^2</f>
        <v>1075</v>
      </c>
      <c r="K167" s="6">
        <f>0.43*(Table1[[#This Row],[Screen Diagonal (cm)]]/100)^2</f>
        <v>0.69354700000000002</v>
      </c>
      <c r="O167" s="1" t="s">
        <v>15</v>
      </c>
      <c r="Q167" s="3"/>
      <c r="X167" s="1" t="s">
        <v>1141</v>
      </c>
      <c r="Z167" s="1"/>
      <c r="AA167" s="1"/>
      <c r="AF167" s="1"/>
      <c r="AG167" s="1"/>
      <c r="AH167" s="1"/>
      <c r="AI167" s="1"/>
      <c r="AJ167" s="1"/>
      <c r="BF167" s="1"/>
    </row>
    <row r="168" spans="1:58" x14ac:dyDescent="0.35">
      <c r="A168" s="2">
        <v>162</v>
      </c>
      <c r="B168" s="1">
        <v>7574828</v>
      </c>
      <c r="C168" s="4">
        <v>8806091621825</v>
      </c>
      <c r="D168" s="1" t="s">
        <v>8</v>
      </c>
      <c r="E168" s="1" t="s">
        <v>353</v>
      </c>
      <c r="F168" s="1" t="s">
        <v>899</v>
      </c>
      <c r="G168" s="5">
        <v>841.85</v>
      </c>
      <c r="H168" s="1">
        <v>70</v>
      </c>
      <c r="I168" s="1">
        <v>176</v>
      </c>
      <c r="J168" s="1">
        <f>0.43*Table1[[#This Row],[Screen Diagonal (in)]]^2</f>
        <v>2107</v>
      </c>
      <c r="K168" s="6">
        <f>0.43*(Table1[[#This Row],[Screen Diagonal (cm)]]/100)^2</f>
        <v>1.331968</v>
      </c>
      <c r="L168" s="1" t="s">
        <v>357</v>
      </c>
      <c r="M168" s="1" t="s">
        <v>21</v>
      </c>
      <c r="N168" s="1" t="s">
        <v>22</v>
      </c>
      <c r="O168" s="1" t="s">
        <v>15</v>
      </c>
      <c r="P168" s="1">
        <v>124</v>
      </c>
      <c r="Q168" s="1">
        <v>2022</v>
      </c>
      <c r="R168" s="1" t="s">
        <v>2971</v>
      </c>
      <c r="S168" s="1" t="s">
        <v>2972</v>
      </c>
      <c r="T168" s="1">
        <v>28.5</v>
      </c>
      <c r="U168" s="1">
        <v>31.7</v>
      </c>
      <c r="V168" s="1" t="s">
        <v>473</v>
      </c>
      <c r="W168" s="1" t="s">
        <v>12</v>
      </c>
      <c r="X168" s="1" t="s">
        <v>13</v>
      </c>
      <c r="Y168" s="1" t="b">
        <v>1</v>
      </c>
      <c r="Z168" s="1" t="s">
        <v>167</v>
      </c>
      <c r="AA168" s="1" t="s">
        <v>355</v>
      </c>
      <c r="AB168" s="1" t="s">
        <v>494</v>
      </c>
      <c r="AD168" s="1" t="s">
        <v>23</v>
      </c>
      <c r="AE168" s="1" t="s">
        <v>278</v>
      </c>
      <c r="AF168" s="1" t="s">
        <v>295</v>
      </c>
      <c r="AG168" s="1" t="s">
        <v>26</v>
      </c>
      <c r="AH168" s="1" t="s">
        <v>297</v>
      </c>
      <c r="AI168" s="1" t="s">
        <v>495</v>
      </c>
      <c r="AJ168" s="1" t="s">
        <v>28</v>
      </c>
      <c r="AK168" s="1" t="s">
        <v>360</v>
      </c>
      <c r="AL168" s="1" t="s">
        <v>361</v>
      </c>
      <c r="AM168" s="1" t="s">
        <v>496</v>
      </c>
      <c r="AN168" s="1" t="s">
        <v>363</v>
      </c>
      <c r="AO168" s="1" t="s">
        <v>126</v>
      </c>
      <c r="AP168" s="1" t="s">
        <v>94</v>
      </c>
      <c r="AQ168" s="1" t="s">
        <v>52</v>
      </c>
      <c r="AR168" s="1" t="s">
        <v>497</v>
      </c>
      <c r="AS168" s="1" t="s">
        <v>28</v>
      </c>
      <c r="AT168" s="1" t="s">
        <v>34</v>
      </c>
      <c r="AU168" s="1" t="s">
        <v>35</v>
      </c>
      <c r="AW168" s="1" t="s">
        <v>28</v>
      </c>
      <c r="AX168" s="1" t="s">
        <v>131</v>
      </c>
      <c r="AY168" s="1" t="s">
        <v>365</v>
      </c>
      <c r="AZ168" s="1" t="s">
        <v>14</v>
      </c>
      <c r="BB168" s="1" t="s">
        <v>85</v>
      </c>
      <c r="BF168" s="1"/>
    </row>
    <row r="169" spans="1:58" x14ac:dyDescent="0.35">
      <c r="A169" s="2">
        <v>200</v>
      </c>
      <c r="B169" s="1">
        <v>7756045</v>
      </c>
      <c r="C169" s="4">
        <v>4548736150195</v>
      </c>
      <c r="D169" s="1" t="s">
        <v>202</v>
      </c>
      <c r="E169" s="1" t="s">
        <v>714</v>
      </c>
      <c r="F169" s="1" t="s">
        <v>1078</v>
      </c>
      <c r="G169" s="5">
        <v>1299</v>
      </c>
      <c r="H169" s="1">
        <v>75</v>
      </c>
      <c r="I169" s="1">
        <v>189</v>
      </c>
      <c r="J169" s="1">
        <f>0.43*Table1[[#This Row],[Screen Diagonal (in)]]^2</f>
        <v>2418.75</v>
      </c>
      <c r="K169" s="6">
        <f>0.43*(Table1[[#This Row],[Screen Diagonal (cm)]]/100)^2</f>
        <v>1.536003</v>
      </c>
      <c r="L169" s="1" t="s">
        <v>20</v>
      </c>
      <c r="M169" s="1" t="s">
        <v>21</v>
      </c>
      <c r="N169" s="1" t="s">
        <v>22</v>
      </c>
      <c r="O169" s="1" t="s">
        <v>104</v>
      </c>
      <c r="P169" s="1">
        <v>142</v>
      </c>
      <c r="Q169" s="1">
        <v>2023</v>
      </c>
      <c r="R169" s="1" t="s">
        <v>1079</v>
      </c>
      <c r="S169" s="1" t="s">
        <v>1080</v>
      </c>
      <c r="T169" s="1">
        <v>30.4</v>
      </c>
      <c r="U169" s="1">
        <v>31.7</v>
      </c>
      <c r="V169" s="1" t="s">
        <v>11</v>
      </c>
      <c r="W169" s="1" t="s">
        <v>12</v>
      </c>
      <c r="X169" s="1" t="s">
        <v>718</v>
      </c>
      <c r="Y169" s="1" t="b">
        <v>0</v>
      </c>
      <c r="Z169" s="1" t="s">
        <v>719</v>
      </c>
      <c r="AA169" s="1" t="s">
        <v>28</v>
      </c>
      <c r="AB169" s="1" t="s">
        <v>720</v>
      </c>
      <c r="AC169" s="1" t="s">
        <v>721</v>
      </c>
      <c r="AD169" s="1" t="s">
        <v>23</v>
      </c>
      <c r="AE169" s="1" t="s">
        <v>722</v>
      </c>
      <c r="AF169" s="1" t="s">
        <v>212</v>
      </c>
      <c r="AG169" s="1"/>
      <c r="AH169" s="1" t="s">
        <v>723</v>
      </c>
      <c r="AI169" s="1" t="s">
        <v>724</v>
      </c>
      <c r="AJ169" s="1" t="s">
        <v>28</v>
      </c>
      <c r="AK169" s="1" t="s">
        <v>215</v>
      </c>
      <c r="AL169" s="1" t="s">
        <v>216</v>
      </c>
      <c r="AM169" s="1" t="s">
        <v>28</v>
      </c>
      <c r="AN169" s="1" t="s">
        <v>28</v>
      </c>
      <c r="AO169" s="1" t="s">
        <v>51</v>
      </c>
      <c r="AP169" s="1" t="s">
        <v>725</v>
      </c>
      <c r="AQ169" s="1" t="s">
        <v>726</v>
      </c>
      <c r="AR169" s="1" t="s">
        <v>727</v>
      </c>
      <c r="AS169" s="1" t="s">
        <v>28</v>
      </c>
      <c r="AT169" s="1" t="s">
        <v>130</v>
      </c>
      <c r="AU169" s="1" t="s">
        <v>35</v>
      </c>
      <c r="AW169" s="1" t="s">
        <v>28</v>
      </c>
      <c r="AX169" s="1" t="s">
        <v>728</v>
      </c>
      <c r="AY169" s="1" t="s">
        <v>729</v>
      </c>
      <c r="BF169" s="1"/>
    </row>
    <row r="170" spans="1:58" x14ac:dyDescent="0.35">
      <c r="A170" s="2">
        <v>305</v>
      </c>
      <c r="B170" s="1">
        <v>7622827</v>
      </c>
      <c r="C170" s="4">
        <v>6942147476932</v>
      </c>
      <c r="D170" s="1" t="s">
        <v>73</v>
      </c>
      <c r="E170" s="1" t="s">
        <v>1291</v>
      </c>
      <c r="F170" s="1" t="s">
        <v>1580</v>
      </c>
      <c r="G170" s="5">
        <v>1027.8399999999999</v>
      </c>
      <c r="H170" s="1">
        <v>65</v>
      </c>
      <c r="I170" s="1">
        <v>165</v>
      </c>
      <c r="J170" s="1">
        <f>0.43*Table1[[#This Row],[Screen Diagonal (in)]]^2</f>
        <v>1816.75</v>
      </c>
      <c r="K170" s="6">
        <f>0.43*(Table1[[#This Row],[Screen Diagonal (cm)]]/100)^2</f>
        <v>1.1706749999999999</v>
      </c>
      <c r="L170" s="1" t="s">
        <v>1489</v>
      </c>
      <c r="M170" s="1" t="s">
        <v>21</v>
      </c>
      <c r="N170" s="1" t="s">
        <v>22</v>
      </c>
      <c r="O170" s="1" t="s">
        <v>15</v>
      </c>
      <c r="P170" s="1">
        <v>110</v>
      </c>
      <c r="Q170" s="1">
        <v>2022</v>
      </c>
      <c r="R170" s="1" t="s">
        <v>2947</v>
      </c>
      <c r="S170" s="1" t="s">
        <v>2948</v>
      </c>
      <c r="T170" s="1">
        <v>26.5</v>
      </c>
      <c r="U170" s="1">
        <v>31.5</v>
      </c>
      <c r="V170" s="1" t="s">
        <v>153</v>
      </c>
      <c r="W170" s="1" t="s">
        <v>12</v>
      </c>
      <c r="X170" s="1" t="s">
        <v>13</v>
      </c>
      <c r="Y170" s="1" t="b">
        <v>1</v>
      </c>
      <c r="Z170" s="1"/>
      <c r="AA170" s="1" t="s">
        <v>28</v>
      </c>
      <c r="AB170" s="1" t="s">
        <v>1581</v>
      </c>
      <c r="AD170" s="1" t="s">
        <v>65</v>
      </c>
      <c r="AE170" s="1" t="s">
        <v>1294</v>
      </c>
      <c r="AF170" s="1" t="s">
        <v>1582</v>
      </c>
      <c r="AG170" s="1" t="s">
        <v>296</v>
      </c>
      <c r="AH170" s="1" t="s">
        <v>1583</v>
      </c>
      <c r="AI170" s="1" t="s">
        <v>1493</v>
      </c>
      <c r="AJ170" s="1" t="s">
        <v>28</v>
      </c>
      <c r="AK170" s="1" t="s">
        <v>1297</v>
      </c>
      <c r="AL170" s="1" t="s">
        <v>1298</v>
      </c>
      <c r="AN170" s="1" t="s">
        <v>1584</v>
      </c>
      <c r="AO170" s="1" t="s">
        <v>51</v>
      </c>
      <c r="AP170" s="1" t="s">
        <v>1585</v>
      </c>
      <c r="AQ170" s="1" t="s">
        <v>28</v>
      </c>
      <c r="AR170" s="1" t="s">
        <v>862</v>
      </c>
      <c r="AS170" s="1" t="s">
        <v>28</v>
      </c>
      <c r="AT170" s="1" t="s">
        <v>130</v>
      </c>
      <c r="AU170" s="1" t="s">
        <v>35</v>
      </c>
      <c r="AV170" s="1" t="s">
        <v>28</v>
      </c>
      <c r="AW170" s="1" t="s">
        <v>28</v>
      </c>
      <c r="AX170" s="1" t="s">
        <v>1072</v>
      </c>
      <c r="AY170" s="1" t="s">
        <v>1586</v>
      </c>
      <c r="BF170" s="1"/>
    </row>
    <row r="171" spans="1:58" x14ac:dyDescent="0.35">
      <c r="A171" s="2">
        <v>383</v>
      </c>
      <c r="B171" s="4">
        <v>5901292518622</v>
      </c>
      <c r="C171" s="4">
        <v>5901292518622</v>
      </c>
      <c r="D171" s="1" t="s">
        <v>37</v>
      </c>
      <c r="F171" s="1" t="s">
        <v>1975</v>
      </c>
      <c r="G171" s="5">
        <v>467.13</v>
      </c>
      <c r="H171" s="1">
        <v>55</v>
      </c>
      <c r="I171" s="1">
        <v>140</v>
      </c>
      <c r="J171" s="1">
        <f>0.43*Table1[[#This Row],[Screen Diagonal (in)]]^2</f>
        <v>1300.75</v>
      </c>
      <c r="K171" s="6">
        <f>0.43*(Table1[[#This Row],[Screen Diagonal (cm)]]/100)^2</f>
        <v>0.84279999999999988</v>
      </c>
      <c r="N171" s="1" t="s">
        <v>22</v>
      </c>
      <c r="O171" s="1" t="s">
        <v>62</v>
      </c>
      <c r="Q171" s="3"/>
      <c r="Z171" s="1"/>
      <c r="AA171" s="1"/>
      <c r="AF171" s="1"/>
      <c r="AG171" s="1"/>
      <c r="AH171" s="1"/>
      <c r="AI171" s="1"/>
      <c r="AJ171" s="1" t="s">
        <v>28</v>
      </c>
      <c r="BF171" s="1"/>
    </row>
    <row r="172" spans="1:58" x14ac:dyDescent="0.35">
      <c r="A172" s="2">
        <v>499</v>
      </c>
      <c r="B172" s="4">
        <v>8426156016955</v>
      </c>
      <c r="C172" s="4">
        <v>8426156016955</v>
      </c>
      <c r="D172" s="1" t="s">
        <v>2478</v>
      </c>
      <c r="F172" s="1" t="s">
        <v>2479</v>
      </c>
      <c r="G172" s="5">
        <v>467.96</v>
      </c>
      <c r="H172" s="1">
        <v>55</v>
      </c>
      <c r="I172" s="1">
        <v>140</v>
      </c>
      <c r="J172" s="1">
        <f>0.43*Table1[[#This Row],[Screen Diagonal (in)]]^2</f>
        <v>1300.75</v>
      </c>
      <c r="K172" s="6">
        <f>0.43*(Table1[[#This Row],[Screen Diagonal (cm)]]/100)^2</f>
        <v>0.84279999999999988</v>
      </c>
      <c r="N172" s="1" t="s">
        <v>22</v>
      </c>
      <c r="O172" s="1" t="s">
        <v>15</v>
      </c>
      <c r="Q172" s="3"/>
      <c r="Z172" s="1"/>
      <c r="AA172" s="1"/>
      <c r="AF172" s="1"/>
      <c r="AG172" s="1"/>
      <c r="AH172" s="1"/>
      <c r="AI172" s="1"/>
      <c r="AJ172" s="1" t="s">
        <v>28</v>
      </c>
      <c r="BF172" s="1"/>
    </row>
    <row r="173" spans="1:58" x14ac:dyDescent="0.35">
      <c r="A173" s="2">
        <v>258</v>
      </c>
      <c r="B173" s="4">
        <v>9120106661484</v>
      </c>
      <c r="C173" s="4">
        <v>9120106661484</v>
      </c>
      <c r="D173" s="1" t="s">
        <v>1386</v>
      </c>
      <c r="G173" s="5">
        <v>469.9</v>
      </c>
      <c r="H173" s="1">
        <v>55</v>
      </c>
      <c r="I173" s="1">
        <v>140</v>
      </c>
      <c r="J173" s="1">
        <f>0.43*Table1[[#This Row],[Screen Diagonal (in)]]^2</f>
        <v>1300.75</v>
      </c>
      <c r="K173" s="6">
        <f>0.43*(Table1[[#This Row],[Screen Diagonal (cm)]]/100)^2</f>
        <v>0.84279999999999988</v>
      </c>
      <c r="O173" s="1" t="s">
        <v>62</v>
      </c>
      <c r="Q173" s="3"/>
      <c r="Z173" s="1"/>
      <c r="AA173" s="1"/>
      <c r="AF173" s="1"/>
      <c r="AG173" s="1"/>
      <c r="AH173" s="1"/>
      <c r="AI173" s="1"/>
      <c r="AJ173" s="1"/>
      <c r="BF173" s="1"/>
    </row>
    <row r="174" spans="1:58" x14ac:dyDescent="0.35">
      <c r="A174" s="2">
        <v>171</v>
      </c>
      <c r="B174" s="1">
        <v>7749091</v>
      </c>
      <c r="C174" s="4">
        <v>6942147493823</v>
      </c>
      <c r="D174" s="1" t="s">
        <v>73</v>
      </c>
      <c r="E174" s="1" t="s">
        <v>693</v>
      </c>
      <c r="F174" s="1" t="s">
        <v>922</v>
      </c>
      <c r="G174" s="5">
        <v>1297</v>
      </c>
      <c r="H174" s="1">
        <v>65</v>
      </c>
      <c r="I174" s="1">
        <v>165</v>
      </c>
      <c r="J174" s="1">
        <f>0.43*Table1[[#This Row],[Screen Diagonal (in)]]^2</f>
        <v>1816.75</v>
      </c>
      <c r="K174" s="6">
        <f>0.43*(Table1[[#This Row],[Screen Diagonal (cm)]]/100)^2</f>
        <v>1.1706749999999999</v>
      </c>
      <c r="L174" s="1" t="s">
        <v>20</v>
      </c>
      <c r="M174" s="1" t="s">
        <v>21</v>
      </c>
      <c r="O174" s="1" t="s">
        <v>15</v>
      </c>
      <c r="P174" s="1">
        <v>109</v>
      </c>
      <c r="Q174" s="1">
        <v>2023</v>
      </c>
      <c r="R174" s="1" t="s">
        <v>2963</v>
      </c>
      <c r="S174" s="1" t="s">
        <v>2964</v>
      </c>
      <c r="T174" s="1">
        <v>26.5</v>
      </c>
      <c r="U174" s="1">
        <v>31.5</v>
      </c>
      <c r="V174" s="1" t="s">
        <v>153</v>
      </c>
      <c r="W174" s="1" t="s">
        <v>12</v>
      </c>
      <c r="X174" s="1" t="s">
        <v>103</v>
      </c>
      <c r="Y174" s="1" t="b">
        <v>0</v>
      </c>
      <c r="Z174" s="1"/>
      <c r="AA174" s="1" t="s">
        <v>28</v>
      </c>
      <c r="AB174" s="1" t="s">
        <v>923</v>
      </c>
      <c r="AD174" s="1" t="s">
        <v>330</v>
      </c>
      <c r="AE174" s="1" t="s">
        <v>562</v>
      </c>
      <c r="AF174" s="1" t="s">
        <v>563</v>
      </c>
      <c r="AG174" s="1" t="s">
        <v>924</v>
      </c>
      <c r="AH174" s="1" t="s">
        <v>925</v>
      </c>
      <c r="AI174" s="1" t="s">
        <v>926</v>
      </c>
      <c r="AJ174" s="1" t="s">
        <v>28</v>
      </c>
      <c r="AL174" s="1" t="s">
        <v>697</v>
      </c>
      <c r="AN174" s="1" t="s">
        <v>14</v>
      </c>
      <c r="AP174" s="1" t="s">
        <v>698</v>
      </c>
      <c r="AR174" s="1" t="s">
        <v>334</v>
      </c>
      <c r="AS174" s="1" t="s">
        <v>28</v>
      </c>
      <c r="AT174" s="1" t="s">
        <v>130</v>
      </c>
      <c r="AU174" s="1" t="s">
        <v>35</v>
      </c>
      <c r="AV174" s="1" t="s">
        <v>28</v>
      </c>
      <c r="AZ174" s="1" t="s">
        <v>28</v>
      </c>
      <c r="BF174" s="1"/>
    </row>
    <row r="175" spans="1:58" x14ac:dyDescent="0.35">
      <c r="A175" s="2">
        <v>327</v>
      </c>
      <c r="B175" s="1">
        <v>7704310</v>
      </c>
      <c r="C175" s="4">
        <v>8806091623416</v>
      </c>
      <c r="D175" s="1" t="s">
        <v>8</v>
      </c>
      <c r="G175" s="5">
        <v>475.66</v>
      </c>
      <c r="H175" s="1">
        <v>43</v>
      </c>
      <c r="I175" s="1">
        <v>109</v>
      </c>
      <c r="J175" s="1">
        <f>0.43*Table1[[#This Row],[Screen Diagonal (in)]]^2</f>
        <v>795.06999999999994</v>
      </c>
      <c r="K175" s="6">
        <f>0.43*(Table1[[#This Row],[Screen Diagonal (cm)]]/100)^2</f>
        <v>0.51088300000000009</v>
      </c>
      <c r="M175" s="1" t="s">
        <v>357</v>
      </c>
      <c r="O175" s="1" t="s">
        <v>15</v>
      </c>
      <c r="Q175" s="3"/>
      <c r="Z175" s="1"/>
      <c r="AA175" s="1"/>
      <c r="AF175" s="1"/>
      <c r="AG175" s="1"/>
      <c r="AH175" s="1"/>
      <c r="AI175" s="1"/>
      <c r="AJ175" s="1"/>
      <c r="BF175" s="1"/>
    </row>
    <row r="176" spans="1:58" x14ac:dyDescent="0.35">
      <c r="A176" s="2">
        <v>361</v>
      </c>
      <c r="B176" s="1">
        <v>7555733</v>
      </c>
      <c r="C176" s="4">
        <v>8806094039665</v>
      </c>
      <c r="D176" s="1" t="s">
        <v>86</v>
      </c>
      <c r="E176" s="1" t="s">
        <v>789</v>
      </c>
      <c r="F176" s="1" t="s">
        <v>1839</v>
      </c>
      <c r="G176" s="5">
        <v>1914.35</v>
      </c>
      <c r="H176" s="1">
        <v>65</v>
      </c>
      <c r="I176" s="1">
        <v>165</v>
      </c>
      <c r="J176" s="1">
        <f>0.43*Table1[[#This Row],[Screen Diagonal (in)]]^2</f>
        <v>1816.75</v>
      </c>
      <c r="K176" s="6">
        <f>0.43*(Table1[[#This Row],[Screen Diagonal (cm)]]/100)^2</f>
        <v>1.1706749999999999</v>
      </c>
      <c r="L176" s="1" t="s">
        <v>228</v>
      </c>
      <c r="M176" s="1" t="s">
        <v>21</v>
      </c>
      <c r="N176" s="1" t="s">
        <v>22</v>
      </c>
      <c r="O176" s="1" t="s">
        <v>15</v>
      </c>
      <c r="P176" s="1">
        <v>111</v>
      </c>
      <c r="Q176" s="1">
        <v>2022</v>
      </c>
      <c r="R176" s="1" t="s">
        <v>2873</v>
      </c>
      <c r="S176" s="1" t="s">
        <v>2874</v>
      </c>
      <c r="T176" s="1">
        <v>24.4</v>
      </c>
      <c r="U176" s="1">
        <v>31.4</v>
      </c>
      <c r="V176" s="1" t="s">
        <v>153</v>
      </c>
      <c r="W176" s="1" t="s">
        <v>12</v>
      </c>
      <c r="X176" s="1" t="s">
        <v>13</v>
      </c>
      <c r="Y176" s="1" t="b">
        <v>1</v>
      </c>
      <c r="Z176" s="1" t="s">
        <v>791</v>
      </c>
      <c r="AA176" s="1" t="s">
        <v>792</v>
      </c>
      <c r="AB176" s="1" t="s">
        <v>793</v>
      </c>
      <c r="AC176" s="1" t="s">
        <v>1633</v>
      </c>
      <c r="AE176" s="1" t="s">
        <v>795</v>
      </c>
      <c r="AF176" s="1" t="s">
        <v>1034</v>
      </c>
      <c r="AG176" s="1" t="s">
        <v>797</v>
      </c>
      <c r="AH176" s="1" t="s">
        <v>798</v>
      </c>
      <c r="AI176" s="1" t="s">
        <v>799</v>
      </c>
      <c r="AJ176" s="1" t="s">
        <v>28</v>
      </c>
      <c r="AK176" s="1" t="s">
        <v>93</v>
      </c>
      <c r="AL176" s="1" t="s">
        <v>124</v>
      </c>
      <c r="AM176" s="1" t="s">
        <v>28</v>
      </c>
      <c r="AN176" s="1" t="s">
        <v>125</v>
      </c>
      <c r="AO176" s="1" t="s">
        <v>126</v>
      </c>
      <c r="AP176" s="1" t="s">
        <v>886</v>
      </c>
      <c r="AQ176" s="1" t="s">
        <v>1245</v>
      </c>
      <c r="AR176" s="1" t="s">
        <v>800</v>
      </c>
      <c r="AS176" s="1" t="s">
        <v>28</v>
      </c>
      <c r="AT176" s="1" t="s">
        <v>130</v>
      </c>
      <c r="AU176" s="1" t="s">
        <v>35</v>
      </c>
      <c r="AV176" s="1" t="s">
        <v>14</v>
      </c>
      <c r="AW176" s="1" t="s">
        <v>28</v>
      </c>
      <c r="AX176" s="1" t="s">
        <v>131</v>
      </c>
      <c r="AY176" s="1" t="s">
        <v>801</v>
      </c>
      <c r="AZ176" s="1" t="s">
        <v>14</v>
      </c>
      <c r="BB176" s="1" t="s">
        <v>802</v>
      </c>
      <c r="BF176" s="1"/>
    </row>
    <row r="177" spans="1:58" x14ac:dyDescent="0.35">
      <c r="A177" s="2">
        <v>441</v>
      </c>
      <c r="B177" s="1">
        <v>7736516</v>
      </c>
      <c r="C177" s="4">
        <v>8806091757739</v>
      </c>
      <c r="D177" s="1" t="s">
        <v>8</v>
      </c>
      <c r="E177" s="1" t="s">
        <v>2279</v>
      </c>
      <c r="F177" s="1" t="s">
        <v>2280</v>
      </c>
      <c r="G177" s="5">
        <v>482.18</v>
      </c>
      <c r="H177" s="1">
        <v>43</v>
      </c>
      <c r="I177" s="1">
        <v>109</v>
      </c>
      <c r="J177" s="1">
        <f>0.43*Table1[[#This Row],[Screen Diagonal (in)]]^2</f>
        <v>795.06999999999994</v>
      </c>
      <c r="K177" s="6">
        <f>0.43*(Table1[[#This Row],[Screen Diagonal (cm)]]/100)^2</f>
        <v>0.51088300000000009</v>
      </c>
      <c r="L177" s="1" t="s">
        <v>20</v>
      </c>
      <c r="M177" s="1" t="s">
        <v>265</v>
      </c>
      <c r="N177" s="1" t="s">
        <v>22</v>
      </c>
      <c r="O177" s="1" t="s">
        <v>15</v>
      </c>
      <c r="P177" s="1">
        <v>54</v>
      </c>
      <c r="Q177" s="3"/>
      <c r="R177" s="1" t="s">
        <v>2579</v>
      </c>
      <c r="T177" s="1">
        <v>8.8000000000000007</v>
      </c>
      <c r="V177" s="1" t="s">
        <v>89</v>
      </c>
      <c r="W177" s="1" t="s">
        <v>12</v>
      </c>
      <c r="X177" s="1" t="s">
        <v>13</v>
      </c>
      <c r="Z177" s="1"/>
      <c r="AA177" s="1" t="s">
        <v>2281</v>
      </c>
      <c r="AF177" s="1" t="s">
        <v>2282</v>
      </c>
      <c r="AG177" s="1"/>
      <c r="AH177" s="1" t="s">
        <v>2283</v>
      </c>
      <c r="AI177" s="1"/>
      <c r="AJ177" s="1" t="s">
        <v>28</v>
      </c>
      <c r="AK177" s="1" t="s">
        <v>2284</v>
      </c>
      <c r="AP177" s="1" t="s">
        <v>94</v>
      </c>
      <c r="AT177" s="1" t="s">
        <v>34</v>
      </c>
      <c r="AU177" s="1" t="s">
        <v>35</v>
      </c>
      <c r="AV177" s="1" t="s">
        <v>28</v>
      </c>
      <c r="AX177" s="1" t="s">
        <v>1640</v>
      </c>
      <c r="BF177" s="1"/>
    </row>
    <row r="178" spans="1:58" x14ac:dyDescent="0.35">
      <c r="A178" s="2">
        <v>469</v>
      </c>
      <c r="B178" s="4">
        <v>8592344203534</v>
      </c>
      <c r="C178" s="4">
        <v>8592344203534</v>
      </c>
      <c r="D178" s="1" t="s">
        <v>366</v>
      </c>
      <c r="F178" s="1" t="s">
        <v>2402</v>
      </c>
      <c r="G178" s="5">
        <v>494.98</v>
      </c>
      <c r="H178" s="1">
        <v>50</v>
      </c>
      <c r="I178" s="1">
        <v>127</v>
      </c>
      <c r="J178" s="1">
        <f>0.43*Table1[[#This Row],[Screen Diagonal (in)]]^2</f>
        <v>1075</v>
      </c>
      <c r="K178" s="6">
        <f>0.43*(Table1[[#This Row],[Screen Diagonal (cm)]]/100)^2</f>
        <v>0.69354700000000002</v>
      </c>
      <c r="L178" s="1" t="s">
        <v>20</v>
      </c>
      <c r="M178" s="1" t="s">
        <v>21</v>
      </c>
      <c r="N178" s="1" t="s">
        <v>22</v>
      </c>
      <c r="O178" s="1" t="s">
        <v>15</v>
      </c>
      <c r="Q178" s="3"/>
      <c r="V178" s="1" t="s">
        <v>89</v>
      </c>
      <c r="Z178" s="1"/>
      <c r="AA178" s="1"/>
      <c r="AF178" s="1"/>
      <c r="AG178" s="1"/>
      <c r="AH178" s="1"/>
      <c r="AI178" s="1"/>
      <c r="AJ178" s="1" t="s">
        <v>28</v>
      </c>
      <c r="AL178" s="1" t="s">
        <v>1829</v>
      </c>
      <c r="BF178" s="1"/>
    </row>
    <row r="179" spans="1:58" x14ac:dyDescent="0.35">
      <c r="A179" s="2">
        <v>311</v>
      </c>
      <c r="B179" s="1">
        <v>7383182</v>
      </c>
      <c r="C179" s="4">
        <v>8806091154026</v>
      </c>
      <c r="D179" s="1" t="s">
        <v>8</v>
      </c>
      <c r="E179" s="1" t="s">
        <v>1612</v>
      </c>
      <c r="F179" s="1" t="s">
        <v>1613</v>
      </c>
      <c r="G179" s="5">
        <v>1917</v>
      </c>
      <c r="H179" s="1">
        <v>65</v>
      </c>
      <c r="I179" s="1">
        <v>165</v>
      </c>
      <c r="J179" s="1">
        <f>0.43*Table1[[#This Row],[Screen Diagonal (in)]]^2</f>
        <v>1816.75</v>
      </c>
      <c r="K179" s="6">
        <f>0.43*(Table1[[#This Row],[Screen Diagonal (cm)]]/100)^2</f>
        <v>1.1706749999999999</v>
      </c>
      <c r="L179" s="1" t="s">
        <v>357</v>
      </c>
      <c r="M179" s="1" t="s">
        <v>21</v>
      </c>
      <c r="N179" s="1" t="s">
        <v>751</v>
      </c>
      <c r="O179" s="1" t="s">
        <v>15</v>
      </c>
      <c r="P179" s="1">
        <v>171</v>
      </c>
      <c r="Q179" s="1">
        <v>2021</v>
      </c>
      <c r="R179" s="1" t="s">
        <v>1614</v>
      </c>
      <c r="S179" s="1" t="s">
        <v>2970</v>
      </c>
      <c r="T179" s="1">
        <v>29.7</v>
      </c>
      <c r="U179" s="1">
        <v>31.4</v>
      </c>
      <c r="V179" s="1" t="s">
        <v>473</v>
      </c>
      <c r="W179" s="1" t="s">
        <v>12</v>
      </c>
      <c r="X179" s="1" t="s">
        <v>103</v>
      </c>
      <c r="Y179" s="1" t="b">
        <v>1</v>
      </c>
      <c r="Z179" s="1" t="s">
        <v>1615</v>
      </c>
      <c r="AA179" s="1" t="s">
        <v>1214</v>
      </c>
      <c r="AB179" s="1" t="s">
        <v>356</v>
      </c>
      <c r="AC179" s="1" t="s">
        <v>1616</v>
      </c>
      <c r="AE179" s="1" t="s">
        <v>1617</v>
      </c>
      <c r="AF179" s="1" t="s">
        <v>1618</v>
      </c>
      <c r="AG179" s="1" t="s">
        <v>296</v>
      </c>
      <c r="AH179" s="1" t="s">
        <v>1619</v>
      </c>
      <c r="AI179" s="1" t="s">
        <v>1620</v>
      </c>
      <c r="AJ179" s="1" t="s">
        <v>28</v>
      </c>
      <c r="AK179" s="1" t="s">
        <v>1219</v>
      </c>
      <c r="AL179" s="1" t="s">
        <v>361</v>
      </c>
      <c r="AM179" s="1" t="s">
        <v>1220</v>
      </c>
      <c r="AN179" s="1" t="s">
        <v>1621</v>
      </c>
      <c r="AO179" s="1" t="s">
        <v>126</v>
      </c>
      <c r="AP179" s="1" t="s">
        <v>876</v>
      </c>
      <c r="AQ179" s="1" t="s">
        <v>243</v>
      </c>
      <c r="AR179" s="1" t="s">
        <v>1622</v>
      </c>
      <c r="AS179" s="1" t="s">
        <v>28</v>
      </c>
      <c r="AT179" s="1" t="s">
        <v>130</v>
      </c>
      <c r="AU179" s="1" t="s">
        <v>34</v>
      </c>
      <c r="AV179" s="1" t="s">
        <v>28</v>
      </c>
      <c r="AW179" s="1" t="s">
        <v>28</v>
      </c>
      <c r="AX179" s="1" t="s">
        <v>131</v>
      </c>
      <c r="AY179" s="1" t="s">
        <v>1623</v>
      </c>
      <c r="AZ179" s="1" t="s">
        <v>28</v>
      </c>
      <c r="BB179" s="1" t="s">
        <v>840</v>
      </c>
      <c r="BF179" s="1"/>
    </row>
    <row r="180" spans="1:58" x14ac:dyDescent="0.35">
      <c r="A180" s="2">
        <v>321</v>
      </c>
      <c r="B180" s="1">
        <v>7415905</v>
      </c>
      <c r="C180" s="4">
        <v>8806092017344</v>
      </c>
      <c r="D180" s="1" t="s">
        <v>86</v>
      </c>
      <c r="E180" s="1" t="s">
        <v>1239</v>
      </c>
      <c r="F180" s="1" t="s">
        <v>1672</v>
      </c>
      <c r="G180" s="5">
        <v>2348.8000000000002</v>
      </c>
      <c r="H180" s="1">
        <v>65</v>
      </c>
      <c r="I180" s="1">
        <v>165</v>
      </c>
      <c r="J180" s="1">
        <f>0.43*Table1[[#This Row],[Screen Diagonal (in)]]^2</f>
        <v>1816.75</v>
      </c>
      <c r="K180" s="6">
        <f>0.43*(Table1[[#This Row],[Screen Diagonal (cm)]]/100)^2</f>
        <v>1.1706749999999999</v>
      </c>
      <c r="L180" s="1" t="s">
        <v>228</v>
      </c>
      <c r="M180" s="1" t="s">
        <v>21</v>
      </c>
      <c r="N180" s="1" t="s">
        <v>22</v>
      </c>
      <c r="O180" s="1" t="s">
        <v>104</v>
      </c>
      <c r="P180" s="1">
        <v>102</v>
      </c>
      <c r="Q180" s="1">
        <v>2021</v>
      </c>
      <c r="R180" s="1" t="s">
        <v>1673</v>
      </c>
      <c r="S180" s="1" t="s">
        <v>2732</v>
      </c>
      <c r="T180" s="1">
        <v>24.4</v>
      </c>
      <c r="U180" s="1">
        <v>31.4</v>
      </c>
      <c r="V180" s="1" t="s">
        <v>89</v>
      </c>
      <c r="W180" s="1" t="s">
        <v>12</v>
      </c>
      <c r="X180" s="1" t="s">
        <v>13</v>
      </c>
      <c r="Y180" s="1" t="b">
        <v>1</v>
      </c>
      <c r="Z180" s="1" t="s">
        <v>791</v>
      </c>
      <c r="AA180" s="1" t="s">
        <v>1241</v>
      </c>
      <c r="AB180" s="1" t="s">
        <v>793</v>
      </c>
      <c r="AC180" s="1" t="s">
        <v>1674</v>
      </c>
      <c r="AE180" s="1" t="s">
        <v>1243</v>
      </c>
      <c r="AF180" s="1" t="s">
        <v>796</v>
      </c>
      <c r="AG180" s="1" t="s">
        <v>296</v>
      </c>
      <c r="AH180" s="1" t="s">
        <v>798</v>
      </c>
      <c r="AI180" s="1" t="s">
        <v>1244</v>
      </c>
      <c r="AJ180" s="1" t="s">
        <v>28</v>
      </c>
      <c r="AK180" s="1" t="s">
        <v>93</v>
      </c>
      <c r="AL180" s="1" t="s">
        <v>124</v>
      </c>
      <c r="AM180" s="1" t="s">
        <v>28</v>
      </c>
      <c r="AN180" s="1" t="s">
        <v>125</v>
      </c>
      <c r="AO180" s="1" t="s">
        <v>126</v>
      </c>
      <c r="AP180" s="1" t="s">
        <v>886</v>
      </c>
      <c r="AQ180" s="1" t="s">
        <v>1245</v>
      </c>
      <c r="AR180" s="1" t="s">
        <v>1246</v>
      </c>
      <c r="AS180" s="1" t="s">
        <v>28</v>
      </c>
      <c r="AT180" s="1" t="s">
        <v>130</v>
      </c>
      <c r="AU180" s="1" t="s">
        <v>35</v>
      </c>
      <c r="AV180" s="1" t="s">
        <v>14</v>
      </c>
      <c r="AW180" s="1" t="s">
        <v>28</v>
      </c>
      <c r="AX180" s="1" t="s">
        <v>131</v>
      </c>
      <c r="AY180" s="1" t="s">
        <v>801</v>
      </c>
      <c r="AZ180" s="1" t="s">
        <v>28</v>
      </c>
      <c r="BB180" s="1" t="s">
        <v>840</v>
      </c>
      <c r="BF180" s="1"/>
    </row>
    <row r="181" spans="1:58" x14ac:dyDescent="0.35">
      <c r="A181" s="2">
        <v>235</v>
      </c>
      <c r="B181" s="1">
        <v>7636126</v>
      </c>
      <c r="C181" s="4">
        <v>8806092737716</v>
      </c>
      <c r="D181" s="1" t="s">
        <v>86</v>
      </c>
      <c r="E181" s="1" t="s">
        <v>1239</v>
      </c>
      <c r="F181" s="1" t="s">
        <v>1240</v>
      </c>
      <c r="G181" s="5">
        <v>12999</v>
      </c>
      <c r="H181" s="1">
        <v>98</v>
      </c>
      <c r="I181" s="1">
        <v>249</v>
      </c>
      <c r="J181" s="1">
        <f>0.43*Table1[[#This Row],[Screen Diagonal (in)]]^2</f>
        <v>4129.72</v>
      </c>
      <c r="K181" s="6">
        <f>0.43*(Table1[[#This Row],[Screen Diagonal (cm)]]/100)^2</f>
        <v>2.6660430000000002</v>
      </c>
      <c r="L181" s="1" t="s">
        <v>228</v>
      </c>
      <c r="M181" s="1" t="s">
        <v>21</v>
      </c>
      <c r="N181" s="1" t="s">
        <v>22</v>
      </c>
      <c r="O181" s="1" t="s">
        <v>62</v>
      </c>
      <c r="P181" s="1">
        <v>155</v>
      </c>
      <c r="Q181" s="1">
        <v>2021</v>
      </c>
      <c r="R181" s="1" t="s">
        <v>3017</v>
      </c>
      <c r="S181" s="1" t="s">
        <v>3018</v>
      </c>
      <c r="T181" s="1">
        <v>24.4</v>
      </c>
      <c r="U181" s="1">
        <v>31.4</v>
      </c>
      <c r="V181" s="1" t="s">
        <v>804</v>
      </c>
      <c r="W181" s="1" t="s">
        <v>12</v>
      </c>
      <c r="X181" s="1" t="s">
        <v>13</v>
      </c>
      <c r="Y181" s="1" t="b">
        <v>1</v>
      </c>
      <c r="Z181" s="1" t="s">
        <v>791</v>
      </c>
      <c r="AA181" s="1" t="s">
        <v>1241</v>
      </c>
      <c r="AB181" s="1" t="s">
        <v>793</v>
      </c>
      <c r="AC181" s="1" t="s">
        <v>1242</v>
      </c>
      <c r="AE181" s="1" t="s">
        <v>1243</v>
      </c>
      <c r="AF181" s="1" t="s">
        <v>796</v>
      </c>
      <c r="AG181" s="1" t="s">
        <v>296</v>
      </c>
      <c r="AH181" s="1" t="s">
        <v>798</v>
      </c>
      <c r="AI181" s="1" t="s">
        <v>1244</v>
      </c>
      <c r="AJ181" s="1" t="s">
        <v>28</v>
      </c>
      <c r="AK181" s="1" t="s">
        <v>93</v>
      </c>
      <c r="AL181" s="1" t="s">
        <v>124</v>
      </c>
      <c r="AM181" s="1" t="s">
        <v>28</v>
      </c>
      <c r="AN181" s="1" t="s">
        <v>125</v>
      </c>
      <c r="AO181" s="1" t="s">
        <v>126</v>
      </c>
      <c r="AP181" s="1" t="s">
        <v>886</v>
      </c>
      <c r="AQ181" s="1" t="s">
        <v>1245</v>
      </c>
      <c r="AR181" s="1" t="s">
        <v>1246</v>
      </c>
      <c r="AS181" s="1" t="s">
        <v>28</v>
      </c>
      <c r="AT181" s="1" t="s">
        <v>130</v>
      </c>
      <c r="AU181" s="1" t="s">
        <v>35</v>
      </c>
      <c r="AV181" s="1" t="s">
        <v>14</v>
      </c>
      <c r="AW181" s="1" t="s">
        <v>28</v>
      </c>
      <c r="AX181" s="1" t="s">
        <v>131</v>
      </c>
      <c r="AY181" s="1" t="s">
        <v>801</v>
      </c>
      <c r="AZ181" s="1" t="s">
        <v>28</v>
      </c>
      <c r="BF181" s="1"/>
    </row>
    <row r="182" spans="1:58" x14ac:dyDescent="0.35">
      <c r="A182" s="2">
        <v>88</v>
      </c>
      <c r="B182" s="1">
        <v>7760851</v>
      </c>
      <c r="C182" s="4">
        <v>8806094907957</v>
      </c>
      <c r="D182" s="1" t="s">
        <v>86</v>
      </c>
      <c r="E182" s="1" t="s">
        <v>410</v>
      </c>
      <c r="F182" s="1" t="s">
        <v>559</v>
      </c>
      <c r="G182" s="5">
        <v>799.99</v>
      </c>
      <c r="H182" s="1">
        <v>75</v>
      </c>
      <c r="I182" s="1">
        <v>189</v>
      </c>
      <c r="J182" s="1">
        <f>0.43*Table1[[#This Row],[Screen Diagonal (in)]]^2</f>
        <v>2418.75</v>
      </c>
      <c r="K182" s="6">
        <f>0.43*(Table1[[#This Row],[Screen Diagonal (cm)]]/100)^2</f>
        <v>1.536003</v>
      </c>
      <c r="L182" s="1" t="s">
        <v>20</v>
      </c>
      <c r="M182" s="1" t="s">
        <v>21</v>
      </c>
      <c r="N182" s="1" t="s">
        <v>22</v>
      </c>
      <c r="O182" s="1" t="s">
        <v>104</v>
      </c>
      <c r="P182" s="1">
        <v>129</v>
      </c>
      <c r="Q182" s="1">
        <v>2023</v>
      </c>
      <c r="R182" s="1" t="s">
        <v>2904</v>
      </c>
      <c r="S182" s="1" t="s">
        <v>2905</v>
      </c>
      <c r="T182" s="1">
        <v>30.4</v>
      </c>
      <c r="U182" s="1">
        <v>30.8</v>
      </c>
      <c r="V182" s="1" t="s">
        <v>473</v>
      </c>
      <c r="W182" s="1" t="s">
        <v>12</v>
      </c>
      <c r="Z182" s="1"/>
      <c r="AA182" s="1"/>
      <c r="AE182" s="1" t="s">
        <v>91</v>
      </c>
      <c r="AF182" s="1" t="s">
        <v>268</v>
      </c>
      <c r="AG182" s="1" t="s">
        <v>189</v>
      </c>
      <c r="AH182" s="1" t="s">
        <v>122</v>
      </c>
      <c r="AI182" s="1" t="s">
        <v>412</v>
      </c>
      <c r="AJ182" s="1" t="s">
        <v>28</v>
      </c>
      <c r="AK182" s="1" t="s">
        <v>93</v>
      </c>
      <c r="AL182" s="1" t="s">
        <v>124</v>
      </c>
      <c r="AP182" s="1" t="s">
        <v>31</v>
      </c>
      <c r="AQ182" s="1" t="s">
        <v>191</v>
      </c>
      <c r="AR182" s="1" t="s">
        <v>413</v>
      </c>
      <c r="AT182" s="1" t="s">
        <v>34</v>
      </c>
      <c r="AU182" s="1" t="s">
        <v>54</v>
      </c>
      <c r="AV182" s="1" t="s">
        <v>14</v>
      </c>
      <c r="AY182" s="1" t="s">
        <v>414</v>
      </c>
      <c r="BF182" s="1"/>
    </row>
    <row r="183" spans="1:58" x14ac:dyDescent="0.35">
      <c r="A183" s="2">
        <v>404</v>
      </c>
      <c r="B183" s="1">
        <v>7164404</v>
      </c>
      <c r="C183" s="4">
        <v>8806090325816</v>
      </c>
      <c r="D183" s="1" t="s">
        <v>86</v>
      </c>
      <c r="E183" s="1" t="s">
        <v>2088</v>
      </c>
      <c r="F183" s="1" t="s">
        <v>2089</v>
      </c>
      <c r="G183" s="5">
        <v>6796</v>
      </c>
      <c r="H183" s="1">
        <v>75</v>
      </c>
      <c r="I183" s="1">
        <v>189</v>
      </c>
      <c r="J183" s="1">
        <f>0.43*Table1[[#This Row],[Screen Diagonal (in)]]^2</f>
        <v>2418.75</v>
      </c>
      <c r="K183" s="6">
        <f>0.43*(Table1[[#This Row],[Screen Diagonal (cm)]]/100)^2</f>
        <v>1.536003</v>
      </c>
      <c r="L183" s="1" t="s">
        <v>20</v>
      </c>
      <c r="M183" s="1" t="s">
        <v>21</v>
      </c>
      <c r="N183" s="1" t="s">
        <v>22</v>
      </c>
      <c r="O183" s="1" t="s">
        <v>15</v>
      </c>
      <c r="P183" s="1">
        <v>184</v>
      </c>
      <c r="Q183" s="1">
        <v>2020</v>
      </c>
      <c r="R183" s="1" t="s">
        <v>1677</v>
      </c>
      <c r="S183" s="1" t="s">
        <v>2090</v>
      </c>
      <c r="T183" s="1">
        <v>30.4</v>
      </c>
      <c r="U183" s="1">
        <v>30.8</v>
      </c>
      <c r="V183" s="1" t="s">
        <v>473</v>
      </c>
      <c r="W183" s="1" t="s">
        <v>12</v>
      </c>
      <c r="X183" s="1" t="s">
        <v>13</v>
      </c>
      <c r="Y183" s="1" t="b">
        <v>0</v>
      </c>
      <c r="Z183" s="1" t="s">
        <v>695</v>
      </c>
      <c r="AA183" s="1" t="s">
        <v>2091</v>
      </c>
      <c r="AB183" s="1" t="s">
        <v>2092</v>
      </c>
      <c r="AC183" s="1" t="s">
        <v>2093</v>
      </c>
      <c r="AE183" s="1" t="s">
        <v>2094</v>
      </c>
      <c r="AF183" s="1" t="s">
        <v>2095</v>
      </c>
      <c r="AG183" s="1" t="s">
        <v>2096</v>
      </c>
      <c r="AH183" s="1" t="s">
        <v>2097</v>
      </c>
      <c r="AI183" s="1" t="s">
        <v>2098</v>
      </c>
      <c r="AJ183" s="1" t="s">
        <v>28</v>
      </c>
      <c r="AK183" s="1" t="s">
        <v>690</v>
      </c>
      <c r="AL183" s="1" t="s">
        <v>582</v>
      </c>
      <c r="AM183" s="1" t="s">
        <v>2099</v>
      </c>
      <c r="AN183" s="1" t="s">
        <v>2100</v>
      </c>
      <c r="AO183" s="1" t="s">
        <v>28</v>
      </c>
      <c r="AP183" s="1" t="s">
        <v>94</v>
      </c>
      <c r="AQ183" s="1" t="s">
        <v>52</v>
      </c>
      <c r="AR183" s="1" t="s">
        <v>2101</v>
      </c>
      <c r="AS183" s="1" t="s">
        <v>28</v>
      </c>
      <c r="AT183" s="1" t="s">
        <v>35</v>
      </c>
      <c r="AU183" s="1" t="s">
        <v>54</v>
      </c>
      <c r="AV183" s="1" t="s">
        <v>14</v>
      </c>
      <c r="AW183" s="1" t="s">
        <v>28</v>
      </c>
      <c r="AX183" s="1" t="s">
        <v>2102</v>
      </c>
      <c r="AY183" s="1" t="s">
        <v>2969</v>
      </c>
      <c r="AZ183" s="1" t="s">
        <v>14</v>
      </c>
      <c r="BB183" s="1" t="s">
        <v>1471</v>
      </c>
      <c r="BF183" s="1"/>
    </row>
    <row r="184" spans="1:58" x14ac:dyDescent="0.35">
      <c r="A184" s="2">
        <v>284</v>
      </c>
      <c r="B184" s="1">
        <v>7614086</v>
      </c>
      <c r="C184" s="4">
        <v>8806094194630</v>
      </c>
      <c r="D184" s="1" t="s">
        <v>86</v>
      </c>
      <c r="E184" s="1" t="s">
        <v>1032</v>
      </c>
      <c r="F184" s="1" t="s">
        <v>1495</v>
      </c>
      <c r="G184" s="5">
        <v>1939.17</v>
      </c>
      <c r="H184" s="1">
        <v>65</v>
      </c>
      <c r="I184" s="1">
        <v>165</v>
      </c>
      <c r="J184" s="1">
        <f>0.43*Table1[[#This Row],[Screen Diagonal (in)]]^2</f>
        <v>1816.75</v>
      </c>
      <c r="K184" s="6">
        <f>0.43*(Table1[[#This Row],[Screen Diagonal (cm)]]/100)^2</f>
        <v>1.1706749999999999</v>
      </c>
      <c r="L184" s="1" t="s">
        <v>228</v>
      </c>
      <c r="M184" s="1" t="s">
        <v>265</v>
      </c>
      <c r="N184" s="1" t="s">
        <v>751</v>
      </c>
      <c r="O184" s="1" t="s">
        <v>15</v>
      </c>
      <c r="P184" s="1">
        <v>219</v>
      </c>
      <c r="Q184" s="1">
        <v>2022</v>
      </c>
      <c r="R184" s="1" t="s">
        <v>2961</v>
      </c>
      <c r="S184" s="1" t="s">
        <v>2962</v>
      </c>
      <c r="T184" s="1">
        <v>22.6</v>
      </c>
      <c r="U184" s="1">
        <v>30.7</v>
      </c>
      <c r="V184" s="1" t="s">
        <v>153</v>
      </c>
      <c r="W184" s="1" t="s">
        <v>12</v>
      </c>
      <c r="X184" s="1" t="s">
        <v>13</v>
      </c>
      <c r="Y184" s="1" t="b">
        <v>1</v>
      </c>
      <c r="Z184" s="1"/>
      <c r="AA184" s="1"/>
      <c r="AB184" s="1" t="s">
        <v>793</v>
      </c>
      <c r="AE184" s="1" t="s">
        <v>752</v>
      </c>
      <c r="AF184" s="1" t="s">
        <v>1034</v>
      </c>
      <c r="AG184" s="1" t="s">
        <v>346</v>
      </c>
      <c r="AH184" s="1" t="s">
        <v>1035</v>
      </c>
      <c r="AI184" s="1" t="s">
        <v>1036</v>
      </c>
      <c r="AJ184" s="1" t="s">
        <v>28</v>
      </c>
      <c r="AK184" s="1" t="s">
        <v>93</v>
      </c>
      <c r="AL184" s="1" t="s">
        <v>124</v>
      </c>
      <c r="AM184" s="1" t="s">
        <v>28</v>
      </c>
      <c r="AN184" s="1" t="s">
        <v>125</v>
      </c>
      <c r="AP184" s="1" t="s">
        <v>886</v>
      </c>
      <c r="AQ184" s="1" t="s">
        <v>887</v>
      </c>
      <c r="AR184" s="1" t="s">
        <v>1037</v>
      </c>
      <c r="AS184" s="1" t="s">
        <v>28</v>
      </c>
      <c r="AT184" s="1" t="s">
        <v>130</v>
      </c>
      <c r="AU184" s="1" t="s">
        <v>34</v>
      </c>
      <c r="AV184" s="1" t="s">
        <v>14</v>
      </c>
      <c r="AY184" s="1" t="s">
        <v>2954</v>
      </c>
      <c r="AZ184" s="1" t="s">
        <v>28</v>
      </c>
      <c r="BF184" s="1"/>
    </row>
    <row r="185" spans="1:58" x14ac:dyDescent="0.35">
      <c r="A185" s="2">
        <v>401</v>
      </c>
      <c r="B185" s="1">
        <v>7415187</v>
      </c>
      <c r="C185" s="4">
        <v>6942147465141</v>
      </c>
      <c r="D185" s="1" t="s">
        <v>73</v>
      </c>
      <c r="E185" s="1" t="s">
        <v>2081</v>
      </c>
      <c r="F185" s="1" t="s">
        <v>2082</v>
      </c>
      <c r="G185" s="5">
        <v>2449</v>
      </c>
      <c r="H185" s="1">
        <v>55</v>
      </c>
      <c r="I185" s="1">
        <v>140</v>
      </c>
      <c r="J185" s="1">
        <f>0.43*Table1[[#This Row],[Screen Diagonal (in)]]^2</f>
        <v>1300.75</v>
      </c>
      <c r="K185" s="6">
        <f>0.43*(Table1[[#This Row],[Screen Diagonal (cm)]]/100)^2</f>
        <v>0.84279999999999988</v>
      </c>
      <c r="L185" s="1" t="s">
        <v>118</v>
      </c>
      <c r="M185" s="1" t="s">
        <v>118</v>
      </c>
      <c r="N185" s="1" t="s">
        <v>22</v>
      </c>
      <c r="O185" s="1" t="s">
        <v>15</v>
      </c>
      <c r="P185" s="1">
        <v>114</v>
      </c>
      <c r="Q185" s="1">
        <v>2021</v>
      </c>
      <c r="R185" s="1" t="s">
        <v>2816</v>
      </c>
      <c r="S185" s="1" t="s">
        <v>2817</v>
      </c>
      <c r="T185" s="1">
        <v>21.5</v>
      </c>
      <c r="U185" s="1">
        <v>30.7</v>
      </c>
      <c r="V185" s="1" t="s">
        <v>237</v>
      </c>
      <c r="W185" s="1" t="s">
        <v>12</v>
      </c>
      <c r="X185" s="1" t="s">
        <v>13</v>
      </c>
      <c r="Y185" s="1" t="b">
        <v>0</v>
      </c>
      <c r="Z185" s="1"/>
      <c r="AA185" s="1" t="s">
        <v>2083</v>
      </c>
      <c r="AB185" s="1" t="s">
        <v>2004</v>
      </c>
      <c r="AC185" s="1" t="s">
        <v>2005</v>
      </c>
      <c r="AE185" s="1" t="s">
        <v>157</v>
      </c>
      <c r="AF185" s="1" t="s">
        <v>331</v>
      </c>
      <c r="AG185" s="1" t="s">
        <v>296</v>
      </c>
      <c r="AH185" s="1" t="s">
        <v>2005</v>
      </c>
      <c r="AI185" s="1" t="s">
        <v>2006</v>
      </c>
      <c r="AJ185" s="1" t="s">
        <v>28</v>
      </c>
      <c r="AK185" s="1" t="s">
        <v>540</v>
      </c>
      <c r="AL185" s="1" t="s">
        <v>529</v>
      </c>
      <c r="AM185" s="1" t="s">
        <v>28</v>
      </c>
      <c r="AN185" s="1" t="s">
        <v>363</v>
      </c>
      <c r="AO185" s="1" t="s">
        <v>51</v>
      </c>
      <c r="AP185" s="1" t="s">
        <v>2084</v>
      </c>
      <c r="AQ185" s="1" t="s">
        <v>449</v>
      </c>
      <c r="AR185" s="1" t="s">
        <v>577</v>
      </c>
      <c r="AS185" s="1" t="s">
        <v>28</v>
      </c>
      <c r="AT185" s="1" t="s">
        <v>130</v>
      </c>
      <c r="AU185" s="1" t="s">
        <v>35</v>
      </c>
      <c r="AV185" s="1" t="s">
        <v>28</v>
      </c>
      <c r="AW185" s="1" t="s">
        <v>28</v>
      </c>
      <c r="AX185" s="1" t="s">
        <v>131</v>
      </c>
      <c r="AZ185" s="1" t="s">
        <v>28</v>
      </c>
      <c r="BB185" s="1" t="s">
        <v>1198</v>
      </c>
      <c r="BF185" s="1"/>
    </row>
    <row r="186" spans="1:58" x14ac:dyDescent="0.35">
      <c r="A186" s="2">
        <v>156</v>
      </c>
      <c r="B186" s="1">
        <v>7740582</v>
      </c>
      <c r="C186" s="4">
        <v>8806098765423</v>
      </c>
      <c r="D186" s="1" t="s">
        <v>8</v>
      </c>
      <c r="E186" s="1" t="s">
        <v>134</v>
      </c>
      <c r="F186" s="1" t="s">
        <v>871</v>
      </c>
      <c r="G186" s="5">
        <v>1999</v>
      </c>
      <c r="H186" s="1">
        <v>77</v>
      </c>
      <c r="I186" s="1">
        <v>196</v>
      </c>
      <c r="J186" s="1">
        <f>0.43*Table1[[#This Row],[Screen Diagonal (in)]]^2</f>
        <v>2549.4699999999998</v>
      </c>
      <c r="K186" s="6">
        <f>0.43*(Table1[[#This Row],[Screen Diagonal (cm)]]/100)^2</f>
        <v>1.6518879999999998</v>
      </c>
      <c r="L186" s="1" t="s">
        <v>118</v>
      </c>
      <c r="M186" s="1" t="s">
        <v>118</v>
      </c>
      <c r="N186" s="1" t="s">
        <v>22</v>
      </c>
      <c r="O186" s="1" t="s">
        <v>104</v>
      </c>
      <c r="P186" s="1">
        <v>131</v>
      </c>
      <c r="Q186" s="1">
        <v>2023</v>
      </c>
      <c r="R186" s="1" t="s">
        <v>2934</v>
      </c>
      <c r="S186" s="1" t="s">
        <v>2935</v>
      </c>
      <c r="T186" s="1">
        <v>26.7</v>
      </c>
      <c r="U186" s="1">
        <v>30</v>
      </c>
      <c r="V186" s="1" t="s">
        <v>872</v>
      </c>
      <c r="W186" s="1" t="s">
        <v>12</v>
      </c>
      <c r="X186" s="1" t="s">
        <v>13</v>
      </c>
      <c r="Y186" s="1" t="b">
        <v>1</v>
      </c>
      <c r="Z186" s="1" t="s">
        <v>519</v>
      </c>
      <c r="AA186" s="1" t="s">
        <v>168</v>
      </c>
      <c r="AB186" s="1" t="s">
        <v>169</v>
      </c>
      <c r="AD186" s="1" t="s">
        <v>2760</v>
      </c>
      <c r="AE186" s="1" t="s">
        <v>294</v>
      </c>
      <c r="AF186" s="1" t="s">
        <v>141</v>
      </c>
      <c r="AG186" s="1" t="s">
        <v>296</v>
      </c>
      <c r="AH186" s="1" t="s">
        <v>656</v>
      </c>
      <c r="AI186" s="1" t="s">
        <v>142</v>
      </c>
      <c r="AJ186" s="1" t="s">
        <v>28</v>
      </c>
      <c r="AK186" s="1" t="s">
        <v>29</v>
      </c>
      <c r="AL186" s="1" t="s">
        <v>143</v>
      </c>
      <c r="AM186" s="1" t="s">
        <v>144</v>
      </c>
      <c r="AN186" s="1" t="s">
        <v>28</v>
      </c>
      <c r="AO186" s="1" t="s">
        <v>51</v>
      </c>
      <c r="AP186" s="1" t="s">
        <v>31</v>
      </c>
      <c r="AQ186" s="1" t="s">
        <v>52</v>
      </c>
      <c r="AR186" s="1" t="s">
        <v>658</v>
      </c>
      <c r="AS186" s="1" t="s">
        <v>28</v>
      </c>
      <c r="AT186" s="1" t="s">
        <v>130</v>
      </c>
      <c r="AU186" s="1" t="s">
        <v>35</v>
      </c>
      <c r="AV186" s="1" t="s">
        <v>14</v>
      </c>
      <c r="AW186" s="1" t="s">
        <v>28</v>
      </c>
      <c r="AX186" s="1" t="s">
        <v>36</v>
      </c>
      <c r="AY186" s="1" t="s">
        <v>659</v>
      </c>
      <c r="AZ186" s="1" t="s">
        <v>14</v>
      </c>
      <c r="BF186" s="1"/>
    </row>
    <row r="187" spans="1:58" x14ac:dyDescent="0.35">
      <c r="A187" s="2">
        <v>435</v>
      </c>
      <c r="B187" s="1">
        <v>7387689</v>
      </c>
      <c r="C187" s="4">
        <v>8806092207356</v>
      </c>
      <c r="D187" s="1" t="s">
        <v>86</v>
      </c>
      <c r="E187" s="1" t="s">
        <v>2068</v>
      </c>
      <c r="F187" s="1" t="s">
        <v>2243</v>
      </c>
      <c r="G187" s="5">
        <v>2780.79</v>
      </c>
      <c r="H187" s="1">
        <v>55</v>
      </c>
      <c r="I187" s="1">
        <v>140</v>
      </c>
      <c r="J187" s="1">
        <f>0.43*Table1[[#This Row],[Screen Diagonal (in)]]^2</f>
        <v>1300.75</v>
      </c>
      <c r="K187" s="6">
        <f>0.43*(Table1[[#This Row],[Screen Diagonal (cm)]]/100)^2</f>
        <v>0.84279999999999988</v>
      </c>
      <c r="L187" s="1" t="s">
        <v>43</v>
      </c>
      <c r="M187" s="1" t="s">
        <v>21</v>
      </c>
      <c r="N187" s="1" t="s">
        <v>22</v>
      </c>
      <c r="O187" s="1" t="s">
        <v>15</v>
      </c>
      <c r="P187" s="1">
        <v>102</v>
      </c>
      <c r="Q187" s="1">
        <v>2020</v>
      </c>
      <c r="R187" s="1" t="s">
        <v>2244</v>
      </c>
      <c r="S187" s="1" t="s">
        <v>3066</v>
      </c>
      <c r="T187" s="1">
        <v>29.3</v>
      </c>
      <c r="U187" s="1">
        <v>29.3</v>
      </c>
      <c r="W187" s="1" t="s">
        <v>12</v>
      </c>
      <c r="X187" s="1" t="s">
        <v>13</v>
      </c>
      <c r="Y187" s="1" t="b">
        <v>0</v>
      </c>
      <c r="Z187" s="1" t="s">
        <v>2071</v>
      </c>
      <c r="AA187" s="1" t="s">
        <v>2072</v>
      </c>
      <c r="AB187" s="1" t="s">
        <v>2073</v>
      </c>
      <c r="AE187" s="1" t="s">
        <v>481</v>
      </c>
      <c r="AF187" s="1" t="s">
        <v>1682</v>
      </c>
      <c r="AG187" s="1" t="s">
        <v>296</v>
      </c>
      <c r="AH187" s="1" t="s">
        <v>2074</v>
      </c>
      <c r="AI187" s="1" t="s">
        <v>1542</v>
      </c>
      <c r="AJ187" s="1" t="s">
        <v>28</v>
      </c>
      <c r="AK187" s="1" t="s">
        <v>690</v>
      </c>
      <c r="AL187" s="1" t="s">
        <v>2075</v>
      </c>
      <c r="AM187" s="1" t="s">
        <v>1306</v>
      </c>
      <c r="AN187" s="1" t="s">
        <v>1543</v>
      </c>
      <c r="AO187" s="1" t="s">
        <v>28</v>
      </c>
      <c r="AP187" s="1" t="s">
        <v>94</v>
      </c>
      <c r="AQ187" s="1" t="s">
        <v>35</v>
      </c>
      <c r="AR187" s="1" t="s">
        <v>2076</v>
      </c>
      <c r="AS187" s="1" t="s">
        <v>28</v>
      </c>
      <c r="AT187" s="1" t="s">
        <v>34</v>
      </c>
      <c r="AU187" s="1" t="s">
        <v>54</v>
      </c>
      <c r="AV187" s="1" t="s">
        <v>14</v>
      </c>
      <c r="AW187" s="1" t="s">
        <v>28</v>
      </c>
      <c r="AX187" s="1" t="s">
        <v>131</v>
      </c>
      <c r="AY187" s="1" t="s">
        <v>3067</v>
      </c>
      <c r="BB187" s="1" t="s">
        <v>1198</v>
      </c>
      <c r="BF187" s="1"/>
    </row>
    <row r="188" spans="1:58" x14ac:dyDescent="0.35">
      <c r="A188" s="2">
        <v>168</v>
      </c>
      <c r="B188" s="1">
        <v>7860491</v>
      </c>
      <c r="C188" s="4">
        <v>8806084733191</v>
      </c>
      <c r="D188" s="1" t="s">
        <v>8</v>
      </c>
      <c r="E188" s="1" t="s">
        <v>820</v>
      </c>
      <c r="F188" s="1" t="s">
        <v>915</v>
      </c>
      <c r="G188" s="5">
        <v>697.49</v>
      </c>
      <c r="H188" s="1">
        <v>65</v>
      </c>
      <c r="I188" s="1">
        <v>165</v>
      </c>
      <c r="J188" s="1">
        <f>0.43*Table1[[#This Row],[Screen Diagonal (in)]]^2</f>
        <v>1816.75</v>
      </c>
      <c r="K188" s="6">
        <f>0.43*(Table1[[#This Row],[Screen Diagonal (cm)]]/100)^2</f>
        <v>1.1706749999999999</v>
      </c>
      <c r="L188" s="1" t="s">
        <v>357</v>
      </c>
      <c r="M188" s="1" t="s">
        <v>21</v>
      </c>
      <c r="N188" s="1" t="s">
        <v>22</v>
      </c>
      <c r="O188" s="1" t="s">
        <v>15</v>
      </c>
      <c r="P188" s="1">
        <v>111</v>
      </c>
      <c r="Q188" s="1">
        <v>2022</v>
      </c>
      <c r="R188" s="1" t="s">
        <v>2849</v>
      </c>
      <c r="S188" s="1" t="s">
        <v>2850</v>
      </c>
      <c r="T188" s="1">
        <v>22.6</v>
      </c>
      <c r="U188" s="1">
        <v>29.1</v>
      </c>
      <c r="V188" s="1" t="s">
        <v>11</v>
      </c>
      <c r="W188" s="1" t="s">
        <v>12</v>
      </c>
      <c r="X188" s="1" t="s">
        <v>13</v>
      </c>
      <c r="Y188" s="1" t="b">
        <v>0</v>
      </c>
      <c r="Z188" s="1" t="s">
        <v>167</v>
      </c>
      <c r="AA188" s="1" t="s">
        <v>355</v>
      </c>
      <c r="AB188" s="1" t="s">
        <v>356</v>
      </c>
      <c r="AD188" s="1" t="s">
        <v>23</v>
      </c>
      <c r="AE188" s="1" t="s">
        <v>278</v>
      </c>
      <c r="AF188" s="1" t="s">
        <v>295</v>
      </c>
      <c r="AG188" s="1" t="s">
        <v>26</v>
      </c>
      <c r="AH188" s="1" t="s">
        <v>358</v>
      </c>
      <c r="AI188" s="1" t="s">
        <v>359</v>
      </c>
      <c r="AJ188" s="1" t="s">
        <v>28</v>
      </c>
      <c r="AK188" s="1" t="s">
        <v>360</v>
      </c>
      <c r="AL188" s="1" t="s">
        <v>361</v>
      </c>
      <c r="AM188" s="1" t="s">
        <v>362</v>
      </c>
      <c r="AN188" s="1" t="s">
        <v>363</v>
      </c>
      <c r="AO188" s="1" t="s">
        <v>126</v>
      </c>
      <c r="AP188" s="1" t="s">
        <v>94</v>
      </c>
      <c r="AQ188" s="1" t="s">
        <v>52</v>
      </c>
      <c r="AR188" s="1" t="s">
        <v>364</v>
      </c>
      <c r="AS188" s="1" t="s">
        <v>28</v>
      </c>
      <c r="AT188" s="1" t="s">
        <v>34</v>
      </c>
      <c r="AU188" s="1" t="s">
        <v>35</v>
      </c>
      <c r="AW188" s="1" t="s">
        <v>28</v>
      </c>
      <c r="AX188" s="1" t="s">
        <v>131</v>
      </c>
      <c r="AY188" s="1" t="s">
        <v>365</v>
      </c>
      <c r="AZ188" s="1" t="s">
        <v>14</v>
      </c>
      <c r="BB188" s="1" t="s">
        <v>85</v>
      </c>
      <c r="BF188" s="1"/>
    </row>
    <row r="189" spans="1:58" x14ac:dyDescent="0.35">
      <c r="A189" s="2">
        <v>134</v>
      </c>
      <c r="B189" s="1">
        <v>7733136</v>
      </c>
      <c r="C189" s="4">
        <v>8806094949001</v>
      </c>
      <c r="D189" s="1" t="s">
        <v>86</v>
      </c>
      <c r="E189" s="1" t="s">
        <v>605</v>
      </c>
      <c r="F189" s="1" t="s">
        <v>757</v>
      </c>
      <c r="G189" s="5">
        <v>2198.8000000000002</v>
      </c>
      <c r="H189" s="1">
        <v>65</v>
      </c>
      <c r="I189" s="1">
        <v>165</v>
      </c>
      <c r="J189" s="1">
        <f>0.43*Table1[[#This Row],[Screen Diagonal (in)]]^2</f>
        <v>1816.75</v>
      </c>
      <c r="K189" s="6">
        <f>0.43*(Table1[[#This Row],[Screen Diagonal (cm)]]/100)^2</f>
        <v>1.1706749999999999</v>
      </c>
      <c r="L189" s="1" t="s">
        <v>118</v>
      </c>
      <c r="M189" s="1" t="s">
        <v>118</v>
      </c>
      <c r="N189" s="1" t="s">
        <v>22</v>
      </c>
      <c r="O189" s="1" t="s">
        <v>104</v>
      </c>
      <c r="P189" s="1">
        <v>102</v>
      </c>
      <c r="Q189" s="1">
        <v>2023</v>
      </c>
      <c r="R189" s="1" t="s">
        <v>2895</v>
      </c>
      <c r="S189" s="1" t="s">
        <v>2896</v>
      </c>
      <c r="T189" s="1">
        <v>18.899999999999999</v>
      </c>
      <c r="U189" s="1">
        <v>29</v>
      </c>
      <c r="V189" s="1" t="s">
        <v>153</v>
      </c>
      <c r="W189" s="1" t="s">
        <v>12</v>
      </c>
      <c r="Z189" s="1"/>
      <c r="AA189" s="1" t="s">
        <v>28</v>
      </c>
      <c r="AE189" s="1" t="s">
        <v>119</v>
      </c>
      <c r="AF189" s="1" t="s">
        <v>607</v>
      </c>
      <c r="AG189" s="1" t="s">
        <v>121</v>
      </c>
      <c r="AH189" s="1" t="s">
        <v>196</v>
      </c>
      <c r="AI189" s="1" t="s">
        <v>532</v>
      </c>
      <c r="AJ189" s="1" t="s">
        <v>28</v>
      </c>
      <c r="AK189" s="1" t="s">
        <v>93</v>
      </c>
      <c r="AL189" s="1" t="s">
        <v>124</v>
      </c>
      <c r="AM189" s="1" t="s">
        <v>28</v>
      </c>
      <c r="AN189" s="1" t="s">
        <v>198</v>
      </c>
      <c r="AO189" s="1" t="s">
        <v>126</v>
      </c>
      <c r="AP189" s="1" t="s">
        <v>608</v>
      </c>
      <c r="AQ189" s="1" t="s">
        <v>609</v>
      </c>
      <c r="AR189" s="1" t="s">
        <v>758</v>
      </c>
      <c r="AS189" s="1" t="s">
        <v>28</v>
      </c>
      <c r="AT189" s="1" t="s">
        <v>130</v>
      </c>
      <c r="AU189" s="1" t="s">
        <v>34</v>
      </c>
      <c r="AV189" s="1" t="s">
        <v>14</v>
      </c>
      <c r="AW189" s="1" t="s">
        <v>28</v>
      </c>
      <c r="AX189" s="1" t="s">
        <v>131</v>
      </c>
      <c r="AY189" s="1" t="s">
        <v>611</v>
      </c>
      <c r="BF189" s="1"/>
    </row>
    <row r="190" spans="1:58" x14ac:dyDescent="0.35">
      <c r="A190" s="2">
        <v>436</v>
      </c>
      <c r="B190" s="1">
        <v>7678452</v>
      </c>
      <c r="C190" s="4">
        <v>8718863034668</v>
      </c>
      <c r="D190" s="1" t="s">
        <v>56</v>
      </c>
      <c r="E190" s="1" t="s">
        <v>2245</v>
      </c>
      <c r="F190" s="1" t="s">
        <v>2246</v>
      </c>
      <c r="G190" s="5">
        <v>3158.99</v>
      </c>
      <c r="H190" s="1">
        <v>65</v>
      </c>
      <c r="I190" s="1">
        <v>165</v>
      </c>
      <c r="J190" s="1">
        <f>0.43*Table1[[#This Row],[Screen Diagonal (in)]]^2</f>
        <v>1816.75</v>
      </c>
      <c r="K190" s="6">
        <f>0.43*(Table1[[#This Row],[Screen Diagonal (cm)]]/100)^2</f>
        <v>1.1706749999999999</v>
      </c>
      <c r="L190" s="1" t="s">
        <v>118</v>
      </c>
      <c r="M190" s="1" t="s">
        <v>118</v>
      </c>
      <c r="N190" s="1" t="s">
        <v>22</v>
      </c>
      <c r="O190" s="1" t="s">
        <v>15</v>
      </c>
      <c r="P190" s="1">
        <v>112</v>
      </c>
      <c r="Q190" s="1">
        <v>2022</v>
      </c>
      <c r="R190" s="1" t="s">
        <v>2856</v>
      </c>
      <c r="S190" s="1" t="s">
        <v>2857</v>
      </c>
      <c r="T190" s="1">
        <v>25.7</v>
      </c>
      <c r="U190" s="1">
        <v>29</v>
      </c>
      <c r="V190" s="1" t="s">
        <v>11</v>
      </c>
      <c r="W190" s="1" t="s">
        <v>12</v>
      </c>
      <c r="X190" s="1" t="s">
        <v>2247</v>
      </c>
      <c r="Y190" s="1" t="b">
        <v>1</v>
      </c>
      <c r="Z190" s="1"/>
      <c r="AA190" s="1" t="s">
        <v>254</v>
      </c>
      <c r="AB190" s="1" t="s">
        <v>2248</v>
      </c>
      <c r="AD190" s="1" t="s">
        <v>2760</v>
      </c>
      <c r="AE190" s="1" t="s">
        <v>2249</v>
      </c>
      <c r="AF190" s="1" t="s">
        <v>2250</v>
      </c>
      <c r="AG190" s="1" t="s">
        <v>121</v>
      </c>
      <c r="AH190" s="1" t="s">
        <v>2858</v>
      </c>
      <c r="AI190" s="1" t="s">
        <v>2251</v>
      </c>
      <c r="AJ190" s="1" t="s">
        <v>28</v>
      </c>
      <c r="AK190" s="1" t="s">
        <v>2252</v>
      </c>
      <c r="AL190" s="1" t="s">
        <v>2252</v>
      </c>
      <c r="AM190" s="1" t="s">
        <v>2253</v>
      </c>
      <c r="AN190" s="1" t="s">
        <v>363</v>
      </c>
      <c r="AO190" s="1" t="s">
        <v>51</v>
      </c>
      <c r="AP190" s="1" t="s">
        <v>2254</v>
      </c>
      <c r="AQ190" s="1" t="s">
        <v>2255</v>
      </c>
      <c r="AR190" s="1" t="s">
        <v>2256</v>
      </c>
      <c r="AS190" s="1" t="s">
        <v>424</v>
      </c>
      <c r="AT190" s="1" t="s">
        <v>130</v>
      </c>
      <c r="AU190" s="1" t="s">
        <v>34</v>
      </c>
      <c r="AV190" s="1" t="s">
        <v>28</v>
      </c>
      <c r="AW190" s="1" t="s">
        <v>28</v>
      </c>
      <c r="AX190" s="1" t="s">
        <v>2257</v>
      </c>
      <c r="AY190" s="1" t="s">
        <v>2258</v>
      </c>
      <c r="AZ190" s="1" t="s">
        <v>771</v>
      </c>
      <c r="BF190" s="1"/>
    </row>
    <row r="191" spans="1:58" x14ac:dyDescent="0.35">
      <c r="A191" s="2">
        <v>487</v>
      </c>
      <c r="B191" s="1">
        <v>7460530</v>
      </c>
      <c r="C191" s="4">
        <v>4011880171120</v>
      </c>
      <c r="D191" s="1" t="s">
        <v>2339</v>
      </c>
      <c r="E191" s="1" t="s">
        <v>2340</v>
      </c>
      <c r="F191" s="1" t="s">
        <v>2438</v>
      </c>
      <c r="G191" s="5">
        <v>3099</v>
      </c>
      <c r="H191" s="1">
        <v>55</v>
      </c>
      <c r="I191" s="1">
        <v>140</v>
      </c>
      <c r="J191" s="1">
        <f>0.43*Table1[[#This Row],[Screen Diagonal (in)]]^2</f>
        <v>1300.75</v>
      </c>
      <c r="K191" s="6">
        <f>0.43*(Table1[[#This Row],[Screen Diagonal (cm)]]/100)^2</f>
        <v>0.84279999999999988</v>
      </c>
      <c r="L191" s="1" t="s">
        <v>118</v>
      </c>
      <c r="M191" s="1" t="s">
        <v>118</v>
      </c>
      <c r="N191" s="1" t="s">
        <v>22</v>
      </c>
      <c r="O191" s="1" t="s">
        <v>15</v>
      </c>
      <c r="P191" s="1">
        <v>87</v>
      </c>
      <c r="Q191" s="1">
        <v>2021</v>
      </c>
      <c r="R191" s="1" t="s">
        <v>2439</v>
      </c>
      <c r="S191" s="1" t="s">
        <v>2440</v>
      </c>
      <c r="T191" s="1">
        <v>22.8</v>
      </c>
      <c r="U191" s="1">
        <v>28.8</v>
      </c>
      <c r="V191" s="1" t="s">
        <v>237</v>
      </c>
      <c r="W191" s="1" t="s">
        <v>12</v>
      </c>
      <c r="X191" s="1" t="s">
        <v>13</v>
      </c>
      <c r="Y191" s="1" t="b">
        <v>1</v>
      </c>
      <c r="Z191" s="1" t="s">
        <v>167</v>
      </c>
      <c r="AA191" s="1" t="s">
        <v>28</v>
      </c>
      <c r="AB191" s="1" t="s">
        <v>2344</v>
      </c>
      <c r="AE191" s="1" t="s">
        <v>157</v>
      </c>
      <c r="AF191" s="1" t="s">
        <v>2345</v>
      </c>
      <c r="AG191" s="1" t="s">
        <v>26</v>
      </c>
      <c r="AH191" s="1" t="s">
        <v>2346</v>
      </c>
      <c r="AI191" s="1"/>
      <c r="AJ191" s="1" t="s">
        <v>28</v>
      </c>
      <c r="AK191" s="1" t="s">
        <v>2347</v>
      </c>
      <c r="AL191" s="1" t="s">
        <v>2348</v>
      </c>
      <c r="AN191" s="1" t="s">
        <v>28</v>
      </c>
      <c r="AO191" s="1" t="s">
        <v>28</v>
      </c>
      <c r="AP191" s="1" t="s">
        <v>1468</v>
      </c>
      <c r="AQ191" s="1" t="s">
        <v>2349</v>
      </c>
      <c r="AR191" s="1" t="s">
        <v>2350</v>
      </c>
      <c r="AS191" s="1" t="s">
        <v>28</v>
      </c>
      <c r="AT191" s="1" t="s">
        <v>130</v>
      </c>
      <c r="AU191" s="1" t="s">
        <v>130</v>
      </c>
      <c r="AV191" s="1" t="s">
        <v>28</v>
      </c>
      <c r="AW191" s="1" t="s">
        <v>28</v>
      </c>
      <c r="AX191" s="1" t="s">
        <v>2351</v>
      </c>
      <c r="AY191" s="1" t="s">
        <v>634</v>
      </c>
      <c r="AZ191" s="1" t="s">
        <v>28</v>
      </c>
      <c r="BF191" s="1"/>
    </row>
    <row r="192" spans="1:58" x14ac:dyDescent="0.35">
      <c r="A192" s="2">
        <v>468</v>
      </c>
      <c r="B192" s="1">
        <v>7426228</v>
      </c>
      <c r="C192" s="4">
        <v>8718863028865</v>
      </c>
      <c r="D192" s="1" t="s">
        <v>56</v>
      </c>
      <c r="E192" s="1" t="s">
        <v>2393</v>
      </c>
      <c r="F192" s="1" t="s">
        <v>2394</v>
      </c>
      <c r="G192" s="5">
        <v>2465.48</v>
      </c>
      <c r="H192" s="1">
        <v>65</v>
      </c>
      <c r="I192" s="1">
        <v>165</v>
      </c>
      <c r="J192" s="1">
        <f>0.43*Table1[[#This Row],[Screen Diagonal (in)]]^2</f>
        <v>1816.75</v>
      </c>
      <c r="K192" s="6">
        <f>0.43*(Table1[[#This Row],[Screen Diagonal (cm)]]/100)^2</f>
        <v>1.1706749999999999</v>
      </c>
      <c r="L192" s="1" t="s">
        <v>20</v>
      </c>
      <c r="M192" s="1" t="s">
        <v>21</v>
      </c>
      <c r="N192" s="1" t="s">
        <v>22</v>
      </c>
      <c r="O192" s="1" t="s">
        <v>15</v>
      </c>
      <c r="P192" s="1">
        <v>105</v>
      </c>
      <c r="Q192" s="1">
        <v>2021</v>
      </c>
      <c r="R192" s="1" t="s">
        <v>2395</v>
      </c>
      <c r="S192" s="1" t="s">
        <v>2855</v>
      </c>
      <c r="T192" s="1">
        <v>28</v>
      </c>
      <c r="U192" s="1">
        <v>28.6</v>
      </c>
      <c r="V192" s="1" t="s">
        <v>11</v>
      </c>
      <c r="W192" s="1" t="s">
        <v>12</v>
      </c>
      <c r="X192" s="1" t="s">
        <v>61</v>
      </c>
      <c r="Y192" s="1" t="b">
        <v>0</v>
      </c>
      <c r="Z192" s="1"/>
      <c r="AA192" s="1" t="s">
        <v>28</v>
      </c>
      <c r="AB192" s="1" t="s">
        <v>2396</v>
      </c>
      <c r="AC192" s="1" t="s">
        <v>2397</v>
      </c>
      <c r="AD192" s="1" t="s">
        <v>330</v>
      </c>
      <c r="AE192" s="1" t="s">
        <v>157</v>
      </c>
      <c r="AF192" s="1" t="s">
        <v>331</v>
      </c>
      <c r="AG192" s="1"/>
      <c r="AH192" s="1" t="s">
        <v>387</v>
      </c>
      <c r="AI192" s="1" t="s">
        <v>2398</v>
      </c>
      <c r="AJ192" s="1" t="s">
        <v>28</v>
      </c>
      <c r="AK192" s="1" t="s">
        <v>348</v>
      </c>
      <c r="AL192" s="1" t="s">
        <v>2399</v>
      </c>
      <c r="AM192" s="1" t="s">
        <v>1179</v>
      </c>
      <c r="AN192" s="1" t="s">
        <v>2400</v>
      </c>
      <c r="AO192" s="1" t="s">
        <v>28</v>
      </c>
      <c r="AP192" s="1" t="s">
        <v>2228</v>
      </c>
      <c r="AQ192" s="1" t="s">
        <v>861</v>
      </c>
      <c r="AR192" s="1" t="s">
        <v>2401</v>
      </c>
      <c r="AS192" s="1" t="s">
        <v>28</v>
      </c>
      <c r="AT192" s="1" t="s">
        <v>130</v>
      </c>
      <c r="AU192" s="1" t="s">
        <v>34</v>
      </c>
      <c r="AV192" s="1" t="s">
        <v>28</v>
      </c>
      <c r="AW192" s="1" t="s">
        <v>28</v>
      </c>
      <c r="AX192" s="1" t="s">
        <v>131</v>
      </c>
      <c r="AZ192" s="1" t="s">
        <v>28</v>
      </c>
      <c r="BB192" s="1" t="s">
        <v>840</v>
      </c>
      <c r="BF192" s="1"/>
    </row>
    <row r="193" spans="1:58" x14ac:dyDescent="0.35">
      <c r="A193" s="2">
        <v>172</v>
      </c>
      <c r="B193" s="1">
        <v>7844703</v>
      </c>
      <c r="C193" s="4">
        <v>6942147496176</v>
      </c>
      <c r="D193" s="1" t="s">
        <v>73</v>
      </c>
      <c r="E193" s="1" t="s">
        <v>573</v>
      </c>
      <c r="F193" s="1" t="s">
        <v>927</v>
      </c>
      <c r="G193" s="5">
        <v>899.99</v>
      </c>
      <c r="H193" s="1">
        <v>75</v>
      </c>
      <c r="I193" s="1">
        <v>189</v>
      </c>
      <c r="J193" s="1">
        <f>0.43*Table1[[#This Row],[Screen Diagonal (in)]]^2</f>
        <v>2418.75</v>
      </c>
      <c r="K193" s="6">
        <f>0.43*(Table1[[#This Row],[Screen Diagonal (cm)]]/100)^2</f>
        <v>1.536003</v>
      </c>
      <c r="L193" s="1" t="s">
        <v>20</v>
      </c>
      <c r="M193" s="1" t="s">
        <v>265</v>
      </c>
      <c r="N193" s="1" t="s">
        <v>22</v>
      </c>
      <c r="O193" s="1" t="s">
        <v>104</v>
      </c>
      <c r="P193" s="1">
        <v>210</v>
      </c>
      <c r="Q193" s="1">
        <v>2023</v>
      </c>
      <c r="R193" s="1" t="s">
        <v>3064</v>
      </c>
      <c r="S193" s="1" t="s">
        <v>3065</v>
      </c>
      <c r="T193" s="1">
        <v>28</v>
      </c>
      <c r="U193" s="1">
        <v>28.5</v>
      </c>
      <c r="X193" s="1" t="s">
        <v>13</v>
      </c>
      <c r="Y193" s="1" t="b">
        <v>0</v>
      </c>
      <c r="Z193" s="1"/>
      <c r="AA193" s="1" t="s">
        <v>254</v>
      </c>
      <c r="AD193" s="1" t="s">
        <v>23</v>
      </c>
      <c r="AE193" s="1" t="s">
        <v>78</v>
      </c>
      <c r="AF193" s="1" t="s">
        <v>928</v>
      </c>
      <c r="AG193" s="1" t="s">
        <v>67</v>
      </c>
      <c r="AH193" s="1"/>
      <c r="AI193" s="1" t="s">
        <v>929</v>
      </c>
      <c r="AJ193" s="1" t="s">
        <v>28</v>
      </c>
      <c r="AK193" s="1" t="s">
        <v>81</v>
      </c>
      <c r="AL193" s="1" t="s">
        <v>458</v>
      </c>
      <c r="AM193" s="1" t="s">
        <v>930</v>
      </c>
      <c r="AP193" s="1" t="s">
        <v>635</v>
      </c>
      <c r="AR193" s="1" t="s">
        <v>931</v>
      </c>
      <c r="AT193" s="1" t="s">
        <v>34</v>
      </c>
      <c r="AU193" s="1" t="s">
        <v>35</v>
      </c>
      <c r="AV193" s="1" t="s">
        <v>28</v>
      </c>
      <c r="AW193" s="1" t="s">
        <v>28</v>
      </c>
      <c r="AY193" s="1" t="s">
        <v>932</v>
      </c>
      <c r="BF193" s="1"/>
    </row>
    <row r="194" spans="1:58" x14ac:dyDescent="0.35">
      <c r="A194" s="2">
        <v>348</v>
      </c>
      <c r="B194" s="4">
        <v>5901292520663</v>
      </c>
      <c r="C194" s="4">
        <v>5901292520663</v>
      </c>
      <c r="D194" s="1" t="s">
        <v>37</v>
      </c>
      <c r="F194" s="1" t="s">
        <v>1803</v>
      </c>
      <c r="G194" s="5">
        <v>540.09</v>
      </c>
      <c r="H194" s="1">
        <v>55</v>
      </c>
      <c r="I194" s="1">
        <v>140</v>
      </c>
      <c r="J194" s="1">
        <f>0.43*Table1[[#This Row],[Screen Diagonal (in)]]^2</f>
        <v>1300.75</v>
      </c>
      <c r="K194" s="6">
        <f>0.43*(Table1[[#This Row],[Screen Diagonal (cm)]]/100)^2</f>
        <v>0.84279999999999988</v>
      </c>
      <c r="O194" s="1" t="s">
        <v>15</v>
      </c>
      <c r="Q194" s="3"/>
      <c r="X194" s="1" t="s">
        <v>1141</v>
      </c>
      <c r="Z194" s="1"/>
      <c r="AA194" s="1"/>
      <c r="AF194" s="1"/>
      <c r="AG194" s="1"/>
      <c r="AH194" s="1"/>
      <c r="AI194" s="1"/>
      <c r="AJ194" s="1"/>
      <c r="BF194" s="1"/>
    </row>
    <row r="195" spans="1:58" x14ac:dyDescent="0.35">
      <c r="A195" s="2">
        <v>386</v>
      </c>
      <c r="B195" s="4">
        <v>8718863037638</v>
      </c>
      <c r="C195" s="4">
        <v>8718863037638</v>
      </c>
      <c r="D195" s="1" t="s">
        <v>56</v>
      </c>
      <c r="F195" s="1" t="s">
        <v>1989</v>
      </c>
      <c r="G195" s="5">
        <v>543.72</v>
      </c>
      <c r="H195" s="1">
        <v>43</v>
      </c>
      <c r="I195" s="1">
        <v>109</v>
      </c>
      <c r="J195" s="1">
        <f>0.43*Table1[[#This Row],[Screen Diagonal (in)]]^2</f>
        <v>795.06999999999994</v>
      </c>
      <c r="K195" s="6">
        <f>0.43*(Table1[[#This Row],[Screen Diagonal (cm)]]/100)^2</f>
        <v>0.51088300000000009</v>
      </c>
      <c r="O195" s="1" t="s">
        <v>104</v>
      </c>
      <c r="Q195" s="3"/>
      <c r="Z195" s="1"/>
      <c r="AA195" s="1"/>
      <c r="AF195" s="1"/>
      <c r="AG195" s="1"/>
      <c r="AH195" s="1"/>
      <c r="AI195" s="1"/>
      <c r="AJ195" s="1" t="s">
        <v>1432</v>
      </c>
      <c r="BF195" s="1"/>
    </row>
    <row r="196" spans="1:58" x14ac:dyDescent="0.35">
      <c r="A196" s="2">
        <v>170</v>
      </c>
      <c r="B196" s="1">
        <v>7749089</v>
      </c>
      <c r="C196" s="4">
        <v>6942147493540</v>
      </c>
      <c r="D196" s="1" t="s">
        <v>73</v>
      </c>
      <c r="E196" s="1" t="s">
        <v>560</v>
      </c>
      <c r="F196" s="1" t="s">
        <v>920</v>
      </c>
      <c r="G196" s="5">
        <v>1320.87</v>
      </c>
      <c r="H196" s="1">
        <v>75</v>
      </c>
      <c r="I196" s="1">
        <v>189</v>
      </c>
      <c r="J196" s="1">
        <f>0.43*Table1[[#This Row],[Screen Diagonal (in)]]^2</f>
        <v>2418.75</v>
      </c>
      <c r="K196" s="6">
        <f>0.43*(Table1[[#This Row],[Screen Diagonal (cm)]]/100)^2</f>
        <v>1.536003</v>
      </c>
      <c r="L196" s="1" t="s">
        <v>20</v>
      </c>
      <c r="M196" s="1" t="s">
        <v>21</v>
      </c>
      <c r="N196" s="1" t="s">
        <v>542</v>
      </c>
      <c r="O196" s="1" t="s">
        <v>104</v>
      </c>
      <c r="P196" s="1">
        <v>126</v>
      </c>
      <c r="Q196" s="1">
        <v>2023</v>
      </c>
      <c r="R196" s="1" t="s">
        <v>2995</v>
      </c>
      <c r="S196" s="1" t="s">
        <v>2996</v>
      </c>
      <c r="T196" s="1">
        <v>28</v>
      </c>
      <c r="U196" s="1">
        <v>28.5</v>
      </c>
      <c r="V196" s="1" t="s">
        <v>473</v>
      </c>
      <c r="W196" s="1" t="s">
        <v>12</v>
      </c>
      <c r="X196" s="1" t="s">
        <v>103</v>
      </c>
      <c r="Y196" s="1" t="b">
        <v>0</v>
      </c>
      <c r="Z196" s="1"/>
      <c r="AA196" s="1" t="s">
        <v>28</v>
      </c>
      <c r="AB196" s="1" t="s">
        <v>329</v>
      </c>
      <c r="AD196" s="1" t="s">
        <v>330</v>
      </c>
      <c r="AE196" s="1" t="s">
        <v>562</v>
      </c>
      <c r="AF196" s="1" t="s">
        <v>563</v>
      </c>
      <c r="AG196" s="1" t="s">
        <v>564</v>
      </c>
      <c r="AH196" s="1" t="s">
        <v>332</v>
      </c>
      <c r="AI196" s="1" t="s">
        <v>565</v>
      </c>
      <c r="AJ196" s="1" t="s">
        <v>28</v>
      </c>
      <c r="AL196" s="1" t="s">
        <v>82</v>
      </c>
      <c r="AN196" s="1" t="s">
        <v>14</v>
      </c>
      <c r="AP196" s="1" t="s">
        <v>921</v>
      </c>
      <c r="AR196" s="1" t="s">
        <v>334</v>
      </c>
      <c r="AS196" s="1" t="s">
        <v>28</v>
      </c>
      <c r="AT196" s="1" t="s">
        <v>130</v>
      </c>
      <c r="AU196" s="1" t="s">
        <v>35</v>
      </c>
      <c r="AV196" s="1" t="s">
        <v>28</v>
      </c>
      <c r="AZ196" s="1" t="s">
        <v>28</v>
      </c>
      <c r="BF196" s="1"/>
    </row>
    <row r="197" spans="1:58" x14ac:dyDescent="0.35">
      <c r="A197" s="2">
        <v>430</v>
      </c>
      <c r="B197" s="1">
        <v>7390629</v>
      </c>
      <c r="C197" s="4">
        <v>4548736124110</v>
      </c>
      <c r="D197" s="1" t="s">
        <v>202</v>
      </c>
      <c r="E197" s="1" t="s">
        <v>2219</v>
      </c>
      <c r="F197" s="1" t="s">
        <v>2220</v>
      </c>
      <c r="G197" s="5">
        <v>1952</v>
      </c>
      <c r="H197" s="1">
        <v>65</v>
      </c>
      <c r="I197" s="1">
        <v>165</v>
      </c>
      <c r="J197" s="1">
        <f>0.43*Table1[[#This Row],[Screen Diagonal (in)]]^2</f>
        <v>1816.75</v>
      </c>
      <c r="K197" s="6">
        <f>0.43*(Table1[[#This Row],[Screen Diagonal (cm)]]/100)^2</f>
        <v>1.1706749999999999</v>
      </c>
      <c r="L197" s="1" t="s">
        <v>20</v>
      </c>
      <c r="M197" s="1" t="s">
        <v>265</v>
      </c>
      <c r="N197" s="1" t="s">
        <v>22</v>
      </c>
      <c r="O197" s="1" t="s">
        <v>15</v>
      </c>
      <c r="P197" s="1">
        <v>134</v>
      </c>
      <c r="Q197" s="1">
        <v>2021</v>
      </c>
      <c r="R197" s="1" t="s">
        <v>2221</v>
      </c>
      <c r="S197" s="1" t="s">
        <v>2854</v>
      </c>
      <c r="T197" s="1">
        <v>27.5</v>
      </c>
      <c r="U197" s="1">
        <v>28.5</v>
      </c>
      <c r="V197" s="1" t="s">
        <v>11</v>
      </c>
      <c r="W197" s="1" t="s">
        <v>12</v>
      </c>
      <c r="X197" s="1" t="s">
        <v>13</v>
      </c>
      <c r="Y197" s="1" t="b">
        <v>0</v>
      </c>
      <c r="Z197" s="1" t="s">
        <v>519</v>
      </c>
      <c r="AA197" s="1" t="s">
        <v>28</v>
      </c>
      <c r="AB197" s="1" t="s">
        <v>2222</v>
      </c>
      <c r="AC197" s="1" t="s">
        <v>2223</v>
      </c>
      <c r="AD197" s="1" t="s">
        <v>814</v>
      </c>
      <c r="AE197" s="1" t="s">
        <v>211</v>
      </c>
      <c r="AF197" s="1" t="s">
        <v>1410</v>
      </c>
      <c r="AG197" s="1" t="s">
        <v>797</v>
      </c>
      <c r="AH197" s="1" t="s">
        <v>2224</v>
      </c>
      <c r="AI197" s="1" t="s">
        <v>2225</v>
      </c>
      <c r="AJ197" s="1" t="s">
        <v>28</v>
      </c>
      <c r="AK197" s="1" t="s">
        <v>215</v>
      </c>
      <c r="AL197" s="1" t="s">
        <v>2226</v>
      </c>
      <c r="AM197" s="1" t="s">
        <v>2227</v>
      </c>
      <c r="AN197" s="1" t="s">
        <v>349</v>
      </c>
      <c r="AO197" s="1" t="s">
        <v>126</v>
      </c>
      <c r="AP197" s="1" t="s">
        <v>2228</v>
      </c>
      <c r="AQ197" s="1" t="s">
        <v>2229</v>
      </c>
      <c r="AR197" s="1" t="s">
        <v>2230</v>
      </c>
      <c r="AS197" s="1" t="s">
        <v>28</v>
      </c>
      <c r="AT197" s="1" t="s">
        <v>130</v>
      </c>
      <c r="AU197" s="1" t="s">
        <v>34</v>
      </c>
      <c r="AV197" s="1" t="s">
        <v>28</v>
      </c>
      <c r="AW197" s="1" t="s">
        <v>28</v>
      </c>
      <c r="AX197" s="1" t="s">
        <v>1415</v>
      </c>
      <c r="AY197" s="1" t="s">
        <v>2231</v>
      </c>
      <c r="AZ197" s="1" t="s">
        <v>28</v>
      </c>
      <c r="BB197" s="1" t="s">
        <v>840</v>
      </c>
      <c r="BF197" s="1"/>
    </row>
    <row r="198" spans="1:58" x14ac:dyDescent="0.35">
      <c r="A198" s="2">
        <v>159</v>
      </c>
      <c r="B198" s="1">
        <v>7740570</v>
      </c>
      <c r="C198" s="4">
        <v>8806091985491</v>
      </c>
      <c r="D198" s="1" t="s">
        <v>8</v>
      </c>
      <c r="E198" s="1" t="s">
        <v>741</v>
      </c>
      <c r="F198" s="1" t="s">
        <v>891</v>
      </c>
      <c r="G198" s="5">
        <v>2011.3</v>
      </c>
      <c r="H198" s="1">
        <v>65</v>
      </c>
      <c r="I198" s="1">
        <v>165</v>
      </c>
      <c r="J198" s="1">
        <f>0.43*Table1[[#This Row],[Screen Diagonal (in)]]^2</f>
        <v>1816.75</v>
      </c>
      <c r="K198" s="6">
        <f>0.43*(Table1[[#This Row],[Screen Diagonal (cm)]]/100)^2</f>
        <v>1.1706749999999999</v>
      </c>
      <c r="L198" s="1" t="s">
        <v>118</v>
      </c>
      <c r="M198" s="1" t="s">
        <v>118</v>
      </c>
      <c r="N198" s="1" t="s">
        <v>22</v>
      </c>
      <c r="O198" s="1" t="s">
        <v>104</v>
      </c>
      <c r="P198" s="1">
        <v>97</v>
      </c>
      <c r="Q198" s="1">
        <v>2023</v>
      </c>
      <c r="R198" s="1" t="s">
        <v>2792</v>
      </c>
      <c r="S198" s="1" t="s">
        <v>2793</v>
      </c>
      <c r="T198" s="1">
        <v>23.9</v>
      </c>
      <c r="U198" s="1">
        <v>28.1</v>
      </c>
      <c r="V198" s="1" t="s">
        <v>11</v>
      </c>
      <c r="W198" s="1" t="s">
        <v>12</v>
      </c>
      <c r="X198" s="1" t="s">
        <v>13</v>
      </c>
      <c r="Y198" s="1" t="b">
        <v>1</v>
      </c>
      <c r="Z198" s="1" t="s">
        <v>892</v>
      </c>
      <c r="AA198" s="1" t="s">
        <v>168</v>
      </c>
      <c r="AB198" s="1" t="s">
        <v>893</v>
      </c>
      <c r="AC198" s="1" t="s">
        <v>745</v>
      </c>
      <c r="AD198" s="1" t="s">
        <v>2760</v>
      </c>
      <c r="AE198" s="1" t="s">
        <v>241</v>
      </c>
      <c r="AF198" s="1" t="s">
        <v>141</v>
      </c>
      <c r="AG198" s="1" t="s">
        <v>121</v>
      </c>
      <c r="AH198" s="1" t="s">
        <v>2786</v>
      </c>
      <c r="AI198" s="1" t="s">
        <v>894</v>
      </c>
      <c r="AJ198" s="1" t="s">
        <v>28</v>
      </c>
      <c r="AK198" s="1" t="s">
        <v>29</v>
      </c>
      <c r="AL198" s="1" t="s">
        <v>143</v>
      </c>
      <c r="AM198" s="1" t="s">
        <v>144</v>
      </c>
      <c r="AN198" s="1" t="s">
        <v>28</v>
      </c>
      <c r="AO198" s="1" t="s">
        <v>51</v>
      </c>
      <c r="AP198" s="1" t="s">
        <v>230</v>
      </c>
      <c r="AQ198" s="1" t="s">
        <v>747</v>
      </c>
      <c r="AR198" s="1" t="s">
        <v>895</v>
      </c>
      <c r="AS198" s="1" t="s">
        <v>28</v>
      </c>
      <c r="AT198" s="1" t="s">
        <v>130</v>
      </c>
      <c r="AU198" s="1" t="s">
        <v>34</v>
      </c>
      <c r="AV198" s="1" t="s">
        <v>14</v>
      </c>
      <c r="AW198" s="1" t="s">
        <v>28</v>
      </c>
      <c r="AX198" s="1" t="s">
        <v>896</v>
      </c>
      <c r="AY198" s="1" t="s">
        <v>147</v>
      </c>
      <c r="BF198" s="1"/>
    </row>
    <row r="199" spans="1:58" x14ac:dyDescent="0.35">
      <c r="A199" s="2">
        <v>192</v>
      </c>
      <c r="B199" s="1">
        <v>7733141</v>
      </c>
      <c r="C199" s="4">
        <v>8806094891195</v>
      </c>
      <c r="D199" s="1" t="s">
        <v>86</v>
      </c>
      <c r="E199" s="1" t="s">
        <v>785</v>
      </c>
      <c r="F199" s="1" t="s">
        <v>1049</v>
      </c>
      <c r="G199" s="5">
        <v>1880.75</v>
      </c>
      <c r="H199" s="1">
        <v>65</v>
      </c>
      <c r="I199" s="1">
        <v>165</v>
      </c>
      <c r="J199" s="1">
        <f>0.43*Table1[[#This Row],[Screen Diagonal (in)]]^2</f>
        <v>1816.75</v>
      </c>
      <c r="K199" s="6">
        <f>0.43*(Table1[[#This Row],[Screen Diagonal (cm)]]/100)^2</f>
        <v>1.1706749999999999</v>
      </c>
      <c r="L199" s="1" t="s">
        <v>228</v>
      </c>
      <c r="M199" s="1" t="s">
        <v>21</v>
      </c>
      <c r="N199" s="1" t="s">
        <v>22</v>
      </c>
      <c r="O199" s="1" t="s">
        <v>104</v>
      </c>
      <c r="P199" s="1">
        <v>99</v>
      </c>
      <c r="Q199" s="1">
        <v>2023</v>
      </c>
      <c r="R199" s="1" t="s">
        <v>2893</v>
      </c>
      <c r="S199" s="1" t="s">
        <v>2894</v>
      </c>
      <c r="T199" s="1">
        <v>23.8</v>
      </c>
      <c r="U199" s="1">
        <v>27.9</v>
      </c>
      <c r="V199" s="1" t="s">
        <v>153</v>
      </c>
      <c r="Z199" s="1"/>
      <c r="AA199" s="1" t="s">
        <v>28</v>
      </c>
      <c r="AE199" s="1" t="s">
        <v>119</v>
      </c>
      <c r="AF199" s="1" t="s">
        <v>688</v>
      </c>
      <c r="AG199" s="1" t="s">
        <v>646</v>
      </c>
      <c r="AH199" s="1" t="s">
        <v>150</v>
      </c>
      <c r="AI199" s="1" t="s">
        <v>123</v>
      </c>
      <c r="AJ199" s="1" t="s">
        <v>28</v>
      </c>
      <c r="AK199" s="1" t="s">
        <v>93</v>
      </c>
      <c r="AL199" s="1" t="s">
        <v>124</v>
      </c>
      <c r="AM199" s="1" t="s">
        <v>28</v>
      </c>
      <c r="AN199" s="1" t="s">
        <v>125</v>
      </c>
      <c r="AO199" s="1" t="s">
        <v>126</v>
      </c>
      <c r="AP199" s="1" t="s">
        <v>608</v>
      </c>
      <c r="AQ199" s="1" t="s">
        <v>609</v>
      </c>
      <c r="AR199" s="1" t="s">
        <v>788</v>
      </c>
      <c r="AS199" s="1" t="s">
        <v>28</v>
      </c>
      <c r="AT199" s="1" t="s">
        <v>130</v>
      </c>
      <c r="AU199" s="1" t="s">
        <v>35</v>
      </c>
      <c r="AV199" s="1" t="s">
        <v>14</v>
      </c>
      <c r="AW199" s="1" t="s">
        <v>28</v>
      </c>
      <c r="AX199" s="1" t="s">
        <v>131</v>
      </c>
      <c r="AY199" s="1" t="s">
        <v>233</v>
      </c>
      <c r="BF199" s="1"/>
    </row>
    <row r="200" spans="1:58" x14ac:dyDescent="0.35">
      <c r="A200" s="2">
        <v>213</v>
      </c>
      <c r="B200" s="1">
        <v>7569036</v>
      </c>
      <c r="C200" s="4">
        <v>8806091619099</v>
      </c>
      <c r="D200" s="1" t="s">
        <v>8</v>
      </c>
      <c r="E200" s="1" t="s">
        <v>1143</v>
      </c>
      <c r="F200" s="1" t="s">
        <v>1144</v>
      </c>
      <c r="G200" s="5">
        <v>1722.64</v>
      </c>
      <c r="H200" s="1">
        <v>65</v>
      </c>
      <c r="I200" s="1">
        <v>165</v>
      </c>
      <c r="J200" s="1">
        <f>0.43*Table1[[#This Row],[Screen Diagonal (in)]]^2</f>
        <v>1816.75</v>
      </c>
      <c r="K200" s="6">
        <f>0.43*(Table1[[#This Row],[Screen Diagonal (cm)]]/100)^2</f>
        <v>1.1706749999999999</v>
      </c>
      <c r="L200" s="1" t="s">
        <v>118</v>
      </c>
      <c r="M200" s="1" t="s">
        <v>118</v>
      </c>
      <c r="N200" s="1" t="s">
        <v>22</v>
      </c>
      <c r="O200" s="1" t="s">
        <v>104</v>
      </c>
      <c r="P200" s="1">
        <v>95</v>
      </c>
      <c r="Q200" s="1">
        <v>2022</v>
      </c>
      <c r="R200" s="1" t="s">
        <v>2790</v>
      </c>
      <c r="S200" s="1" t="s">
        <v>2791</v>
      </c>
      <c r="T200" s="1">
        <v>22.8</v>
      </c>
      <c r="U200" s="1">
        <v>27.6</v>
      </c>
      <c r="V200" s="1" t="s">
        <v>11</v>
      </c>
      <c r="W200" s="1" t="s">
        <v>12</v>
      </c>
      <c r="X200" s="1" t="s">
        <v>13</v>
      </c>
      <c r="Y200" s="1" t="b">
        <v>0</v>
      </c>
      <c r="Z200" s="1" t="s">
        <v>743</v>
      </c>
      <c r="AA200" s="1" t="s">
        <v>1145</v>
      </c>
      <c r="AB200" s="1" t="s">
        <v>744</v>
      </c>
      <c r="AC200" s="1" t="s">
        <v>745</v>
      </c>
      <c r="AD200" s="1" t="s">
        <v>2760</v>
      </c>
      <c r="AE200" s="1" t="s">
        <v>1115</v>
      </c>
      <c r="AF200" s="1" t="s">
        <v>141</v>
      </c>
      <c r="AG200" s="1" t="s">
        <v>121</v>
      </c>
      <c r="AH200" s="1" t="s">
        <v>656</v>
      </c>
      <c r="AI200" s="1" t="s">
        <v>142</v>
      </c>
      <c r="AJ200" s="1" t="s">
        <v>28</v>
      </c>
      <c r="AK200" s="1" t="s">
        <v>281</v>
      </c>
      <c r="AL200" s="1" t="s">
        <v>143</v>
      </c>
      <c r="AM200" s="1" t="s">
        <v>144</v>
      </c>
      <c r="AN200" s="1" t="s">
        <v>28</v>
      </c>
      <c r="AO200" s="1" t="s">
        <v>51</v>
      </c>
      <c r="AP200" s="1" t="s">
        <v>230</v>
      </c>
      <c r="AQ200" s="1" t="s">
        <v>747</v>
      </c>
      <c r="AR200" s="1" t="s">
        <v>1117</v>
      </c>
      <c r="AS200" s="1" t="s">
        <v>28</v>
      </c>
      <c r="AT200" s="1" t="s">
        <v>130</v>
      </c>
      <c r="AU200" s="1" t="s">
        <v>35</v>
      </c>
      <c r="AV200" s="1" t="s">
        <v>14</v>
      </c>
      <c r="AW200" s="1" t="s">
        <v>28</v>
      </c>
      <c r="AX200" s="1" t="s">
        <v>1118</v>
      </c>
      <c r="AY200" s="1" t="s">
        <v>659</v>
      </c>
      <c r="BF200" s="1"/>
    </row>
    <row r="201" spans="1:58" x14ac:dyDescent="0.35">
      <c r="A201" s="2">
        <v>164</v>
      </c>
      <c r="B201" s="1">
        <v>7802737</v>
      </c>
      <c r="C201" s="4">
        <v>8806094906219</v>
      </c>
      <c r="D201" s="1" t="s">
        <v>86</v>
      </c>
      <c r="F201" s="1" t="s">
        <v>907</v>
      </c>
      <c r="G201" s="5">
        <v>1479.9</v>
      </c>
      <c r="H201" s="1">
        <v>65</v>
      </c>
      <c r="I201" s="1">
        <v>165</v>
      </c>
      <c r="J201" s="1">
        <f>0.43*Table1[[#This Row],[Screen Diagonal (in)]]^2</f>
        <v>1816.75</v>
      </c>
      <c r="K201" s="6">
        <f>0.43*(Table1[[#This Row],[Screen Diagonal (cm)]]/100)^2</f>
        <v>1.1706749999999999</v>
      </c>
      <c r="L201" s="1" t="s">
        <v>228</v>
      </c>
      <c r="M201" s="1" t="s">
        <v>21</v>
      </c>
      <c r="N201" s="1" t="s">
        <v>22</v>
      </c>
      <c r="O201" s="1" t="s">
        <v>104</v>
      </c>
      <c r="P201" s="1">
        <v>95</v>
      </c>
      <c r="Q201" s="3"/>
      <c r="R201" s="1" t="s">
        <v>2891</v>
      </c>
      <c r="S201" s="1" t="s">
        <v>2892</v>
      </c>
      <c r="T201" s="1">
        <v>24.2</v>
      </c>
      <c r="U201" s="1">
        <v>27.5</v>
      </c>
      <c r="V201" s="1" t="s">
        <v>153</v>
      </c>
      <c r="W201" s="1" t="s">
        <v>12</v>
      </c>
      <c r="Z201" s="1"/>
      <c r="AA201" s="1"/>
      <c r="AE201" s="1" t="s">
        <v>119</v>
      </c>
      <c r="AF201" s="1" t="s">
        <v>688</v>
      </c>
      <c r="AG201" s="1" t="s">
        <v>121</v>
      </c>
      <c r="AH201" s="1" t="s">
        <v>760</v>
      </c>
      <c r="AI201" s="1" t="s">
        <v>908</v>
      </c>
      <c r="AJ201" s="1" t="s">
        <v>28</v>
      </c>
      <c r="AK201" s="1" t="s">
        <v>93</v>
      </c>
      <c r="AL201" s="1" t="s">
        <v>124</v>
      </c>
      <c r="AP201" s="1" t="s">
        <v>230</v>
      </c>
      <c r="AQ201" s="1" t="s">
        <v>609</v>
      </c>
      <c r="AR201" s="1" t="s">
        <v>832</v>
      </c>
      <c r="AT201" s="1" t="s">
        <v>130</v>
      </c>
      <c r="AU201" s="1" t="s">
        <v>35</v>
      </c>
      <c r="AV201" s="1" t="s">
        <v>28</v>
      </c>
      <c r="AY201" s="1" t="s">
        <v>762</v>
      </c>
      <c r="BF201" s="1"/>
    </row>
    <row r="202" spans="1:58" x14ac:dyDescent="0.35">
      <c r="A202" s="2">
        <v>262</v>
      </c>
      <c r="B202" s="1">
        <v>7744853</v>
      </c>
      <c r="C202" s="4">
        <v>8806091812742</v>
      </c>
      <c r="D202" s="1" t="s">
        <v>8</v>
      </c>
      <c r="E202" s="1" t="s">
        <v>590</v>
      </c>
      <c r="F202" s="1" t="s">
        <v>1417</v>
      </c>
      <c r="G202" s="5">
        <v>746.39</v>
      </c>
      <c r="H202" s="1">
        <v>65</v>
      </c>
      <c r="I202" s="1">
        <v>165</v>
      </c>
      <c r="J202" s="1">
        <f>0.43*Table1[[#This Row],[Screen Diagonal (in)]]^2</f>
        <v>1816.75</v>
      </c>
      <c r="K202" s="6">
        <f>0.43*(Table1[[#This Row],[Screen Diagonal (cm)]]/100)^2</f>
        <v>1.1706749999999999</v>
      </c>
      <c r="L202" s="1" t="s">
        <v>20</v>
      </c>
      <c r="M202" s="1" t="s">
        <v>21</v>
      </c>
      <c r="N202" s="1" t="s">
        <v>22</v>
      </c>
      <c r="O202" s="1" t="s">
        <v>104</v>
      </c>
      <c r="P202" s="1">
        <v>100</v>
      </c>
      <c r="Q202" s="1">
        <v>2023</v>
      </c>
      <c r="R202" s="1" t="s">
        <v>2851</v>
      </c>
      <c r="S202" s="1" t="s">
        <v>2853</v>
      </c>
      <c r="T202" s="1">
        <v>23.6</v>
      </c>
      <c r="U202" s="1">
        <v>27.4</v>
      </c>
      <c r="V202" s="1" t="s">
        <v>11</v>
      </c>
      <c r="W202" s="1" t="s">
        <v>12</v>
      </c>
      <c r="X202" s="1" t="s">
        <v>13</v>
      </c>
      <c r="Y202" s="1" t="b">
        <v>1</v>
      </c>
      <c r="Z202" s="1"/>
      <c r="AA202" s="1" t="s">
        <v>168</v>
      </c>
      <c r="AB202" s="1" t="s">
        <v>138</v>
      </c>
      <c r="AC202" s="1" t="s">
        <v>1418</v>
      </c>
      <c r="AD202" s="1" t="s">
        <v>293</v>
      </c>
      <c r="AE202" s="1" t="s">
        <v>24</v>
      </c>
      <c r="AF202" s="1" t="s">
        <v>25</v>
      </c>
      <c r="AG202" s="1" t="s">
        <v>26</v>
      </c>
      <c r="AH202" s="1"/>
      <c r="AI202" s="1" t="s">
        <v>27</v>
      </c>
      <c r="AJ202" s="1" t="s">
        <v>28</v>
      </c>
      <c r="AK202" s="1" t="s">
        <v>29</v>
      </c>
      <c r="AL202" s="1" t="s">
        <v>30</v>
      </c>
      <c r="AM202" s="1" t="s">
        <v>1419</v>
      </c>
      <c r="AN202" s="1" t="s">
        <v>28</v>
      </c>
      <c r="AO202" s="1" t="s">
        <v>28</v>
      </c>
      <c r="AP202" s="1" t="s">
        <v>31</v>
      </c>
      <c r="AQ202" s="1" t="s">
        <v>52</v>
      </c>
      <c r="AR202" s="1" t="s">
        <v>33</v>
      </c>
      <c r="AS202" s="1" t="s">
        <v>28</v>
      </c>
      <c r="AT202" s="1" t="s">
        <v>34</v>
      </c>
      <c r="AU202" s="1" t="s">
        <v>35</v>
      </c>
      <c r="AV202" s="1" t="s">
        <v>14</v>
      </c>
      <c r="AW202" s="1" t="s">
        <v>28</v>
      </c>
      <c r="AX202" s="1" t="s">
        <v>36</v>
      </c>
      <c r="BF202" s="1"/>
    </row>
    <row r="203" spans="1:58" x14ac:dyDescent="0.35">
      <c r="A203" s="2">
        <v>96</v>
      </c>
      <c r="B203" s="1">
        <v>7733127</v>
      </c>
      <c r="C203" s="4">
        <v>8806094906189</v>
      </c>
      <c r="D203" s="1" t="s">
        <v>86</v>
      </c>
      <c r="E203" s="1" t="s">
        <v>226</v>
      </c>
      <c r="F203" s="1" t="s">
        <v>593</v>
      </c>
      <c r="G203" s="5">
        <v>1399</v>
      </c>
      <c r="H203" s="1">
        <v>65</v>
      </c>
      <c r="I203" s="1">
        <v>165</v>
      </c>
      <c r="J203" s="1">
        <f>0.43*Table1[[#This Row],[Screen Diagonal (in)]]^2</f>
        <v>1816.75</v>
      </c>
      <c r="K203" s="6">
        <f>0.43*(Table1[[#This Row],[Screen Diagonal (cm)]]/100)^2</f>
        <v>1.1706749999999999</v>
      </c>
      <c r="L203" s="1" t="s">
        <v>228</v>
      </c>
      <c r="M203" s="1" t="s">
        <v>21</v>
      </c>
      <c r="N203" s="1" t="s">
        <v>22</v>
      </c>
      <c r="O203" s="1" t="s">
        <v>104</v>
      </c>
      <c r="P203" s="1">
        <v>90</v>
      </c>
      <c r="Q203" s="1">
        <v>2023</v>
      </c>
      <c r="R203" s="1" t="s">
        <v>2891</v>
      </c>
      <c r="S203" s="1" t="s">
        <v>2925</v>
      </c>
      <c r="T203" s="1">
        <v>23.7</v>
      </c>
      <c r="U203" s="1">
        <v>27.3</v>
      </c>
      <c r="V203" s="1" t="s">
        <v>153</v>
      </c>
      <c r="Z203" s="1"/>
      <c r="AA203" s="1" t="s">
        <v>28</v>
      </c>
      <c r="AE203" s="1" t="s">
        <v>119</v>
      </c>
      <c r="AF203" s="1" t="s">
        <v>229</v>
      </c>
      <c r="AG203" s="1" t="s">
        <v>121</v>
      </c>
      <c r="AH203" s="1" t="s">
        <v>595</v>
      </c>
      <c r="AI203" s="1" t="s">
        <v>532</v>
      </c>
      <c r="AJ203" s="1" t="s">
        <v>28</v>
      </c>
      <c r="AK203" s="1" t="s">
        <v>93</v>
      </c>
      <c r="AL203" s="1" t="s">
        <v>124</v>
      </c>
      <c r="AM203" s="1" t="s">
        <v>28</v>
      </c>
      <c r="AN203" s="1" t="s">
        <v>198</v>
      </c>
      <c r="AO203" s="1" t="s">
        <v>126</v>
      </c>
      <c r="AP203" s="1" t="s">
        <v>230</v>
      </c>
      <c r="AQ203" s="1" t="s">
        <v>231</v>
      </c>
      <c r="AR203" s="1" t="s">
        <v>596</v>
      </c>
      <c r="AS203" s="1" t="s">
        <v>28</v>
      </c>
      <c r="AT203" s="1" t="s">
        <v>130</v>
      </c>
      <c r="AU203" s="1" t="s">
        <v>35</v>
      </c>
      <c r="AV203" s="1" t="s">
        <v>14</v>
      </c>
      <c r="AW203" s="1" t="s">
        <v>28</v>
      </c>
      <c r="AX203" s="1" t="s">
        <v>131</v>
      </c>
      <c r="AY203" s="1" t="s">
        <v>534</v>
      </c>
      <c r="BF203" s="1"/>
    </row>
    <row r="204" spans="1:58" x14ac:dyDescent="0.35">
      <c r="A204" s="2">
        <v>370</v>
      </c>
      <c r="B204" s="1">
        <v>7170382</v>
      </c>
      <c r="C204" s="4">
        <v>6942147457740</v>
      </c>
      <c r="D204" s="1" t="s">
        <v>73</v>
      </c>
      <c r="E204" s="1" t="s">
        <v>1881</v>
      </c>
      <c r="F204" s="1" t="s">
        <v>1882</v>
      </c>
      <c r="G204" s="5">
        <v>2041</v>
      </c>
      <c r="H204" s="1">
        <v>65</v>
      </c>
      <c r="I204" s="1">
        <v>165</v>
      </c>
      <c r="J204" s="1">
        <f>0.43*Table1[[#This Row],[Screen Diagonal (in)]]^2</f>
        <v>1816.75</v>
      </c>
      <c r="K204" s="6">
        <f>0.43*(Table1[[#This Row],[Screen Diagonal (cm)]]/100)^2</f>
        <v>1.1706749999999999</v>
      </c>
      <c r="L204" s="1" t="s">
        <v>1489</v>
      </c>
      <c r="M204" s="1" t="s">
        <v>21</v>
      </c>
      <c r="N204" s="1" t="s">
        <v>22</v>
      </c>
      <c r="O204" s="1" t="s">
        <v>15</v>
      </c>
      <c r="P204" s="1">
        <v>215</v>
      </c>
      <c r="Q204" s="1">
        <v>2020</v>
      </c>
      <c r="R204" s="1" t="s">
        <v>1883</v>
      </c>
      <c r="S204" s="1" t="s">
        <v>1884</v>
      </c>
      <c r="T204" s="1">
        <v>24.8</v>
      </c>
      <c r="U204" s="1">
        <v>27.3</v>
      </c>
      <c r="V204" s="1" t="s">
        <v>473</v>
      </c>
      <c r="W204" s="1" t="s">
        <v>12</v>
      </c>
      <c r="X204" s="1" t="s">
        <v>1885</v>
      </c>
      <c r="Y204" s="1" t="b">
        <v>1</v>
      </c>
      <c r="Z204" s="1" t="s">
        <v>519</v>
      </c>
      <c r="AA204" s="1" t="s">
        <v>1886</v>
      </c>
      <c r="AB204" s="1" t="s">
        <v>1887</v>
      </c>
      <c r="AC204" s="1" t="s">
        <v>1590</v>
      </c>
      <c r="AD204" s="1" t="s">
        <v>814</v>
      </c>
      <c r="AE204" s="1" t="s">
        <v>1888</v>
      </c>
      <c r="AF204" s="1" t="s">
        <v>1889</v>
      </c>
      <c r="AG204" s="1" t="s">
        <v>1890</v>
      </c>
      <c r="AH204" s="1" t="s">
        <v>1891</v>
      </c>
      <c r="AI204" s="1" t="s">
        <v>1892</v>
      </c>
      <c r="AJ204" s="1" t="s">
        <v>28</v>
      </c>
      <c r="AK204" s="1" t="s">
        <v>1893</v>
      </c>
      <c r="AL204" s="1" t="s">
        <v>1894</v>
      </c>
      <c r="AM204" s="1" t="s">
        <v>1895</v>
      </c>
      <c r="AN204" s="1" t="s">
        <v>1896</v>
      </c>
      <c r="AO204" s="1" t="s">
        <v>217</v>
      </c>
      <c r="AP204" s="1" t="s">
        <v>69</v>
      </c>
      <c r="AQ204" s="1" t="s">
        <v>52</v>
      </c>
      <c r="AR204" s="1" t="s">
        <v>1897</v>
      </c>
      <c r="AS204" s="1" t="s">
        <v>28</v>
      </c>
      <c r="AT204" s="1" t="s">
        <v>130</v>
      </c>
      <c r="AU204" s="1" t="s">
        <v>35</v>
      </c>
      <c r="AV204" s="1" t="s">
        <v>14</v>
      </c>
      <c r="AW204" s="1" t="s">
        <v>28</v>
      </c>
      <c r="AX204" s="1" t="s">
        <v>131</v>
      </c>
      <c r="AY204" s="1" t="s">
        <v>2968</v>
      </c>
      <c r="AZ204" s="1" t="s">
        <v>14</v>
      </c>
      <c r="BB204" s="1" t="s">
        <v>840</v>
      </c>
      <c r="BF204" s="1"/>
    </row>
    <row r="205" spans="1:58" x14ac:dyDescent="0.35">
      <c r="A205" s="2">
        <v>118</v>
      </c>
      <c r="B205" s="1">
        <v>7740577</v>
      </c>
      <c r="C205" s="4">
        <v>8806087954876</v>
      </c>
      <c r="D205" s="1" t="s">
        <v>8</v>
      </c>
      <c r="E205" s="1" t="s">
        <v>235</v>
      </c>
      <c r="F205" s="1" t="s">
        <v>661</v>
      </c>
      <c r="G205" s="5">
        <v>2399</v>
      </c>
      <c r="H205" s="1">
        <v>77</v>
      </c>
      <c r="I205" s="1">
        <v>196</v>
      </c>
      <c r="J205" s="1">
        <f>0.43*Table1[[#This Row],[Screen Diagonal (in)]]^2</f>
        <v>2549.4699999999998</v>
      </c>
      <c r="K205" s="6">
        <f>0.43*(Table1[[#This Row],[Screen Diagonal (cm)]]/100)^2</f>
        <v>1.6518879999999998</v>
      </c>
      <c r="L205" s="1" t="s">
        <v>118</v>
      </c>
      <c r="M205" s="1" t="s">
        <v>118</v>
      </c>
      <c r="N205" s="1" t="s">
        <v>22</v>
      </c>
      <c r="O205" s="1" t="s">
        <v>104</v>
      </c>
      <c r="P205" s="1">
        <v>126</v>
      </c>
      <c r="Q205" s="1">
        <v>2023</v>
      </c>
      <c r="R205" s="1" t="s">
        <v>2814</v>
      </c>
      <c r="S205" s="1" t="s">
        <v>2815</v>
      </c>
      <c r="T205" s="1">
        <v>23.5</v>
      </c>
      <c r="U205" s="1">
        <v>27.1</v>
      </c>
      <c r="V205" s="1" t="s">
        <v>237</v>
      </c>
      <c r="W205" s="1" t="s">
        <v>12</v>
      </c>
      <c r="X205" s="1" t="s">
        <v>13</v>
      </c>
      <c r="Y205" s="1" t="b">
        <v>1</v>
      </c>
      <c r="Z205" s="1" t="s">
        <v>239</v>
      </c>
      <c r="AA205" s="1" t="s">
        <v>168</v>
      </c>
      <c r="AB205" s="1" t="s">
        <v>138</v>
      </c>
      <c r="AC205" s="1" t="s">
        <v>249</v>
      </c>
      <c r="AD205" s="1" t="s">
        <v>2760</v>
      </c>
      <c r="AE205" s="1" t="s">
        <v>241</v>
      </c>
      <c r="AF205" s="1" t="s">
        <v>141</v>
      </c>
      <c r="AG205" s="1" t="s">
        <v>121</v>
      </c>
      <c r="AH205" s="1" t="s">
        <v>2786</v>
      </c>
      <c r="AI205" s="1" t="s">
        <v>142</v>
      </c>
      <c r="AJ205" s="1" t="s">
        <v>28</v>
      </c>
      <c r="AK205" s="1" t="s">
        <v>29</v>
      </c>
      <c r="AL205" s="1" t="s">
        <v>143</v>
      </c>
      <c r="AM205" s="1" t="s">
        <v>242</v>
      </c>
      <c r="AN205" s="1" t="s">
        <v>28</v>
      </c>
      <c r="AO205" s="1" t="s">
        <v>51</v>
      </c>
      <c r="AP205" s="1" t="s">
        <v>127</v>
      </c>
      <c r="AQ205" s="1" t="s">
        <v>243</v>
      </c>
      <c r="AR205" s="1" t="s">
        <v>146</v>
      </c>
      <c r="AS205" s="1" t="s">
        <v>28</v>
      </c>
      <c r="AT205" s="1" t="s">
        <v>130</v>
      </c>
      <c r="AU205" s="1" t="s">
        <v>34</v>
      </c>
      <c r="AV205" s="1" t="s">
        <v>14</v>
      </c>
      <c r="AW205" s="1" t="s">
        <v>28</v>
      </c>
      <c r="AX205" s="1" t="s">
        <v>662</v>
      </c>
      <c r="AY205" s="1" t="s">
        <v>147</v>
      </c>
      <c r="AZ205" s="1" t="s">
        <v>14</v>
      </c>
      <c r="BF205" s="1"/>
    </row>
    <row r="206" spans="1:58" x14ac:dyDescent="0.35">
      <c r="A206" s="2">
        <v>292</v>
      </c>
      <c r="B206" s="1">
        <v>7797622</v>
      </c>
      <c r="C206" s="4">
        <v>8718863038437</v>
      </c>
      <c r="D206" s="1" t="s">
        <v>56</v>
      </c>
      <c r="E206" s="1" t="s">
        <v>1357</v>
      </c>
      <c r="F206" s="1" t="s">
        <v>1522</v>
      </c>
      <c r="G206" s="5">
        <v>2499</v>
      </c>
      <c r="H206" s="1">
        <v>65</v>
      </c>
      <c r="I206" s="1">
        <v>165</v>
      </c>
      <c r="J206" s="1">
        <f>0.43*Table1[[#This Row],[Screen Diagonal (in)]]^2</f>
        <v>1816.75</v>
      </c>
      <c r="K206" s="6">
        <f>0.43*(Table1[[#This Row],[Screen Diagonal (cm)]]/100)^2</f>
        <v>1.1706749999999999</v>
      </c>
      <c r="L206" s="1" t="s">
        <v>118</v>
      </c>
      <c r="M206" s="1" t="s">
        <v>118</v>
      </c>
      <c r="N206" s="1" t="s">
        <v>22</v>
      </c>
      <c r="O206" s="1" t="s">
        <v>15</v>
      </c>
      <c r="P206" s="1">
        <v>112</v>
      </c>
      <c r="Q206" s="1">
        <v>2023</v>
      </c>
      <c r="R206" s="1" t="s">
        <v>2776</v>
      </c>
      <c r="S206" s="1" t="s">
        <v>2777</v>
      </c>
      <c r="T206" s="1">
        <v>22.9</v>
      </c>
      <c r="U206" s="1">
        <v>26.8</v>
      </c>
      <c r="V206" s="1" t="s">
        <v>11</v>
      </c>
      <c r="W206" s="1" t="s">
        <v>12</v>
      </c>
      <c r="X206" s="1" t="s">
        <v>103</v>
      </c>
      <c r="Y206" s="1" t="b">
        <v>1</v>
      </c>
      <c r="Z206" s="1"/>
      <c r="AA206" s="1" t="s">
        <v>28</v>
      </c>
      <c r="AB206" s="1" t="s">
        <v>1359</v>
      </c>
      <c r="AC206" s="1" t="s">
        <v>1523</v>
      </c>
      <c r="AD206" s="1" t="s">
        <v>2760</v>
      </c>
      <c r="AE206" s="1" t="s">
        <v>675</v>
      </c>
      <c r="AF206" s="1" t="s">
        <v>1483</v>
      </c>
      <c r="AG206" s="1" t="s">
        <v>121</v>
      </c>
      <c r="AH206" s="1" t="s">
        <v>2778</v>
      </c>
      <c r="AI206" s="1" t="s">
        <v>1361</v>
      </c>
      <c r="AJ206" s="1" t="s">
        <v>28</v>
      </c>
      <c r="AK206" s="1" t="s">
        <v>1362</v>
      </c>
      <c r="AL206" s="1" t="s">
        <v>1524</v>
      </c>
      <c r="AM206" s="1" t="s">
        <v>1363</v>
      </c>
      <c r="AN206" s="1" t="s">
        <v>681</v>
      </c>
      <c r="AO206" s="1" t="s">
        <v>51</v>
      </c>
      <c r="AP206" s="1" t="s">
        <v>608</v>
      </c>
      <c r="AQ206" s="1" t="s">
        <v>861</v>
      </c>
      <c r="AR206" s="1" t="s">
        <v>1364</v>
      </c>
      <c r="AS206" s="1" t="s">
        <v>115</v>
      </c>
      <c r="AT206" s="1" t="s">
        <v>130</v>
      </c>
      <c r="AU206" s="1" t="s">
        <v>34</v>
      </c>
      <c r="AV206" s="1" t="s">
        <v>28</v>
      </c>
      <c r="AW206" s="1" t="s">
        <v>28</v>
      </c>
      <c r="AX206" s="1" t="s">
        <v>2779</v>
      </c>
      <c r="AY206" s="1" t="s">
        <v>1525</v>
      </c>
      <c r="AZ206" s="1" t="s">
        <v>771</v>
      </c>
      <c r="BF206" s="1"/>
    </row>
    <row r="207" spans="1:58" x14ac:dyDescent="0.35">
      <c r="A207" s="2">
        <v>391</v>
      </c>
      <c r="B207" s="1">
        <v>7415191</v>
      </c>
      <c r="C207" s="4">
        <v>6942147464724</v>
      </c>
      <c r="D207" s="1" t="s">
        <v>73</v>
      </c>
      <c r="E207" s="1" t="s">
        <v>2007</v>
      </c>
      <c r="F207" s="1" t="s">
        <v>2008</v>
      </c>
      <c r="G207" s="5">
        <v>966.29</v>
      </c>
      <c r="H207" s="1">
        <v>75</v>
      </c>
      <c r="I207" s="1">
        <v>189</v>
      </c>
      <c r="J207" s="1">
        <f>0.43*Table1[[#This Row],[Screen Diagonal (in)]]^2</f>
        <v>2418.75</v>
      </c>
      <c r="K207" s="6">
        <f>0.43*(Table1[[#This Row],[Screen Diagonal (cm)]]/100)^2</f>
        <v>1.536003</v>
      </c>
      <c r="L207" s="1" t="s">
        <v>20</v>
      </c>
      <c r="M207" s="1" t="s">
        <v>21</v>
      </c>
      <c r="N207" s="1" t="s">
        <v>22</v>
      </c>
      <c r="O207" s="1" t="s">
        <v>15</v>
      </c>
      <c r="P207" s="1">
        <v>152</v>
      </c>
      <c r="Q207" s="1">
        <v>2021</v>
      </c>
      <c r="R207" s="1" t="s">
        <v>2959</v>
      </c>
      <c r="S207" s="1" t="s">
        <v>2960</v>
      </c>
      <c r="T207" s="1">
        <v>26</v>
      </c>
      <c r="U207" s="1">
        <v>26.5</v>
      </c>
      <c r="V207" s="1" t="s">
        <v>153</v>
      </c>
      <c r="W207" s="1" t="s">
        <v>12</v>
      </c>
      <c r="X207" s="1" t="s">
        <v>13</v>
      </c>
      <c r="Y207" s="1" t="b">
        <v>0</v>
      </c>
      <c r="Z207" s="1"/>
      <c r="AA207" s="1" t="s">
        <v>1305</v>
      </c>
      <c r="AB207" s="1" t="s">
        <v>2004</v>
      </c>
      <c r="AD207" s="1" t="s">
        <v>65</v>
      </c>
      <c r="AE207" s="1" t="s">
        <v>157</v>
      </c>
      <c r="AF207" s="1" t="s">
        <v>331</v>
      </c>
      <c r="AG207" s="1" t="s">
        <v>26</v>
      </c>
      <c r="AH207" s="1" t="s">
        <v>303</v>
      </c>
      <c r="AI207" s="1" t="s">
        <v>2009</v>
      </c>
      <c r="AJ207" s="1" t="s">
        <v>28</v>
      </c>
      <c r="AK207" s="1" t="s">
        <v>540</v>
      </c>
      <c r="AL207" s="1" t="s">
        <v>529</v>
      </c>
      <c r="AM207" s="1" t="s">
        <v>28</v>
      </c>
      <c r="AN207" s="1" t="s">
        <v>28</v>
      </c>
      <c r="AO207" s="1" t="s">
        <v>28</v>
      </c>
      <c r="AP207" s="1" t="s">
        <v>94</v>
      </c>
      <c r="AQ207" s="1" t="s">
        <v>52</v>
      </c>
      <c r="AR207" s="1" t="s">
        <v>2010</v>
      </c>
      <c r="AS207" s="1" t="s">
        <v>28</v>
      </c>
      <c r="AT207" s="1" t="s">
        <v>130</v>
      </c>
      <c r="AU207" s="1" t="s">
        <v>35</v>
      </c>
      <c r="AV207" s="1" t="s">
        <v>28</v>
      </c>
      <c r="AW207" s="1" t="s">
        <v>28</v>
      </c>
      <c r="AX207" s="1" t="s">
        <v>131</v>
      </c>
      <c r="AY207" s="1" t="s">
        <v>2011</v>
      </c>
      <c r="AZ207" s="1" t="s">
        <v>28</v>
      </c>
      <c r="BB207" s="1" t="s">
        <v>1471</v>
      </c>
      <c r="BF207" s="1"/>
    </row>
    <row r="208" spans="1:58" x14ac:dyDescent="0.35">
      <c r="A208" s="2">
        <v>135</v>
      </c>
      <c r="B208" s="1">
        <v>7779545</v>
      </c>
      <c r="C208" s="4">
        <v>8806094890259</v>
      </c>
      <c r="D208" s="1" t="s">
        <v>86</v>
      </c>
      <c r="F208" s="1" t="s">
        <v>759</v>
      </c>
      <c r="G208" s="5">
        <v>1399</v>
      </c>
      <c r="H208" s="1">
        <v>55</v>
      </c>
      <c r="I208" s="1">
        <v>140</v>
      </c>
      <c r="J208" s="1">
        <f>0.43*Table1[[#This Row],[Screen Diagonal (in)]]^2</f>
        <v>1300.75</v>
      </c>
      <c r="K208" s="6">
        <f>0.43*(Table1[[#This Row],[Screen Diagonal (cm)]]/100)^2</f>
        <v>0.84279999999999988</v>
      </c>
      <c r="L208" s="1" t="s">
        <v>228</v>
      </c>
      <c r="M208" s="1" t="s">
        <v>21</v>
      </c>
      <c r="N208" s="1" t="s">
        <v>751</v>
      </c>
      <c r="O208" s="1" t="s">
        <v>15</v>
      </c>
      <c r="P208" s="1">
        <v>84</v>
      </c>
      <c r="Q208" s="3"/>
      <c r="R208" s="1" t="s">
        <v>2889</v>
      </c>
      <c r="S208" s="1" t="s">
        <v>2890</v>
      </c>
      <c r="T208" s="1">
        <v>16.399999999999999</v>
      </c>
      <c r="U208" s="1">
        <v>26.5</v>
      </c>
      <c r="V208" s="1" t="s">
        <v>153</v>
      </c>
      <c r="W208" s="1" t="s">
        <v>12</v>
      </c>
      <c r="Z208" s="1"/>
      <c r="AA208" s="1"/>
      <c r="AE208" s="1" t="s">
        <v>752</v>
      </c>
      <c r="AF208" s="1" t="s">
        <v>753</v>
      </c>
      <c r="AG208" s="1" t="s">
        <v>189</v>
      </c>
      <c r="AH208" s="1" t="s">
        <v>760</v>
      </c>
      <c r="AI208" s="1" t="s">
        <v>615</v>
      </c>
      <c r="AJ208" s="1" t="s">
        <v>28</v>
      </c>
      <c r="AK208" s="1" t="s">
        <v>93</v>
      </c>
      <c r="AL208" s="1" t="s">
        <v>124</v>
      </c>
      <c r="AN208" s="1" t="s">
        <v>198</v>
      </c>
      <c r="AP208" s="1" t="s">
        <v>230</v>
      </c>
      <c r="AQ208" s="1" t="s">
        <v>755</v>
      </c>
      <c r="AR208" s="1" t="s">
        <v>761</v>
      </c>
      <c r="AS208" s="1" t="s">
        <v>28</v>
      </c>
      <c r="AT208" s="1" t="s">
        <v>130</v>
      </c>
      <c r="AU208" s="1" t="s">
        <v>34</v>
      </c>
      <c r="AV208" s="1" t="s">
        <v>28</v>
      </c>
      <c r="AY208" s="1" t="s">
        <v>762</v>
      </c>
      <c r="BF208" s="1"/>
    </row>
    <row r="209" spans="1:58" x14ac:dyDescent="0.35">
      <c r="A209" s="2">
        <v>109</v>
      </c>
      <c r="B209" s="1">
        <v>7800377</v>
      </c>
      <c r="C209" s="4">
        <v>6942147491256</v>
      </c>
      <c r="D209" s="1" t="s">
        <v>73</v>
      </c>
      <c r="F209" s="1" t="s">
        <v>632</v>
      </c>
      <c r="G209" s="5">
        <v>823.03</v>
      </c>
      <c r="H209" s="1">
        <v>75</v>
      </c>
      <c r="I209" s="1">
        <v>189</v>
      </c>
      <c r="J209" s="1">
        <f>0.43*Table1[[#This Row],[Screen Diagonal (in)]]^2</f>
        <v>2418.75</v>
      </c>
      <c r="K209" s="6">
        <f>0.43*(Table1[[#This Row],[Screen Diagonal (cm)]]/100)^2</f>
        <v>1.536003</v>
      </c>
      <c r="L209" s="1" t="s">
        <v>20</v>
      </c>
      <c r="M209" s="1" t="s">
        <v>21</v>
      </c>
      <c r="N209" s="1" t="s">
        <v>22</v>
      </c>
      <c r="O209" s="1" t="s">
        <v>15</v>
      </c>
      <c r="P209" s="1">
        <v>230</v>
      </c>
      <c r="Q209" s="1">
        <v>2023</v>
      </c>
      <c r="R209" s="1" t="s">
        <v>2957</v>
      </c>
      <c r="S209" s="1" t="s">
        <v>2958</v>
      </c>
      <c r="T209" s="1">
        <v>26</v>
      </c>
      <c r="U209" s="1">
        <v>26.3</v>
      </c>
      <c r="V209" s="1" t="s">
        <v>153</v>
      </c>
      <c r="W209" s="1" t="s">
        <v>12</v>
      </c>
      <c r="X209" s="1" t="s">
        <v>13</v>
      </c>
      <c r="Y209" s="1" t="b">
        <v>0</v>
      </c>
      <c r="Z209" s="1"/>
      <c r="AA209" s="1" t="s">
        <v>28</v>
      </c>
      <c r="AB209" s="1" t="s">
        <v>633</v>
      </c>
      <c r="AD209" s="1" t="s">
        <v>65</v>
      </c>
      <c r="AE209" s="1" t="s">
        <v>78</v>
      </c>
      <c r="AF209" s="1" t="s">
        <v>456</v>
      </c>
      <c r="AG209" s="1" t="s">
        <v>67</v>
      </c>
      <c r="AH209" s="1" t="s">
        <v>634</v>
      </c>
      <c r="AI209" s="1" t="s">
        <v>80</v>
      </c>
      <c r="AJ209" s="1" t="s">
        <v>28</v>
      </c>
      <c r="AK209" s="1" t="s">
        <v>81</v>
      </c>
      <c r="AL209" s="1" t="s">
        <v>82</v>
      </c>
      <c r="AN209" s="1" t="s">
        <v>390</v>
      </c>
      <c r="AO209" s="1" t="s">
        <v>51</v>
      </c>
      <c r="AP209" s="1" t="s">
        <v>635</v>
      </c>
      <c r="AR209" s="1" t="s">
        <v>245</v>
      </c>
      <c r="AS209" s="1" t="s">
        <v>636</v>
      </c>
      <c r="AT209" s="1" t="s">
        <v>34</v>
      </c>
      <c r="AU209" s="1" t="s">
        <v>35</v>
      </c>
      <c r="AV209" s="1" t="s">
        <v>28</v>
      </c>
      <c r="AW209" s="1" t="s">
        <v>28</v>
      </c>
      <c r="BF209" s="1"/>
    </row>
    <row r="210" spans="1:58" x14ac:dyDescent="0.35">
      <c r="A210" s="2">
        <v>465</v>
      </c>
      <c r="B210" s="1">
        <v>7131816</v>
      </c>
      <c r="C210" s="4">
        <v>5014024007681</v>
      </c>
      <c r="D210" s="1" t="s">
        <v>1956</v>
      </c>
      <c r="E210" s="1" t="s">
        <v>2380</v>
      </c>
      <c r="F210" s="1" t="s">
        <v>2381</v>
      </c>
      <c r="G210" s="5">
        <v>599</v>
      </c>
      <c r="H210" s="1">
        <v>50</v>
      </c>
      <c r="I210" s="1">
        <v>127</v>
      </c>
      <c r="J210" s="1">
        <f>0.43*Table1[[#This Row],[Screen Diagonal (in)]]^2</f>
        <v>1075</v>
      </c>
      <c r="K210" s="6">
        <f>0.43*(Table1[[#This Row],[Screen Diagonal (cm)]]/100)^2</f>
        <v>0.69354700000000002</v>
      </c>
      <c r="L210" s="1" t="s">
        <v>20</v>
      </c>
      <c r="M210" s="1" t="s">
        <v>21</v>
      </c>
      <c r="N210" s="1" t="s">
        <v>22</v>
      </c>
      <c r="O210" s="1" t="s">
        <v>15</v>
      </c>
      <c r="P210" s="1">
        <v>71</v>
      </c>
      <c r="Q210" s="1">
        <v>2020</v>
      </c>
      <c r="R210" s="1" t="s">
        <v>2382</v>
      </c>
      <c r="S210" s="1" t="s">
        <v>2733</v>
      </c>
      <c r="T210" s="1">
        <v>9.5299999999999994</v>
      </c>
      <c r="V210" s="1" t="s">
        <v>89</v>
      </c>
      <c r="W210" s="1" t="s">
        <v>12</v>
      </c>
      <c r="X210" s="1" t="s">
        <v>13</v>
      </c>
      <c r="Y210" s="1" t="b">
        <v>0</v>
      </c>
      <c r="Z210" s="1"/>
      <c r="AA210" s="1" t="s">
        <v>775</v>
      </c>
      <c r="AB210" s="1" t="s">
        <v>2161</v>
      </c>
      <c r="AC210" s="1" t="s">
        <v>2383</v>
      </c>
      <c r="AD210" s="1" t="s">
        <v>23</v>
      </c>
      <c r="AE210" s="1" t="s">
        <v>157</v>
      </c>
      <c r="AF210" s="1" t="s">
        <v>106</v>
      </c>
      <c r="AG210" s="1" t="s">
        <v>26</v>
      </c>
      <c r="AH210" s="1" t="s">
        <v>1590</v>
      </c>
      <c r="AI210" s="1"/>
      <c r="AJ210" s="1" t="s">
        <v>28</v>
      </c>
      <c r="AK210" s="1" t="s">
        <v>2384</v>
      </c>
      <c r="AL210" s="1" t="s">
        <v>2385</v>
      </c>
      <c r="AM210" s="1" t="s">
        <v>2386</v>
      </c>
      <c r="AN210" s="1" t="s">
        <v>14</v>
      </c>
      <c r="AO210" s="1" t="s">
        <v>14</v>
      </c>
      <c r="AP210" s="1" t="s">
        <v>94</v>
      </c>
      <c r="AQ210" s="1" t="s">
        <v>52</v>
      </c>
      <c r="AR210" s="1" t="s">
        <v>2387</v>
      </c>
      <c r="AS210" s="1" t="s">
        <v>14</v>
      </c>
      <c r="AT210" s="1" t="s">
        <v>35</v>
      </c>
      <c r="AU210" s="1" t="s">
        <v>54</v>
      </c>
      <c r="AV210" s="1" t="s">
        <v>28</v>
      </c>
      <c r="AW210" s="1" t="s">
        <v>28</v>
      </c>
      <c r="AX210" s="1" t="s">
        <v>2388</v>
      </c>
      <c r="AZ210" s="1" t="s">
        <v>14</v>
      </c>
      <c r="BB210" s="1" t="s">
        <v>85</v>
      </c>
      <c r="BF210" s="1"/>
    </row>
    <row r="211" spans="1:58" x14ac:dyDescent="0.35">
      <c r="A211" s="2">
        <v>65</v>
      </c>
      <c r="B211" s="1">
        <v>7745368</v>
      </c>
      <c r="C211" s="4">
        <v>8806087086638</v>
      </c>
      <c r="D211" s="1" t="s">
        <v>8</v>
      </c>
      <c r="E211" s="1" t="s">
        <v>498</v>
      </c>
      <c r="F211" s="1" t="s">
        <v>499</v>
      </c>
      <c r="G211" s="5">
        <v>949.99</v>
      </c>
      <c r="H211" s="1">
        <v>65</v>
      </c>
      <c r="I211" s="1">
        <v>165</v>
      </c>
      <c r="J211" s="1">
        <f>0.43*Table1[[#This Row],[Screen Diagonal (in)]]^2</f>
        <v>1816.75</v>
      </c>
      <c r="K211" s="6">
        <f>0.43*(Table1[[#This Row],[Screen Diagonal (cm)]]/100)^2</f>
        <v>1.1706749999999999</v>
      </c>
      <c r="L211" s="1" t="s">
        <v>292</v>
      </c>
      <c r="M211" s="1" t="s">
        <v>21</v>
      </c>
      <c r="N211" s="1" t="s">
        <v>22</v>
      </c>
      <c r="O211" s="1" t="s">
        <v>62</v>
      </c>
      <c r="P211" s="1">
        <v>85</v>
      </c>
      <c r="Q211" s="1">
        <v>2023</v>
      </c>
      <c r="R211" s="1" t="s">
        <v>2851</v>
      </c>
      <c r="S211" s="1" t="s">
        <v>2852</v>
      </c>
      <c r="T211" s="1">
        <v>22.5</v>
      </c>
      <c r="U211" s="1">
        <v>26.3</v>
      </c>
      <c r="V211" s="1" t="s">
        <v>11</v>
      </c>
      <c r="W211" s="1" t="s">
        <v>12</v>
      </c>
      <c r="Y211" s="1" t="b">
        <v>1</v>
      </c>
      <c r="Z211" s="1" t="s">
        <v>167</v>
      </c>
      <c r="AA211" s="1" t="s">
        <v>168</v>
      </c>
      <c r="AB211" s="1" t="s">
        <v>138</v>
      </c>
      <c r="AC211" s="1" t="s">
        <v>291</v>
      </c>
      <c r="AD211" s="1" t="s">
        <v>293</v>
      </c>
      <c r="AE211" s="1" t="s">
        <v>294</v>
      </c>
      <c r="AF211" s="1" t="s">
        <v>295</v>
      </c>
      <c r="AG211" s="1" t="s">
        <v>296</v>
      </c>
      <c r="AH211" s="1" t="s">
        <v>297</v>
      </c>
      <c r="AI211" s="1" t="s">
        <v>298</v>
      </c>
      <c r="AJ211" s="1" t="s">
        <v>28</v>
      </c>
      <c r="AK211" s="1" t="s">
        <v>29</v>
      </c>
      <c r="AM211" s="1" t="s">
        <v>28</v>
      </c>
      <c r="AN211" s="1" t="s">
        <v>28</v>
      </c>
      <c r="AO211" s="1" t="s">
        <v>28</v>
      </c>
      <c r="AP211" s="1" t="s">
        <v>94</v>
      </c>
      <c r="AQ211" s="1" t="s">
        <v>52</v>
      </c>
      <c r="AR211" s="1" t="s">
        <v>299</v>
      </c>
      <c r="AS211" s="1" t="s">
        <v>28</v>
      </c>
      <c r="AT211" s="1" t="s">
        <v>130</v>
      </c>
      <c r="AU211" s="1" t="s">
        <v>35</v>
      </c>
      <c r="AV211" s="1" t="s">
        <v>14</v>
      </c>
      <c r="AW211" s="1" t="s">
        <v>28</v>
      </c>
      <c r="AX211" s="1" t="s">
        <v>36</v>
      </c>
      <c r="AZ211" s="1" t="s">
        <v>14</v>
      </c>
      <c r="BF211" s="1"/>
    </row>
    <row r="212" spans="1:58" x14ac:dyDescent="0.35">
      <c r="A212" s="2">
        <v>182</v>
      </c>
      <c r="B212" s="1">
        <v>7755469</v>
      </c>
      <c r="C212" s="4">
        <v>8806094908114</v>
      </c>
      <c r="D212" s="1" t="s">
        <v>86</v>
      </c>
      <c r="E212" s="1" t="s">
        <v>310</v>
      </c>
      <c r="F212" s="1" t="s">
        <v>1003</v>
      </c>
      <c r="G212" s="5">
        <v>1129.3</v>
      </c>
      <c r="H212" s="1">
        <v>65</v>
      </c>
      <c r="I212" s="1">
        <v>165</v>
      </c>
      <c r="J212" s="1">
        <f>0.43*Table1[[#This Row],[Screen Diagonal (in)]]^2</f>
        <v>1816.75</v>
      </c>
      <c r="K212" s="6">
        <f>0.43*(Table1[[#This Row],[Screen Diagonal (cm)]]/100)^2</f>
        <v>1.1706749999999999</v>
      </c>
      <c r="L212" s="1" t="s">
        <v>43</v>
      </c>
      <c r="M212" s="1" t="s">
        <v>21</v>
      </c>
      <c r="N212" s="1" t="s">
        <v>22</v>
      </c>
      <c r="O212" s="1" t="s">
        <v>15</v>
      </c>
      <c r="P212" s="1">
        <v>112</v>
      </c>
      <c r="Q212" s="1">
        <v>2023</v>
      </c>
      <c r="R212" s="1" t="s">
        <v>2887</v>
      </c>
      <c r="S212" s="1" t="s">
        <v>2888</v>
      </c>
      <c r="T212" s="1">
        <v>22.9</v>
      </c>
      <c r="U212" s="1">
        <v>26.1</v>
      </c>
      <c r="V212" s="1" t="s">
        <v>153</v>
      </c>
      <c r="W212" s="1" t="s">
        <v>12</v>
      </c>
      <c r="Z212" s="1"/>
      <c r="AA212" s="1" t="s">
        <v>28</v>
      </c>
      <c r="AE212" s="1" t="s">
        <v>119</v>
      </c>
      <c r="AF212" s="1" t="s">
        <v>312</v>
      </c>
      <c r="AG212" s="1" t="s">
        <v>646</v>
      </c>
      <c r="AH212" s="1" t="s">
        <v>122</v>
      </c>
      <c r="AI212" s="1" t="s">
        <v>754</v>
      </c>
      <c r="AJ212" s="1" t="s">
        <v>28</v>
      </c>
      <c r="AK212" s="1" t="s">
        <v>93</v>
      </c>
      <c r="AL212" s="1" t="s">
        <v>124</v>
      </c>
      <c r="AN212" s="1" t="s">
        <v>125</v>
      </c>
      <c r="AP212" s="1" t="s">
        <v>127</v>
      </c>
      <c r="AQ212" s="1" t="s">
        <v>314</v>
      </c>
      <c r="AR212" s="1" t="s">
        <v>1004</v>
      </c>
      <c r="AT212" s="1" t="s">
        <v>130</v>
      </c>
      <c r="AU212" s="1" t="s">
        <v>35</v>
      </c>
      <c r="AV212" s="1" t="s">
        <v>14</v>
      </c>
      <c r="AY212" s="1" t="s">
        <v>432</v>
      </c>
      <c r="BF212" s="1"/>
    </row>
    <row r="213" spans="1:58" x14ac:dyDescent="0.35">
      <c r="A213" s="2">
        <v>191</v>
      </c>
      <c r="B213" s="1">
        <v>7778808</v>
      </c>
      <c r="C213" s="4">
        <v>4548736150843</v>
      </c>
      <c r="D213" s="1" t="s">
        <v>202</v>
      </c>
      <c r="E213" s="1" t="s">
        <v>943</v>
      </c>
      <c r="F213" s="1" t="s">
        <v>1045</v>
      </c>
      <c r="G213" s="5">
        <v>1539</v>
      </c>
      <c r="H213" s="1">
        <v>65</v>
      </c>
      <c r="I213" s="1">
        <v>165</v>
      </c>
      <c r="J213" s="1">
        <f>0.43*Table1[[#This Row],[Screen Diagonal (in)]]^2</f>
        <v>1816.75</v>
      </c>
      <c r="K213" s="6">
        <f>0.43*(Table1[[#This Row],[Screen Diagonal (cm)]]/100)^2</f>
        <v>1.1706749999999999</v>
      </c>
      <c r="L213" s="1" t="s">
        <v>20</v>
      </c>
      <c r="M213" s="1" t="s">
        <v>21</v>
      </c>
      <c r="N213" s="1" t="s">
        <v>22</v>
      </c>
      <c r="O213" s="1" t="s">
        <v>104</v>
      </c>
      <c r="P213" s="1">
        <v>101</v>
      </c>
      <c r="Q213" s="1">
        <v>2023</v>
      </c>
      <c r="R213" s="1" t="s">
        <v>1046</v>
      </c>
      <c r="S213" s="1" t="s">
        <v>1047</v>
      </c>
      <c r="T213" s="1">
        <v>24.2</v>
      </c>
      <c r="U213" s="1">
        <v>25</v>
      </c>
      <c r="V213" s="1" t="s">
        <v>11</v>
      </c>
      <c r="W213" s="1" t="s">
        <v>12</v>
      </c>
      <c r="X213" s="1" t="s">
        <v>947</v>
      </c>
      <c r="Y213" s="1" t="b">
        <v>0</v>
      </c>
      <c r="Z213" s="1" t="s">
        <v>948</v>
      </c>
      <c r="AA213" s="1" t="s">
        <v>28</v>
      </c>
      <c r="AB213" s="1" t="s">
        <v>720</v>
      </c>
      <c r="AC213" s="1" t="s">
        <v>949</v>
      </c>
      <c r="AD213" s="1" t="s">
        <v>814</v>
      </c>
      <c r="AE213" s="1" t="s">
        <v>211</v>
      </c>
      <c r="AF213" s="1" t="s">
        <v>212</v>
      </c>
      <c r="AG213" s="1"/>
      <c r="AH213" s="1" t="s">
        <v>950</v>
      </c>
      <c r="AI213" s="1" t="s">
        <v>1048</v>
      </c>
      <c r="AJ213" s="1" t="s">
        <v>28</v>
      </c>
      <c r="AK213" s="1" t="s">
        <v>215</v>
      </c>
      <c r="AL213" s="1" t="s">
        <v>216</v>
      </c>
      <c r="AM213" s="1" t="s">
        <v>28</v>
      </c>
      <c r="AN213" s="1" t="s">
        <v>28</v>
      </c>
      <c r="AO213" s="1" t="s">
        <v>217</v>
      </c>
      <c r="AP213" s="1" t="s">
        <v>952</v>
      </c>
      <c r="AQ213" s="1" t="s">
        <v>953</v>
      </c>
      <c r="AR213" s="1" t="s">
        <v>954</v>
      </c>
      <c r="AS213" s="1" t="s">
        <v>28</v>
      </c>
      <c r="AT213" s="1" t="s">
        <v>130</v>
      </c>
      <c r="AU213" s="1" t="s">
        <v>35</v>
      </c>
      <c r="AW213" s="1" t="s">
        <v>28</v>
      </c>
      <c r="AX213" s="1" t="s">
        <v>955</v>
      </c>
      <c r="AY213" s="1" t="s">
        <v>956</v>
      </c>
      <c r="BF213" s="1"/>
    </row>
    <row r="214" spans="1:58" x14ac:dyDescent="0.35">
      <c r="A214" s="2">
        <v>40</v>
      </c>
      <c r="B214" s="1">
        <v>7745436</v>
      </c>
      <c r="C214" s="4">
        <v>8806091985576</v>
      </c>
      <c r="D214" s="1" t="s">
        <v>8</v>
      </c>
      <c r="E214" s="1" t="s">
        <v>134</v>
      </c>
      <c r="F214" s="1" t="s">
        <v>381</v>
      </c>
      <c r="G214" s="5">
        <v>2499.9899999999998</v>
      </c>
      <c r="H214" s="1">
        <v>65</v>
      </c>
      <c r="I214" s="1">
        <v>165</v>
      </c>
      <c r="J214" s="1">
        <f>0.43*Table1[[#This Row],[Screen Diagonal (in)]]^2</f>
        <v>1816.75</v>
      </c>
      <c r="K214" s="6">
        <f>0.43*(Table1[[#This Row],[Screen Diagonal (cm)]]/100)^2</f>
        <v>1.1706749999999999</v>
      </c>
      <c r="L214" s="1" t="s">
        <v>118</v>
      </c>
      <c r="M214" s="1" t="s">
        <v>118</v>
      </c>
      <c r="N214" s="1" t="s">
        <v>22</v>
      </c>
      <c r="O214" s="1" t="s">
        <v>15</v>
      </c>
      <c r="P214" s="1">
        <v>105</v>
      </c>
      <c r="Q214" s="1">
        <v>2023</v>
      </c>
      <c r="R214" s="1" t="s">
        <v>2812</v>
      </c>
      <c r="S214" s="1" t="s">
        <v>2813</v>
      </c>
      <c r="T214" s="1">
        <v>24</v>
      </c>
      <c r="U214" s="1">
        <v>25</v>
      </c>
      <c r="V214" s="1" t="s">
        <v>237</v>
      </c>
      <c r="W214" s="1" t="s">
        <v>12</v>
      </c>
      <c r="X214" s="1" t="s">
        <v>13</v>
      </c>
      <c r="Y214" s="1" t="b">
        <v>1</v>
      </c>
      <c r="Z214" s="1" t="s">
        <v>136</v>
      </c>
      <c r="AA214" s="1" t="s">
        <v>168</v>
      </c>
      <c r="AB214" s="1" t="s">
        <v>138</v>
      </c>
      <c r="AD214" s="1" t="s">
        <v>2760</v>
      </c>
      <c r="AE214" s="1" t="s">
        <v>140</v>
      </c>
      <c r="AF214" s="1" t="s">
        <v>141</v>
      </c>
      <c r="AG214" s="1" t="s">
        <v>121</v>
      </c>
      <c r="AH214" s="1" t="s">
        <v>2786</v>
      </c>
      <c r="AI214" s="1" t="s">
        <v>142</v>
      </c>
      <c r="AJ214" s="1" t="s">
        <v>28</v>
      </c>
      <c r="AK214" s="1" t="s">
        <v>29</v>
      </c>
      <c r="AL214" s="1" t="s">
        <v>143</v>
      </c>
      <c r="AM214" s="1" t="s">
        <v>144</v>
      </c>
      <c r="AN214" s="1" t="s">
        <v>28</v>
      </c>
      <c r="AO214" s="1" t="s">
        <v>51</v>
      </c>
      <c r="AP214" s="1" t="s">
        <v>31</v>
      </c>
      <c r="AQ214" s="1" t="s">
        <v>52</v>
      </c>
      <c r="AR214" s="1" t="s">
        <v>146</v>
      </c>
      <c r="AS214" s="1" t="s">
        <v>28</v>
      </c>
      <c r="AT214" s="1" t="s">
        <v>130</v>
      </c>
      <c r="AU214" s="1" t="s">
        <v>35</v>
      </c>
      <c r="AV214" s="1" t="s">
        <v>14</v>
      </c>
      <c r="AW214" s="1" t="s">
        <v>28</v>
      </c>
      <c r="AX214" s="1" t="s">
        <v>36</v>
      </c>
      <c r="AY214" s="1" t="s">
        <v>147</v>
      </c>
      <c r="AZ214" s="1" t="s">
        <v>14</v>
      </c>
      <c r="BF214" s="1"/>
    </row>
    <row r="215" spans="1:58" x14ac:dyDescent="0.35">
      <c r="A215" s="2">
        <v>251</v>
      </c>
      <c r="B215" s="1">
        <v>7847134</v>
      </c>
      <c r="C215" s="4">
        <v>4548736151123</v>
      </c>
      <c r="D215" s="1" t="s">
        <v>202</v>
      </c>
      <c r="E215" s="1" t="s">
        <v>1149</v>
      </c>
      <c r="F215" s="1" t="s">
        <v>1329</v>
      </c>
      <c r="G215" s="5">
        <v>4440.1099999999997</v>
      </c>
      <c r="H215" s="1">
        <v>65</v>
      </c>
      <c r="I215" s="1">
        <v>165</v>
      </c>
      <c r="J215" s="1">
        <f>0.43*Table1[[#This Row],[Screen Diagonal (in)]]^2</f>
        <v>1816.75</v>
      </c>
      <c r="K215" s="6">
        <f>0.43*(Table1[[#This Row],[Screen Diagonal (cm)]]/100)^2</f>
        <v>1.1706749999999999</v>
      </c>
      <c r="M215" s="1" t="s">
        <v>118</v>
      </c>
      <c r="N215" s="1" t="s">
        <v>22</v>
      </c>
      <c r="O215" s="1" t="s">
        <v>104</v>
      </c>
      <c r="P215" s="1">
        <v>101</v>
      </c>
      <c r="Q215" s="1">
        <v>2023</v>
      </c>
      <c r="R215" s="1" t="s">
        <v>1330</v>
      </c>
      <c r="S215" s="1" t="s">
        <v>1331</v>
      </c>
      <c r="T215" s="1">
        <v>23.4</v>
      </c>
      <c r="U215" s="1">
        <v>24.9</v>
      </c>
      <c r="V215" s="1" t="s">
        <v>11</v>
      </c>
      <c r="W215" s="1" t="s">
        <v>12</v>
      </c>
      <c r="X215" s="1" t="s">
        <v>1318</v>
      </c>
      <c r="Y215" s="1" t="b">
        <v>0</v>
      </c>
      <c r="Z215" s="1" t="s">
        <v>1332</v>
      </c>
      <c r="AA215" s="1" t="s">
        <v>28</v>
      </c>
      <c r="AB215" s="1" t="s">
        <v>1320</v>
      </c>
      <c r="AC215" s="1" t="s">
        <v>1333</v>
      </c>
      <c r="AE215" s="1" t="s">
        <v>211</v>
      </c>
      <c r="AF215" s="1" t="s">
        <v>212</v>
      </c>
      <c r="AG215" s="1"/>
      <c r="AH215" s="1" t="s">
        <v>1322</v>
      </c>
      <c r="AI215" s="1" t="s">
        <v>1323</v>
      </c>
      <c r="AJ215" s="1" t="s">
        <v>28</v>
      </c>
      <c r="AK215" s="1" t="s">
        <v>49</v>
      </c>
      <c r="AL215" s="1" t="s">
        <v>216</v>
      </c>
      <c r="AM215" s="1" t="s">
        <v>28</v>
      </c>
      <c r="AN215" s="1" t="s">
        <v>28</v>
      </c>
      <c r="AO215" s="1" t="s">
        <v>217</v>
      </c>
      <c r="AP215" s="1" t="s">
        <v>1159</v>
      </c>
      <c r="AQ215" s="1" t="s">
        <v>1160</v>
      </c>
      <c r="AR215" s="1" t="s">
        <v>1324</v>
      </c>
      <c r="AS215" s="1" t="s">
        <v>28</v>
      </c>
      <c r="AT215" s="1" t="s">
        <v>130</v>
      </c>
      <c r="AU215" s="1" t="s">
        <v>35</v>
      </c>
      <c r="AW215" s="1" t="s">
        <v>28</v>
      </c>
      <c r="AX215" s="1" t="s">
        <v>1162</v>
      </c>
      <c r="AY215" s="1" t="s">
        <v>1325</v>
      </c>
      <c r="AZ215" s="1" t="s">
        <v>1326</v>
      </c>
      <c r="BF215" s="1"/>
    </row>
    <row r="216" spans="1:58" x14ac:dyDescent="0.35">
      <c r="A216" s="2">
        <v>419</v>
      </c>
      <c r="B216" s="1">
        <v>7497737</v>
      </c>
      <c r="C216" s="4">
        <v>8806092076143</v>
      </c>
      <c r="D216" s="1" t="s">
        <v>86</v>
      </c>
      <c r="G216" s="5">
        <v>606.83000000000004</v>
      </c>
      <c r="K216" s="6"/>
      <c r="Q216" s="3"/>
      <c r="Z216" s="1"/>
      <c r="AA216" s="1"/>
      <c r="AF216" s="1"/>
      <c r="AG216" s="1"/>
      <c r="AH216" s="1"/>
      <c r="AI216" s="1"/>
      <c r="AJ216" s="1"/>
      <c r="BF216" s="1"/>
    </row>
    <row r="217" spans="1:58" x14ac:dyDescent="0.35">
      <c r="A217" s="2">
        <v>365</v>
      </c>
      <c r="B217" s="4">
        <v>8806091029959</v>
      </c>
      <c r="C217" s="4">
        <v>8806091029959</v>
      </c>
      <c r="D217" s="1" t="s">
        <v>8</v>
      </c>
      <c r="F217" s="1" t="s">
        <v>1851</v>
      </c>
      <c r="G217" s="5">
        <v>611.30999999999995</v>
      </c>
      <c r="H217" s="1">
        <v>49</v>
      </c>
      <c r="I217" s="1">
        <v>124</v>
      </c>
      <c r="J217" s="1">
        <f>0.43*Table1[[#This Row],[Screen Diagonal (in)]]^2</f>
        <v>1032.43</v>
      </c>
      <c r="K217" s="6">
        <f>0.43*(Table1[[#This Row],[Screen Diagonal (cm)]]/100)^2</f>
        <v>0.66116799999999998</v>
      </c>
      <c r="L217" s="1" t="s">
        <v>20</v>
      </c>
      <c r="M217" s="1" t="s">
        <v>21</v>
      </c>
      <c r="N217" s="1" t="s">
        <v>22</v>
      </c>
      <c r="O217" s="1" t="s">
        <v>104</v>
      </c>
      <c r="Q217" s="3"/>
      <c r="W217" s="1" t="s">
        <v>12</v>
      </c>
      <c r="X217" s="1" t="s">
        <v>13</v>
      </c>
      <c r="Z217" s="1"/>
      <c r="AA217" s="1"/>
      <c r="AC217" s="1" t="s">
        <v>3083</v>
      </c>
      <c r="AF217" s="1"/>
      <c r="AG217" s="1"/>
      <c r="AH217" s="1"/>
      <c r="AI217" s="1"/>
      <c r="AJ217" s="1" t="s">
        <v>1432</v>
      </c>
      <c r="AZ217" s="1" t="s">
        <v>1852</v>
      </c>
      <c r="BF217" s="1"/>
    </row>
    <row r="218" spans="1:58" x14ac:dyDescent="0.35">
      <c r="A218" s="2">
        <v>478</v>
      </c>
      <c r="B218" s="4">
        <v>9120106661552</v>
      </c>
      <c r="C218" s="4">
        <v>9120106661552</v>
      </c>
      <c r="D218" s="1" t="s">
        <v>1386</v>
      </c>
      <c r="G218" s="5">
        <v>613.21</v>
      </c>
      <c r="H218" s="1">
        <v>55</v>
      </c>
      <c r="I218" s="1">
        <v>140</v>
      </c>
      <c r="J218" s="1">
        <f>0.43*Table1[[#This Row],[Screen Diagonal (in)]]^2</f>
        <v>1300.75</v>
      </c>
      <c r="K218" s="6">
        <f>0.43*(Table1[[#This Row],[Screen Diagonal (cm)]]/100)^2</f>
        <v>0.84279999999999988</v>
      </c>
      <c r="N218" s="1" t="s">
        <v>22</v>
      </c>
      <c r="O218" s="1" t="s">
        <v>62</v>
      </c>
      <c r="Q218" s="3"/>
      <c r="Z218" s="1"/>
      <c r="AA218" s="1"/>
      <c r="AF218" s="1"/>
      <c r="AG218" s="1"/>
      <c r="AH218" s="1"/>
      <c r="AI218" s="1"/>
      <c r="AJ218" s="1"/>
      <c r="BF218" s="1"/>
    </row>
    <row r="219" spans="1:58" x14ac:dyDescent="0.35">
      <c r="A219" s="2">
        <v>397</v>
      </c>
      <c r="B219" s="4">
        <v>5025232948468</v>
      </c>
      <c r="C219" s="4">
        <v>5025232948468</v>
      </c>
      <c r="D219" s="1" t="s">
        <v>2022</v>
      </c>
      <c r="F219" s="1" t="s">
        <v>2060</v>
      </c>
      <c r="G219" s="5">
        <v>620.96</v>
      </c>
      <c r="K219" s="6"/>
      <c r="O219" s="1" t="s">
        <v>62</v>
      </c>
      <c r="Q219" s="3"/>
      <c r="X219" s="1" t="s">
        <v>1141</v>
      </c>
      <c r="Z219" s="1"/>
      <c r="AA219" s="1"/>
      <c r="AF219" s="1"/>
      <c r="AG219" s="1"/>
      <c r="AH219" s="1"/>
      <c r="AI219" s="1"/>
      <c r="AJ219" s="1"/>
      <c r="BF219" s="1"/>
    </row>
    <row r="220" spans="1:58" x14ac:dyDescent="0.35">
      <c r="A220" s="2">
        <v>484</v>
      </c>
      <c r="B220" s="1">
        <v>7736515</v>
      </c>
      <c r="C220" s="4">
        <v>8806091548658</v>
      </c>
      <c r="D220" s="1" t="s">
        <v>8</v>
      </c>
      <c r="F220" s="1" t="s">
        <v>2432</v>
      </c>
      <c r="G220" s="5">
        <v>629.79</v>
      </c>
      <c r="H220" s="1">
        <v>50</v>
      </c>
      <c r="I220" s="1">
        <v>127</v>
      </c>
      <c r="J220" s="1">
        <f>0.43*Table1[[#This Row],[Screen Diagonal (in)]]^2</f>
        <v>1075</v>
      </c>
      <c r="K220" s="6">
        <f>0.43*(Table1[[#This Row],[Screen Diagonal (cm)]]/100)^2</f>
        <v>0.69354700000000002</v>
      </c>
      <c r="L220" s="1" t="s">
        <v>20</v>
      </c>
      <c r="M220" s="1" t="s">
        <v>265</v>
      </c>
      <c r="N220" s="1" t="s">
        <v>22</v>
      </c>
      <c r="O220" s="1" t="s">
        <v>15</v>
      </c>
      <c r="P220" s="1">
        <v>87</v>
      </c>
      <c r="Q220" s="3"/>
      <c r="R220" s="1" t="s">
        <v>2433</v>
      </c>
      <c r="T220" s="1">
        <v>12.1</v>
      </c>
      <c r="W220" s="1" t="s">
        <v>12</v>
      </c>
      <c r="X220" s="1" t="s">
        <v>13</v>
      </c>
      <c r="Z220" s="1"/>
      <c r="AA220" s="1" t="s">
        <v>28</v>
      </c>
      <c r="AB220" s="1" t="s">
        <v>569</v>
      </c>
      <c r="AD220" s="1" t="s">
        <v>23</v>
      </c>
      <c r="AF220" s="1" t="s">
        <v>322</v>
      </c>
      <c r="AG220" s="1"/>
      <c r="AH220" s="1"/>
      <c r="AI220" s="1"/>
      <c r="AJ220" s="1" t="s">
        <v>28</v>
      </c>
      <c r="AT220" s="1" t="s">
        <v>54</v>
      </c>
      <c r="AU220" s="1" t="s">
        <v>35</v>
      </c>
      <c r="AV220" s="1" t="s">
        <v>28</v>
      </c>
      <c r="BF220" s="1"/>
    </row>
    <row r="221" spans="1:58" x14ac:dyDescent="0.35">
      <c r="A221" s="2">
        <v>410</v>
      </c>
      <c r="B221" s="1">
        <v>7607826</v>
      </c>
      <c r="C221" s="4">
        <v>4548736136922</v>
      </c>
      <c r="D221" s="1" t="s">
        <v>202</v>
      </c>
      <c r="E221" s="1" t="s">
        <v>2133</v>
      </c>
      <c r="F221" s="1" t="s">
        <v>2134</v>
      </c>
      <c r="G221" s="5">
        <v>633</v>
      </c>
      <c r="H221" s="1">
        <v>43</v>
      </c>
      <c r="I221" s="1">
        <v>109</v>
      </c>
      <c r="J221" s="1">
        <f>0.43*Table1[[#This Row],[Screen Diagonal (in)]]^2</f>
        <v>795.06999999999994</v>
      </c>
      <c r="K221" s="6">
        <f>0.43*(Table1[[#This Row],[Screen Diagonal (cm)]]/100)^2</f>
        <v>0.51088300000000009</v>
      </c>
      <c r="L221" s="1" t="s">
        <v>20</v>
      </c>
      <c r="M221" s="1" t="s">
        <v>265</v>
      </c>
      <c r="N221" s="1" t="s">
        <v>22</v>
      </c>
      <c r="O221" s="1" t="s">
        <v>15</v>
      </c>
      <c r="P221" s="1">
        <v>54</v>
      </c>
      <c r="Q221" s="1">
        <v>2022</v>
      </c>
      <c r="R221" s="1" t="s">
        <v>2135</v>
      </c>
      <c r="T221" s="1">
        <v>8.9</v>
      </c>
      <c r="V221" s="1" t="s">
        <v>89</v>
      </c>
      <c r="W221" s="1" t="s">
        <v>12</v>
      </c>
      <c r="X221" s="1" t="s">
        <v>13</v>
      </c>
      <c r="Y221" s="1" t="b">
        <v>0</v>
      </c>
      <c r="Z221" s="1"/>
      <c r="AA221" s="1"/>
      <c r="AB221" s="1" t="s">
        <v>1662</v>
      </c>
      <c r="AC221" s="1" t="s">
        <v>1663</v>
      </c>
      <c r="AD221" s="1" t="s">
        <v>23</v>
      </c>
      <c r="AE221" s="1" t="s">
        <v>1664</v>
      </c>
      <c r="AF221" s="1" t="s">
        <v>1665</v>
      </c>
      <c r="AG221" s="1"/>
      <c r="AH221" s="1" t="s">
        <v>1666</v>
      </c>
      <c r="AI221" s="1"/>
      <c r="AJ221" s="1" t="s">
        <v>28</v>
      </c>
      <c r="AK221" s="1" t="s">
        <v>215</v>
      </c>
      <c r="AL221" s="1" t="s">
        <v>1667</v>
      </c>
      <c r="AM221" s="1" t="s">
        <v>28</v>
      </c>
      <c r="AN221" s="1" t="s">
        <v>28</v>
      </c>
      <c r="AO221" s="1" t="s">
        <v>28</v>
      </c>
      <c r="AP221" s="1" t="s">
        <v>94</v>
      </c>
      <c r="AQ221" s="1" t="s">
        <v>28</v>
      </c>
      <c r="AR221" s="1" t="s">
        <v>372</v>
      </c>
      <c r="AS221" s="1" t="s">
        <v>28</v>
      </c>
      <c r="AT221" s="1" t="s">
        <v>130</v>
      </c>
      <c r="AU221" s="1" t="s">
        <v>35</v>
      </c>
      <c r="AV221" s="1" t="s">
        <v>28</v>
      </c>
      <c r="AW221" s="1" t="s">
        <v>28</v>
      </c>
      <c r="AX221" s="1" t="s">
        <v>1669</v>
      </c>
      <c r="AY221" s="1" t="s">
        <v>1670</v>
      </c>
      <c r="BF221" s="1"/>
    </row>
    <row r="222" spans="1:58" x14ac:dyDescent="0.35">
      <c r="A222" s="2">
        <v>179</v>
      </c>
      <c r="B222" s="1">
        <v>7756731</v>
      </c>
      <c r="C222" s="4">
        <v>4548736150980</v>
      </c>
      <c r="D222" s="1" t="s">
        <v>202</v>
      </c>
      <c r="E222" s="1" t="s">
        <v>806</v>
      </c>
      <c r="F222" s="1" t="s">
        <v>983</v>
      </c>
      <c r="G222" s="5">
        <v>1475.32</v>
      </c>
      <c r="H222" s="1">
        <v>65</v>
      </c>
      <c r="I222" s="1">
        <v>165</v>
      </c>
      <c r="J222" s="1">
        <f>0.43*Table1[[#This Row],[Screen Diagonal (in)]]^2</f>
        <v>1816.75</v>
      </c>
      <c r="K222" s="6">
        <f>0.43*(Table1[[#This Row],[Screen Diagonal (cm)]]/100)^2</f>
        <v>1.1706749999999999</v>
      </c>
      <c r="L222" s="1" t="s">
        <v>20</v>
      </c>
      <c r="M222" s="1" t="s">
        <v>21</v>
      </c>
      <c r="N222" s="1" t="s">
        <v>22</v>
      </c>
      <c r="O222" s="1" t="s">
        <v>104</v>
      </c>
      <c r="P222" s="1">
        <v>101</v>
      </c>
      <c r="Q222" s="1">
        <v>2023</v>
      </c>
      <c r="R222" s="1" t="s">
        <v>984</v>
      </c>
      <c r="S222" s="1" t="s">
        <v>985</v>
      </c>
      <c r="T222" s="1">
        <v>23.6</v>
      </c>
      <c r="U222" s="1">
        <v>24.7</v>
      </c>
      <c r="V222" s="1" t="s">
        <v>11</v>
      </c>
      <c r="W222" s="1" t="s">
        <v>12</v>
      </c>
      <c r="X222" s="1" t="s">
        <v>986</v>
      </c>
      <c r="Y222" s="1" t="b">
        <v>0</v>
      </c>
      <c r="Z222" s="1" t="s">
        <v>987</v>
      </c>
      <c r="AA222" s="1" t="s">
        <v>28</v>
      </c>
      <c r="AB222" s="1" t="s">
        <v>720</v>
      </c>
      <c r="AC222" s="1" t="s">
        <v>988</v>
      </c>
      <c r="AD222" s="1" t="s">
        <v>814</v>
      </c>
      <c r="AE222" s="1" t="s">
        <v>815</v>
      </c>
      <c r="AF222" s="1" t="s">
        <v>212</v>
      </c>
      <c r="AG222" s="1"/>
      <c r="AH222" s="1" t="s">
        <v>723</v>
      </c>
      <c r="AI222" s="1" t="s">
        <v>989</v>
      </c>
      <c r="AJ222" s="1" t="s">
        <v>28</v>
      </c>
      <c r="AK222" s="1" t="s">
        <v>215</v>
      </c>
      <c r="AL222" s="1" t="s">
        <v>216</v>
      </c>
      <c r="AM222" s="1" t="s">
        <v>28</v>
      </c>
      <c r="AN222" s="1" t="s">
        <v>28</v>
      </c>
      <c r="AO222" s="1" t="s">
        <v>217</v>
      </c>
      <c r="AP222" s="1" t="s">
        <v>725</v>
      </c>
      <c r="AQ222" s="1" t="s">
        <v>726</v>
      </c>
      <c r="AR222" s="1" t="s">
        <v>727</v>
      </c>
      <c r="AS222" s="1" t="s">
        <v>28</v>
      </c>
      <c r="AT222" s="1" t="s">
        <v>130</v>
      </c>
      <c r="AU222" s="1" t="s">
        <v>35</v>
      </c>
      <c r="AW222" s="1" t="s">
        <v>28</v>
      </c>
      <c r="AX222" s="1" t="s">
        <v>728</v>
      </c>
      <c r="AY222" s="1" t="s">
        <v>990</v>
      </c>
      <c r="BF222" s="1"/>
    </row>
    <row r="223" spans="1:58" x14ac:dyDescent="0.35">
      <c r="A223" s="2">
        <v>245</v>
      </c>
      <c r="B223" s="1">
        <v>7622828</v>
      </c>
      <c r="C223" s="4">
        <v>6942147476949</v>
      </c>
      <c r="D223" s="1" t="s">
        <v>73</v>
      </c>
      <c r="E223" s="1" t="s">
        <v>1291</v>
      </c>
      <c r="F223" s="1" t="s">
        <v>1292</v>
      </c>
      <c r="G223" s="5">
        <v>704.65</v>
      </c>
      <c r="H223" s="1">
        <v>55</v>
      </c>
      <c r="I223" s="1">
        <v>140</v>
      </c>
      <c r="J223" s="1">
        <f>0.43*Table1[[#This Row],[Screen Diagonal (in)]]^2</f>
        <v>1300.75</v>
      </c>
      <c r="K223" s="6">
        <f>0.43*(Table1[[#This Row],[Screen Diagonal (cm)]]/100)^2</f>
        <v>0.84279999999999988</v>
      </c>
      <c r="L223" s="1" t="s">
        <v>20</v>
      </c>
      <c r="M223" s="1" t="s">
        <v>21</v>
      </c>
      <c r="N223" s="1" t="s">
        <v>22</v>
      </c>
      <c r="O223" s="1" t="s">
        <v>15</v>
      </c>
      <c r="P223" s="1">
        <v>85</v>
      </c>
      <c r="Q223" s="1">
        <v>2022</v>
      </c>
      <c r="R223" s="1" t="s">
        <v>2944</v>
      </c>
      <c r="S223" s="1" t="s">
        <v>2945</v>
      </c>
      <c r="T223" s="1">
        <v>19.399999999999999</v>
      </c>
      <c r="U223" s="1">
        <v>24.5</v>
      </c>
      <c r="V223" s="1" t="s">
        <v>153</v>
      </c>
      <c r="W223" s="1" t="s">
        <v>12</v>
      </c>
      <c r="X223" s="1" t="s">
        <v>13</v>
      </c>
      <c r="Y223" s="1" t="b">
        <v>1</v>
      </c>
      <c r="Z223" s="1"/>
      <c r="AA223" s="1" t="s">
        <v>28</v>
      </c>
      <c r="AB223" s="1" t="s">
        <v>1293</v>
      </c>
      <c r="AD223" s="1" t="s">
        <v>65</v>
      </c>
      <c r="AE223" s="1" t="s">
        <v>1294</v>
      </c>
      <c r="AF223" s="1" t="s">
        <v>1295</v>
      </c>
      <c r="AG223" s="1" t="s">
        <v>121</v>
      </c>
      <c r="AH223" s="1" t="s">
        <v>2946</v>
      </c>
      <c r="AI223" s="1" t="s">
        <v>1296</v>
      </c>
      <c r="AJ223" s="1" t="s">
        <v>28</v>
      </c>
      <c r="AK223" s="1" t="s">
        <v>1297</v>
      </c>
      <c r="AL223" s="1" t="s">
        <v>1298</v>
      </c>
      <c r="AN223" s="1" t="s">
        <v>1299</v>
      </c>
      <c r="AO223" s="1" t="s">
        <v>51</v>
      </c>
      <c r="AP223" s="1" t="s">
        <v>1300</v>
      </c>
      <c r="AR223" s="1" t="s">
        <v>1301</v>
      </c>
      <c r="AS223" s="1" t="s">
        <v>28</v>
      </c>
      <c r="AT223" s="1" t="s">
        <v>130</v>
      </c>
      <c r="AU223" s="1" t="s">
        <v>35</v>
      </c>
      <c r="AV223" s="1" t="s">
        <v>28</v>
      </c>
      <c r="AW223" s="1" t="s">
        <v>28</v>
      </c>
      <c r="AX223" s="1" t="s">
        <v>1072</v>
      </c>
      <c r="AY223" s="1" t="s">
        <v>1302</v>
      </c>
      <c r="BF223" s="1"/>
    </row>
    <row r="224" spans="1:58" x14ac:dyDescent="0.35">
      <c r="A224" s="2">
        <v>393</v>
      </c>
      <c r="B224" s="1">
        <v>7624402</v>
      </c>
      <c r="C224" s="4">
        <v>5025232932290</v>
      </c>
      <c r="D224" s="1" t="s">
        <v>2022</v>
      </c>
      <c r="E224" s="1" t="s">
        <v>2023</v>
      </c>
      <c r="F224" s="1" t="s">
        <v>2024</v>
      </c>
      <c r="G224" s="5">
        <v>869.6</v>
      </c>
      <c r="H224" s="1">
        <v>65</v>
      </c>
      <c r="I224" s="1">
        <v>165</v>
      </c>
      <c r="J224" s="1">
        <f>0.43*Table1[[#This Row],[Screen Diagonal (in)]]^2</f>
        <v>1816.75</v>
      </c>
      <c r="K224" s="6">
        <f>0.43*(Table1[[#This Row],[Screen Diagonal (cm)]]/100)^2</f>
        <v>1.1706749999999999</v>
      </c>
      <c r="L224" s="1" t="s">
        <v>20</v>
      </c>
      <c r="M224" s="1" t="s">
        <v>21</v>
      </c>
      <c r="N224" s="1" t="s">
        <v>22</v>
      </c>
      <c r="O224" s="1" t="s">
        <v>62</v>
      </c>
      <c r="P224" s="1">
        <v>85</v>
      </c>
      <c r="Q224" s="1">
        <v>2022</v>
      </c>
      <c r="R224" s="1" t="s">
        <v>2025</v>
      </c>
      <c r="S224" s="1" t="s">
        <v>2026</v>
      </c>
      <c r="T224" s="1">
        <v>19.5</v>
      </c>
      <c r="U224" s="1">
        <v>24.5</v>
      </c>
      <c r="V224" s="1" t="s">
        <v>872</v>
      </c>
      <c r="W224" s="1" t="s">
        <v>12</v>
      </c>
      <c r="Y224" s="1" t="b">
        <v>1</v>
      </c>
      <c r="Z224" s="1"/>
      <c r="AA224" s="1" t="s">
        <v>2027</v>
      </c>
      <c r="AE224" s="1" t="s">
        <v>2028</v>
      </c>
      <c r="AF224" s="1" t="s">
        <v>2029</v>
      </c>
      <c r="AG224" s="1"/>
      <c r="AH224" s="1" t="s">
        <v>2030</v>
      </c>
      <c r="AI224" s="1" t="s">
        <v>2031</v>
      </c>
      <c r="AJ224" s="1" t="s">
        <v>28</v>
      </c>
      <c r="AK224" s="1" t="s">
        <v>2032</v>
      </c>
      <c r="AL224" s="1" t="s">
        <v>2033</v>
      </c>
      <c r="AM224" s="1" t="s">
        <v>324</v>
      </c>
      <c r="AN224" s="1" t="s">
        <v>349</v>
      </c>
      <c r="AO224" s="1" t="s">
        <v>28</v>
      </c>
      <c r="AP224" s="1" t="s">
        <v>940</v>
      </c>
      <c r="AQ224" s="1" t="s">
        <v>52</v>
      </c>
      <c r="AS224" s="1" t="s">
        <v>28</v>
      </c>
      <c r="AT224" s="1" t="s">
        <v>34</v>
      </c>
      <c r="AU224" s="1" t="s">
        <v>35</v>
      </c>
      <c r="AV224" s="1" t="s">
        <v>28</v>
      </c>
      <c r="AW224" s="1" t="s">
        <v>28</v>
      </c>
      <c r="AX224" s="1" t="s">
        <v>326</v>
      </c>
      <c r="AZ224" s="1" t="s">
        <v>14</v>
      </c>
      <c r="BF224" s="1"/>
    </row>
    <row r="225" spans="1:58" x14ac:dyDescent="0.35">
      <c r="A225" s="2">
        <v>124</v>
      </c>
      <c r="B225" s="1">
        <v>7749090</v>
      </c>
      <c r="C225" s="4">
        <v>6942147493960</v>
      </c>
      <c r="D225" s="1" t="s">
        <v>73</v>
      </c>
      <c r="E225" s="1" t="s">
        <v>693</v>
      </c>
      <c r="F225" s="1" t="s">
        <v>694</v>
      </c>
      <c r="G225" s="5">
        <v>999.67</v>
      </c>
      <c r="H225" s="1">
        <v>55</v>
      </c>
      <c r="I225" s="1">
        <v>140</v>
      </c>
      <c r="J225" s="1">
        <f>0.43*Table1[[#This Row],[Screen Diagonal (in)]]^2</f>
        <v>1300.75</v>
      </c>
      <c r="K225" s="6">
        <f>0.43*(Table1[[#This Row],[Screen Diagonal (cm)]]/100)^2</f>
        <v>0.84279999999999988</v>
      </c>
      <c r="L225" s="1" t="s">
        <v>20</v>
      </c>
      <c r="M225" s="1" t="s">
        <v>21</v>
      </c>
      <c r="N225" s="1" t="s">
        <v>22</v>
      </c>
      <c r="O225" s="1" t="s">
        <v>15</v>
      </c>
      <c r="P225" s="1">
        <v>82</v>
      </c>
      <c r="Q225" s="1">
        <v>2023</v>
      </c>
      <c r="R225" s="1" t="s">
        <v>2955</v>
      </c>
      <c r="S225" s="1" t="s">
        <v>2956</v>
      </c>
      <c r="T225" s="1">
        <v>19.399999999999999</v>
      </c>
      <c r="U225" s="1">
        <v>24.5</v>
      </c>
      <c r="V225" s="1" t="s">
        <v>153</v>
      </c>
      <c r="W225" s="1" t="s">
        <v>12</v>
      </c>
      <c r="X225" s="1" t="s">
        <v>103</v>
      </c>
      <c r="Y225" s="1" t="b">
        <v>0</v>
      </c>
      <c r="Z225" s="1" t="s">
        <v>695</v>
      </c>
      <c r="AA225" s="1" t="s">
        <v>696</v>
      </c>
      <c r="AD225" s="1" t="s">
        <v>330</v>
      </c>
      <c r="AE225" s="1" t="s">
        <v>562</v>
      </c>
      <c r="AF225" s="1" t="s">
        <v>563</v>
      </c>
      <c r="AG225" s="1" t="s">
        <v>296</v>
      </c>
      <c r="AH225" s="1" t="s">
        <v>332</v>
      </c>
      <c r="AI225" s="1" t="s">
        <v>387</v>
      </c>
      <c r="AJ225" s="1" t="s">
        <v>28</v>
      </c>
      <c r="AL225" s="1" t="s">
        <v>697</v>
      </c>
      <c r="AN225" s="1" t="s">
        <v>14</v>
      </c>
      <c r="AP225" s="1" t="s">
        <v>698</v>
      </c>
      <c r="AR225" s="1" t="s">
        <v>334</v>
      </c>
      <c r="AS225" s="1" t="s">
        <v>28</v>
      </c>
      <c r="AT225" s="1" t="s">
        <v>130</v>
      </c>
      <c r="AU225" s="1" t="s">
        <v>35</v>
      </c>
      <c r="AV225" s="1" t="s">
        <v>28</v>
      </c>
      <c r="AZ225" s="1" t="s">
        <v>28</v>
      </c>
      <c r="BF225" s="1"/>
    </row>
    <row r="226" spans="1:58" x14ac:dyDescent="0.35">
      <c r="A226" s="2">
        <v>188</v>
      </c>
      <c r="B226" s="1">
        <v>7614081</v>
      </c>
      <c r="C226" s="4">
        <v>8806094194623</v>
      </c>
      <c r="D226" s="1" t="s">
        <v>86</v>
      </c>
      <c r="E226" s="1" t="s">
        <v>1032</v>
      </c>
      <c r="F226" s="1" t="s">
        <v>1033</v>
      </c>
      <c r="G226" s="5">
        <v>1309</v>
      </c>
      <c r="H226" s="1">
        <v>55</v>
      </c>
      <c r="I226" s="1">
        <v>140</v>
      </c>
      <c r="J226" s="1">
        <f>0.43*Table1[[#This Row],[Screen Diagonal (in)]]^2</f>
        <v>1300.75</v>
      </c>
      <c r="K226" s="6">
        <f>0.43*(Table1[[#This Row],[Screen Diagonal (cm)]]/100)^2</f>
        <v>0.84279999999999988</v>
      </c>
      <c r="L226" s="1" t="s">
        <v>228</v>
      </c>
      <c r="M226" s="1" t="s">
        <v>265</v>
      </c>
      <c r="N226" s="1" t="s">
        <v>751</v>
      </c>
      <c r="O226" s="1" t="s">
        <v>15</v>
      </c>
      <c r="P226" s="1">
        <v>193</v>
      </c>
      <c r="Q226" s="1">
        <v>2022</v>
      </c>
      <c r="R226" s="1" t="s">
        <v>2952</v>
      </c>
      <c r="S226" s="1" t="s">
        <v>2953</v>
      </c>
      <c r="T226" s="1">
        <v>16.600000000000001</v>
      </c>
      <c r="U226" s="1">
        <v>24.4</v>
      </c>
      <c r="V226" s="1" t="s">
        <v>153</v>
      </c>
      <c r="W226" s="1" t="s">
        <v>12</v>
      </c>
      <c r="X226" s="1" t="s">
        <v>13</v>
      </c>
      <c r="Y226" s="1" t="b">
        <v>1</v>
      </c>
      <c r="Z226" s="1"/>
      <c r="AA226" s="1"/>
      <c r="AB226" s="1" t="s">
        <v>793</v>
      </c>
      <c r="AE226" s="1" t="s">
        <v>752</v>
      </c>
      <c r="AF226" s="1" t="s">
        <v>1034</v>
      </c>
      <c r="AG226" s="1" t="s">
        <v>346</v>
      </c>
      <c r="AH226" s="1" t="s">
        <v>1035</v>
      </c>
      <c r="AI226" s="1" t="s">
        <v>1036</v>
      </c>
      <c r="AJ226" s="1" t="s">
        <v>28</v>
      </c>
      <c r="AK226" s="1" t="s">
        <v>93</v>
      </c>
      <c r="AL226" s="1" t="s">
        <v>124</v>
      </c>
      <c r="AM226" s="1" t="s">
        <v>28</v>
      </c>
      <c r="AN226" s="1" t="s">
        <v>125</v>
      </c>
      <c r="AP226" s="1" t="s">
        <v>886</v>
      </c>
      <c r="AQ226" s="1" t="s">
        <v>887</v>
      </c>
      <c r="AR226" s="1" t="s">
        <v>1037</v>
      </c>
      <c r="AS226" s="1" t="s">
        <v>28</v>
      </c>
      <c r="AT226" s="1" t="s">
        <v>130</v>
      </c>
      <c r="AU226" s="1" t="s">
        <v>34</v>
      </c>
      <c r="AV226" s="1" t="s">
        <v>14</v>
      </c>
      <c r="AY226" s="1" t="s">
        <v>2954</v>
      </c>
      <c r="AZ226" s="1" t="s">
        <v>28</v>
      </c>
      <c r="BF226" s="1"/>
    </row>
    <row r="227" spans="1:58" x14ac:dyDescent="0.35">
      <c r="A227" s="2">
        <v>75</v>
      </c>
      <c r="B227" s="1">
        <v>7755414</v>
      </c>
      <c r="C227" s="4">
        <v>8806094908237</v>
      </c>
      <c r="D227" s="1" t="s">
        <v>86</v>
      </c>
      <c r="E227" s="1" t="s">
        <v>479</v>
      </c>
      <c r="F227" s="1" t="s">
        <v>524</v>
      </c>
      <c r="G227" s="5">
        <v>999.99</v>
      </c>
      <c r="H227" s="1">
        <v>65</v>
      </c>
      <c r="I227" s="1">
        <v>165</v>
      </c>
      <c r="J227" s="1">
        <f>0.43*Table1[[#This Row],[Screen Diagonal (in)]]^2</f>
        <v>1816.75</v>
      </c>
      <c r="K227" s="6">
        <f>0.43*(Table1[[#This Row],[Screen Diagonal (cm)]]/100)^2</f>
        <v>1.1706749999999999</v>
      </c>
      <c r="L227" s="1" t="s">
        <v>43</v>
      </c>
      <c r="M227" s="1" t="s">
        <v>21</v>
      </c>
      <c r="N227" s="1" t="s">
        <v>22</v>
      </c>
      <c r="O227" s="1" t="s">
        <v>104</v>
      </c>
      <c r="P227" s="1">
        <v>100</v>
      </c>
      <c r="Q227" s="1">
        <v>2023</v>
      </c>
      <c r="R227" s="1" t="s">
        <v>2881</v>
      </c>
      <c r="S227" s="1" t="s">
        <v>2881</v>
      </c>
      <c r="T227" s="1">
        <v>21.4</v>
      </c>
      <c r="U227" s="1">
        <v>24.3</v>
      </c>
      <c r="V227" s="1" t="s">
        <v>153</v>
      </c>
      <c r="W227" s="1" t="s">
        <v>12</v>
      </c>
      <c r="Z227" s="1"/>
      <c r="AA227" s="1" t="s">
        <v>28</v>
      </c>
      <c r="AE227" s="1" t="s">
        <v>481</v>
      </c>
      <c r="AF227" s="1" t="s">
        <v>188</v>
      </c>
      <c r="AG227" s="1" t="s">
        <v>121</v>
      </c>
      <c r="AH227" s="1" t="s">
        <v>196</v>
      </c>
      <c r="AI227" s="1" t="s">
        <v>525</v>
      </c>
      <c r="AJ227" s="1" t="s">
        <v>28</v>
      </c>
      <c r="AK227" s="1" t="s">
        <v>93</v>
      </c>
      <c r="AL227" s="1" t="s">
        <v>124</v>
      </c>
      <c r="AN227" s="1" t="s">
        <v>198</v>
      </c>
      <c r="AP227" s="1" t="s">
        <v>31</v>
      </c>
      <c r="AQ227" s="1" t="s">
        <v>191</v>
      </c>
      <c r="AR227" s="1" t="s">
        <v>483</v>
      </c>
      <c r="AT227" s="1" t="s">
        <v>130</v>
      </c>
      <c r="AU227" s="1" t="s">
        <v>35</v>
      </c>
      <c r="AV227" s="1" t="s">
        <v>14</v>
      </c>
      <c r="AY227" s="1" t="s">
        <v>484</v>
      </c>
      <c r="BF227" s="1"/>
    </row>
    <row r="228" spans="1:58" x14ac:dyDescent="0.35">
      <c r="A228" s="2">
        <v>121</v>
      </c>
      <c r="B228" s="1">
        <v>7797661</v>
      </c>
      <c r="C228" s="4">
        <v>8718863038376</v>
      </c>
      <c r="D228" s="1" t="s">
        <v>56</v>
      </c>
      <c r="E228" s="1" t="s">
        <v>671</v>
      </c>
      <c r="F228" s="1" t="s">
        <v>672</v>
      </c>
      <c r="G228" s="5">
        <v>1328.4</v>
      </c>
      <c r="H228" s="1">
        <v>65</v>
      </c>
      <c r="I228" s="1">
        <v>165</v>
      </c>
      <c r="J228" s="1">
        <f>0.43*Table1[[#This Row],[Screen Diagonal (in)]]^2</f>
        <v>1816.75</v>
      </c>
      <c r="K228" s="6">
        <f>0.43*(Table1[[#This Row],[Screen Diagonal (cm)]]/100)^2</f>
        <v>1.1706749999999999</v>
      </c>
      <c r="L228" s="1" t="s">
        <v>118</v>
      </c>
      <c r="M228" s="1" t="s">
        <v>118</v>
      </c>
      <c r="N228" s="1" t="s">
        <v>22</v>
      </c>
      <c r="O228" s="1" t="s">
        <v>15</v>
      </c>
      <c r="P228" s="1">
        <v>112</v>
      </c>
      <c r="Q228" s="1">
        <v>2023</v>
      </c>
      <c r="R228" s="1" t="s">
        <v>2774</v>
      </c>
      <c r="S228" s="1" t="s">
        <v>2775</v>
      </c>
      <c r="T228" s="1">
        <v>23.7</v>
      </c>
      <c r="U228" s="1">
        <v>24.3</v>
      </c>
      <c r="V228" s="1" t="s">
        <v>11</v>
      </c>
      <c r="W228" s="1" t="s">
        <v>12</v>
      </c>
      <c r="X228" s="1" t="s">
        <v>420</v>
      </c>
      <c r="Y228" s="1" t="b">
        <v>0</v>
      </c>
      <c r="Z228" s="1"/>
      <c r="AA228" s="1" t="s">
        <v>254</v>
      </c>
      <c r="AB228" s="1" t="s">
        <v>673</v>
      </c>
      <c r="AC228" s="1" t="s">
        <v>674</v>
      </c>
      <c r="AD228" s="1" t="s">
        <v>2760</v>
      </c>
      <c r="AE228" s="1" t="s">
        <v>675</v>
      </c>
      <c r="AF228" s="1" t="s">
        <v>141</v>
      </c>
      <c r="AG228" s="1" t="s">
        <v>676</v>
      </c>
      <c r="AH228" s="1" t="s">
        <v>2765</v>
      </c>
      <c r="AI228" s="1" t="s">
        <v>677</v>
      </c>
      <c r="AJ228" s="1" t="s">
        <v>28</v>
      </c>
      <c r="AK228" s="1" t="s">
        <v>678</v>
      </c>
      <c r="AL228" s="1" t="s">
        <v>679</v>
      </c>
      <c r="AM228" s="1" t="s">
        <v>680</v>
      </c>
      <c r="AN228" s="1" t="s">
        <v>681</v>
      </c>
      <c r="AO228" s="1" t="s">
        <v>51</v>
      </c>
      <c r="AP228" s="1" t="s">
        <v>682</v>
      </c>
      <c r="AQ228" s="1" t="s">
        <v>52</v>
      </c>
      <c r="AR228" s="1" t="s">
        <v>683</v>
      </c>
      <c r="AS228" s="1" t="s">
        <v>424</v>
      </c>
      <c r="AT228" s="1" t="s">
        <v>130</v>
      </c>
      <c r="AU228" s="1" t="s">
        <v>34</v>
      </c>
      <c r="AV228" s="1" t="s">
        <v>28</v>
      </c>
      <c r="AW228" s="1" t="s">
        <v>28</v>
      </c>
      <c r="AX228" s="1" t="s">
        <v>2762</v>
      </c>
      <c r="AY228" s="1" t="s">
        <v>684</v>
      </c>
      <c r="BF228" s="1"/>
    </row>
    <row r="229" spans="1:58" x14ac:dyDescent="0.35">
      <c r="A229" s="2">
        <v>64</v>
      </c>
      <c r="B229" s="1">
        <v>7574829</v>
      </c>
      <c r="C229" s="4">
        <v>8806091623249</v>
      </c>
      <c r="D229" s="1" t="s">
        <v>8</v>
      </c>
      <c r="E229" s="1" t="s">
        <v>353</v>
      </c>
      <c r="F229" s="1" t="s">
        <v>493</v>
      </c>
      <c r="G229" s="5">
        <v>699.99</v>
      </c>
      <c r="H229" s="1">
        <v>65</v>
      </c>
      <c r="I229" s="1">
        <v>165</v>
      </c>
      <c r="J229" s="1">
        <f>0.43*Table1[[#This Row],[Screen Diagonal (in)]]^2</f>
        <v>1816.75</v>
      </c>
      <c r="K229" s="6">
        <f>0.43*(Table1[[#This Row],[Screen Diagonal (cm)]]/100)^2</f>
        <v>1.1706749999999999</v>
      </c>
      <c r="L229" s="1" t="s">
        <v>357</v>
      </c>
      <c r="M229" s="1" t="s">
        <v>21</v>
      </c>
      <c r="N229" s="1" t="s">
        <v>22</v>
      </c>
      <c r="O229" s="1" t="s">
        <v>15</v>
      </c>
      <c r="P229" s="1">
        <v>111</v>
      </c>
      <c r="Q229" s="1">
        <v>2022</v>
      </c>
      <c r="R229" s="1" t="s">
        <v>2849</v>
      </c>
      <c r="S229" s="1" t="s">
        <v>2850</v>
      </c>
      <c r="T229" s="1">
        <v>22.6</v>
      </c>
      <c r="U229" s="1">
        <v>24</v>
      </c>
      <c r="V229" s="1" t="s">
        <v>11</v>
      </c>
      <c r="W229" s="1" t="s">
        <v>12</v>
      </c>
      <c r="X229" s="1" t="s">
        <v>13</v>
      </c>
      <c r="Y229" s="1" t="b">
        <v>1</v>
      </c>
      <c r="Z229" s="1" t="s">
        <v>167</v>
      </c>
      <c r="AA229" s="1" t="s">
        <v>355</v>
      </c>
      <c r="AB229" s="1" t="s">
        <v>494</v>
      </c>
      <c r="AD229" s="1" t="s">
        <v>23</v>
      </c>
      <c r="AE229" s="1" t="s">
        <v>278</v>
      </c>
      <c r="AF229" s="1" t="s">
        <v>295</v>
      </c>
      <c r="AG229" s="1" t="s">
        <v>26</v>
      </c>
      <c r="AH229" s="1" t="s">
        <v>297</v>
      </c>
      <c r="AI229" s="1" t="s">
        <v>495</v>
      </c>
      <c r="AJ229" s="1" t="s">
        <v>28</v>
      </c>
      <c r="AK229" s="1" t="s">
        <v>360</v>
      </c>
      <c r="AL229" s="1" t="s">
        <v>361</v>
      </c>
      <c r="AM229" s="1" t="s">
        <v>496</v>
      </c>
      <c r="AN229" s="1" t="s">
        <v>363</v>
      </c>
      <c r="AO229" s="1" t="s">
        <v>126</v>
      </c>
      <c r="AP229" s="1" t="s">
        <v>94</v>
      </c>
      <c r="AQ229" s="1" t="s">
        <v>52</v>
      </c>
      <c r="AR229" s="1" t="s">
        <v>497</v>
      </c>
      <c r="AS229" s="1" t="s">
        <v>28</v>
      </c>
      <c r="AT229" s="1" t="s">
        <v>34</v>
      </c>
      <c r="AU229" s="1" t="s">
        <v>35</v>
      </c>
      <c r="AW229" s="1" t="s">
        <v>28</v>
      </c>
      <c r="AX229" s="1" t="s">
        <v>131</v>
      </c>
      <c r="AY229" s="1" t="s">
        <v>365</v>
      </c>
      <c r="AZ229" s="1" t="s">
        <v>14</v>
      </c>
      <c r="BB229" s="1" t="s">
        <v>85</v>
      </c>
      <c r="BF229" s="1"/>
    </row>
    <row r="230" spans="1:58" x14ac:dyDescent="0.35">
      <c r="A230" s="2">
        <v>100</v>
      </c>
      <c r="B230" s="1">
        <v>7733131</v>
      </c>
      <c r="C230" s="4">
        <v>8806094949100</v>
      </c>
      <c r="D230" s="1" t="s">
        <v>86</v>
      </c>
      <c r="E230" s="1" t="s">
        <v>605</v>
      </c>
      <c r="F230" s="1" t="s">
        <v>606</v>
      </c>
      <c r="G230" s="5">
        <v>1419</v>
      </c>
      <c r="H230" s="1">
        <v>55</v>
      </c>
      <c r="I230" s="1">
        <v>140</v>
      </c>
      <c r="J230" s="1">
        <f>0.43*Table1[[#This Row],[Screen Diagonal (in)]]^2</f>
        <v>1300.75</v>
      </c>
      <c r="K230" s="6">
        <f>0.43*(Table1[[#This Row],[Screen Diagonal (cm)]]/100)^2</f>
        <v>0.84279999999999988</v>
      </c>
      <c r="L230" s="1" t="s">
        <v>118</v>
      </c>
      <c r="M230" s="1" t="s">
        <v>118</v>
      </c>
      <c r="N230" s="1" t="s">
        <v>22</v>
      </c>
      <c r="O230" s="1" t="s">
        <v>15</v>
      </c>
      <c r="P230" s="1">
        <v>84</v>
      </c>
      <c r="Q230" s="1">
        <v>2023</v>
      </c>
      <c r="R230" s="1" t="s">
        <v>2885</v>
      </c>
      <c r="S230" s="1" t="s">
        <v>2886</v>
      </c>
      <c r="T230" s="1">
        <v>13.8</v>
      </c>
      <c r="U230" s="1">
        <v>23.9</v>
      </c>
      <c r="V230" s="1" t="s">
        <v>153</v>
      </c>
      <c r="W230" s="1" t="s">
        <v>12</v>
      </c>
      <c r="Z230" s="1"/>
      <c r="AA230" s="1" t="s">
        <v>28</v>
      </c>
      <c r="AE230" s="1" t="s">
        <v>119</v>
      </c>
      <c r="AF230" s="1" t="s">
        <v>607</v>
      </c>
      <c r="AG230" s="1" t="s">
        <v>121</v>
      </c>
      <c r="AH230" s="1" t="s">
        <v>595</v>
      </c>
      <c r="AI230" s="1" t="s">
        <v>532</v>
      </c>
      <c r="AJ230" s="1" t="s">
        <v>28</v>
      </c>
      <c r="AK230" s="1" t="s">
        <v>93</v>
      </c>
      <c r="AL230" s="1" t="s">
        <v>124</v>
      </c>
      <c r="AM230" s="1" t="s">
        <v>28</v>
      </c>
      <c r="AN230" s="1" t="s">
        <v>198</v>
      </c>
      <c r="AO230" s="1" t="s">
        <v>126</v>
      </c>
      <c r="AP230" s="1" t="s">
        <v>608</v>
      </c>
      <c r="AQ230" s="1" t="s">
        <v>609</v>
      </c>
      <c r="AR230" s="1" t="s">
        <v>610</v>
      </c>
      <c r="AS230" s="1" t="s">
        <v>28</v>
      </c>
      <c r="AT230" s="1" t="s">
        <v>130</v>
      </c>
      <c r="AU230" s="1" t="s">
        <v>34</v>
      </c>
      <c r="AV230" s="1" t="s">
        <v>14</v>
      </c>
      <c r="AW230" s="1" t="s">
        <v>28</v>
      </c>
      <c r="AX230" s="1" t="s">
        <v>131</v>
      </c>
      <c r="AY230" s="1" t="s">
        <v>611</v>
      </c>
      <c r="BF230" s="1"/>
    </row>
    <row r="231" spans="1:58" x14ac:dyDescent="0.35">
      <c r="A231" s="2">
        <v>389</v>
      </c>
      <c r="B231" s="4">
        <v>8718863037676</v>
      </c>
      <c r="C231" s="4">
        <v>8718863037676</v>
      </c>
      <c r="D231" s="1" t="s">
        <v>56</v>
      </c>
      <c r="F231" s="1" t="s">
        <v>2002</v>
      </c>
      <c r="G231" s="5">
        <v>671.9</v>
      </c>
      <c r="H231" s="1">
        <v>50</v>
      </c>
      <c r="I231" s="1">
        <v>127</v>
      </c>
      <c r="J231" s="1">
        <f>0.43*Table1[[#This Row],[Screen Diagonal (in)]]^2</f>
        <v>1075</v>
      </c>
      <c r="K231" s="6">
        <f>0.43*(Table1[[#This Row],[Screen Diagonal (cm)]]/100)^2</f>
        <v>0.69354700000000002</v>
      </c>
      <c r="O231" s="1" t="s">
        <v>104</v>
      </c>
      <c r="Q231" s="3"/>
      <c r="Z231" s="1"/>
      <c r="AA231" s="1"/>
      <c r="AF231" s="1"/>
      <c r="AG231" s="1"/>
      <c r="AH231" s="1"/>
      <c r="AI231" s="1"/>
      <c r="AJ231" s="1" t="s">
        <v>1432</v>
      </c>
      <c r="BF231" s="1"/>
    </row>
    <row r="232" spans="1:58" x14ac:dyDescent="0.35">
      <c r="A232" s="2">
        <v>298</v>
      </c>
      <c r="B232" s="1">
        <v>7797549</v>
      </c>
      <c r="C232" s="4">
        <v>8718863037744</v>
      </c>
      <c r="D232" s="1" t="s">
        <v>56</v>
      </c>
      <c r="E232" s="1" t="s">
        <v>1366</v>
      </c>
      <c r="F232" s="1" t="s">
        <v>1546</v>
      </c>
      <c r="G232" s="5">
        <v>1199</v>
      </c>
      <c r="H232" s="1">
        <v>65</v>
      </c>
      <c r="I232" s="1">
        <v>165</v>
      </c>
      <c r="J232" s="1">
        <f>0.43*Table1[[#This Row],[Screen Diagonal (in)]]^2</f>
        <v>1816.75</v>
      </c>
      <c r="K232" s="6">
        <f>0.43*(Table1[[#This Row],[Screen Diagonal (cm)]]/100)^2</f>
        <v>1.1706749999999999</v>
      </c>
      <c r="L232" s="1" t="s">
        <v>20</v>
      </c>
      <c r="M232" s="1" t="s">
        <v>21</v>
      </c>
      <c r="N232" s="1" t="s">
        <v>22</v>
      </c>
      <c r="O232" s="1" t="s">
        <v>62</v>
      </c>
      <c r="P232" s="1">
        <v>165</v>
      </c>
      <c r="Q232" s="1">
        <v>2023</v>
      </c>
      <c r="R232" s="1" t="s">
        <v>2772</v>
      </c>
      <c r="S232" s="1" t="s">
        <v>2773</v>
      </c>
      <c r="T232" s="1">
        <v>23.3</v>
      </c>
      <c r="U232" s="1">
        <v>23.8</v>
      </c>
      <c r="V232" s="1" t="s">
        <v>11</v>
      </c>
      <c r="W232" s="1" t="s">
        <v>12</v>
      </c>
      <c r="X232" s="1" t="s">
        <v>1368</v>
      </c>
      <c r="Y232" s="1" t="b">
        <v>0</v>
      </c>
      <c r="Z232" s="1"/>
      <c r="AA232" s="1" t="s">
        <v>254</v>
      </c>
      <c r="AB232" s="1" t="s">
        <v>255</v>
      </c>
      <c r="AC232" s="1" t="s">
        <v>1451</v>
      </c>
      <c r="AD232" s="1" t="s">
        <v>65</v>
      </c>
      <c r="AE232" s="1" t="s">
        <v>1369</v>
      </c>
      <c r="AF232" s="1" t="s">
        <v>1069</v>
      </c>
      <c r="AG232" s="1" t="s">
        <v>107</v>
      </c>
      <c r="AH232" s="1" t="s">
        <v>2551</v>
      </c>
      <c r="AI232" s="1" t="s">
        <v>1370</v>
      </c>
      <c r="AJ232" s="1" t="s">
        <v>28</v>
      </c>
      <c r="AK232" s="1" t="s">
        <v>678</v>
      </c>
      <c r="AL232" s="1" t="s">
        <v>1371</v>
      </c>
      <c r="AM232" s="1" t="s">
        <v>1372</v>
      </c>
      <c r="AN232" s="1" t="s">
        <v>1373</v>
      </c>
      <c r="AO232" s="1" t="s">
        <v>51</v>
      </c>
      <c r="AP232" s="1" t="s">
        <v>31</v>
      </c>
      <c r="AQ232" s="1" t="s">
        <v>52</v>
      </c>
      <c r="AR232" s="1" t="s">
        <v>1374</v>
      </c>
      <c r="AS232" s="1" t="s">
        <v>424</v>
      </c>
      <c r="AT232" s="1" t="s">
        <v>130</v>
      </c>
      <c r="AU232" s="1" t="s">
        <v>35</v>
      </c>
      <c r="AV232" s="1" t="s">
        <v>28</v>
      </c>
      <c r="AW232" s="1" t="s">
        <v>28</v>
      </c>
      <c r="AX232" s="1" t="s">
        <v>2552</v>
      </c>
      <c r="AY232" s="1" t="s">
        <v>1452</v>
      </c>
      <c r="BF232" s="1"/>
    </row>
    <row r="233" spans="1:58" x14ac:dyDescent="0.35">
      <c r="A233" s="2">
        <v>349</v>
      </c>
      <c r="B233" s="4">
        <v>5901292520656</v>
      </c>
      <c r="C233" s="4">
        <v>5901292520656</v>
      </c>
      <c r="D233" s="1" t="s">
        <v>37</v>
      </c>
      <c r="F233" s="1" t="s">
        <v>1804</v>
      </c>
      <c r="G233" s="5">
        <v>675.05</v>
      </c>
      <c r="H233" s="1">
        <v>65</v>
      </c>
      <c r="I233" s="1">
        <v>165</v>
      </c>
      <c r="J233" s="1">
        <f>0.43*Table1[[#This Row],[Screen Diagonal (in)]]^2</f>
        <v>1816.75</v>
      </c>
      <c r="K233" s="6">
        <f>0.43*(Table1[[#This Row],[Screen Diagonal (cm)]]/100)^2</f>
        <v>1.1706749999999999</v>
      </c>
      <c r="O233" s="1" t="s">
        <v>15</v>
      </c>
      <c r="Q233" s="3"/>
      <c r="X233" s="1" t="s">
        <v>1141</v>
      </c>
      <c r="Z233" s="1"/>
      <c r="AA233" s="1"/>
      <c r="AF233" s="1"/>
      <c r="AG233" s="1"/>
      <c r="AH233" s="1"/>
      <c r="AI233" s="1"/>
      <c r="AJ233" s="1"/>
      <c r="BF233" s="1"/>
    </row>
    <row r="234" spans="1:58" x14ac:dyDescent="0.35">
      <c r="A234" s="2">
        <v>7</v>
      </c>
      <c r="B234" s="1">
        <v>7733133</v>
      </c>
      <c r="C234" s="4">
        <v>8806094948936</v>
      </c>
      <c r="D234" s="1" t="s">
        <v>86</v>
      </c>
      <c r="E234" s="1" t="s">
        <v>116</v>
      </c>
      <c r="F234" s="1" t="s">
        <v>117</v>
      </c>
      <c r="G234" s="5">
        <v>1559</v>
      </c>
      <c r="H234" s="1">
        <v>65</v>
      </c>
      <c r="I234" s="1">
        <v>165</v>
      </c>
      <c r="J234" s="1">
        <f>0.43*Table1[[#This Row],[Screen Diagonal (in)]]^2</f>
        <v>1816.75</v>
      </c>
      <c r="K234" s="6">
        <f>0.43*(Table1[[#This Row],[Screen Diagonal (cm)]]/100)^2</f>
        <v>1.1706749999999999</v>
      </c>
      <c r="L234" s="1" t="s">
        <v>118</v>
      </c>
      <c r="M234" s="1" t="s">
        <v>118</v>
      </c>
      <c r="N234" s="1" t="s">
        <v>22</v>
      </c>
      <c r="O234" s="1" t="s">
        <v>104</v>
      </c>
      <c r="P234" s="1">
        <v>95</v>
      </c>
      <c r="Q234" s="1">
        <v>2023</v>
      </c>
      <c r="R234" s="1" t="s">
        <v>2756</v>
      </c>
      <c r="S234" s="1" t="s">
        <v>2757</v>
      </c>
      <c r="T234" s="1">
        <v>21.1</v>
      </c>
      <c r="U234" s="1">
        <v>23.1</v>
      </c>
      <c r="V234" s="1" t="s">
        <v>237</v>
      </c>
      <c r="W234" s="1" t="s">
        <v>12</v>
      </c>
      <c r="Z234" s="1"/>
      <c r="AA234" s="1" t="s">
        <v>28</v>
      </c>
      <c r="AE234" s="1" t="s">
        <v>119</v>
      </c>
      <c r="AF234" s="1" t="s">
        <v>120</v>
      </c>
      <c r="AG234" s="1" t="s">
        <v>121</v>
      </c>
      <c r="AH234" s="1" t="s">
        <v>122</v>
      </c>
      <c r="AI234" s="1" t="s">
        <v>123</v>
      </c>
      <c r="AJ234" s="1" t="s">
        <v>28</v>
      </c>
      <c r="AK234" s="1" t="s">
        <v>93</v>
      </c>
      <c r="AL234" s="1" t="s">
        <v>124</v>
      </c>
      <c r="AM234" s="1" t="s">
        <v>28</v>
      </c>
      <c r="AN234" s="1" t="s">
        <v>125</v>
      </c>
      <c r="AO234" s="1" t="s">
        <v>126</v>
      </c>
      <c r="AP234" s="1" t="s">
        <v>127</v>
      </c>
      <c r="AQ234" s="1" t="s">
        <v>128</v>
      </c>
      <c r="AR234" s="1" t="s">
        <v>129</v>
      </c>
      <c r="AS234" s="1" t="s">
        <v>28</v>
      </c>
      <c r="AT234" s="1" t="s">
        <v>130</v>
      </c>
      <c r="AU234" s="1" t="s">
        <v>35</v>
      </c>
      <c r="AV234" s="1" t="s">
        <v>14</v>
      </c>
      <c r="AW234" s="1" t="s">
        <v>28</v>
      </c>
      <c r="AX234" s="1" t="s">
        <v>131</v>
      </c>
      <c r="AY234" s="1" t="s">
        <v>132</v>
      </c>
      <c r="BA234" s="1" t="s">
        <v>133</v>
      </c>
      <c r="BF234" s="1"/>
    </row>
    <row r="235" spans="1:58" x14ac:dyDescent="0.35">
      <c r="A235" s="2">
        <v>319</v>
      </c>
      <c r="B235" s="1">
        <v>7607828</v>
      </c>
      <c r="C235" s="4">
        <v>4548736136885</v>
      </c>
      <c r="D235" s="1" t="s">
        <v>202</v>
      </c>
      <c r="E235" s="1" t="s">
        <v>1659</v>
      </c>
      <c r="F235" s="1" t="s">
        <v>1660</v>
      </c>
      <c r="G235" s="5">
        <v>683</v>
      </c>
      <c r="H235" s="1">
        <v>50</v>
      </c>
      <c r="I235" s="1">
        <v>127</v>
      </c>
      <c r="J235" s="1">
        <f>0.43*Table1[[#This Row],[Screen Diagonal (in)]]^2</f>
        <v>1075</v>
      </c>
      <c r="K235" s="6">
        <f>0.43*(Table1[[#This Row],[Screen Diagonal (cm)]]/100)^2</f>
        <v>0.69354700000000002</v>
      </c>
      <c r="L235" s="1" t="s">
        <v>20</v>
      </c>
      <c r="M235" s="1" t="s">
        <v>265</v>
      </c>
      <c r="N235" s="1" t="s">
        <v>22</v>
      </c>
      <c r="O235" s="1" t="s">
        <v>15</v>
      </c>
      <c r="P235" s="1">
        <v>69</v>
      </c>
      <c r="Q235" s="1">
        <v>2022</v>
      </c>
      <c r="R235" s="1" t="s">
        <v>1661</v>
      </c>
      <c r="T235" s="1">
        <v>12.2</v>
      </c>
      <c r="V235" s="1" t="s">
        <v>89</v>
      </c>
      <c r="W235" s="1" t="s">
        <v>12</v>
      </c>
      <c r="X235" s="1" t="s">
        <v>13</v>
      </c>
      <c r="Y235" s="1" t="b">
        <v>0</v>
      </c>
      <c r="Z235" s="1"/>
      <c r="AA235" s="1"/>
      <c r="AB235" s="1" t="s">
        <v>1662</v>
      </c>
      <c r="AC235" s="1" t="s">
        <v>1663</v>
      </c>
      <c r="AD235" s="1" t="s">
        <v>23</v>
      </c>
      <c r="AE235" s="1" t="s">
        <v>1664</v>
      </c>
      <c r="AF235" s="1" t="s">
        <v>1665</v>
      </c>
      <c r="AG235" s="1"/>
      <c r="AH235" s="1" t="s">
        <v>1666</v>
      </c>
      <c r="AI235" s="1"/>
      <c r="AJ235" s="1" t="s">
        <v>28</v>
      </c>
      <c r="AK235" s="1" t="s">
        <v>215</v>
      </c>
      <c r="AL235" s="1" t="s">
        <v>1667</v>
      </c>
      <c r="AM235" s="1" t="s">
        <v>28</v>
      </c>
      <c r="AN235" s="1" t="s">
        <v>28</v>
      </c>
      <c r="AO235" s="1" t="s">
        <v>28</v>
      </c>
      <c r="AP235" s="1" t="s">
        <v>94</v>
      </c>
      <c r="AQ235" s="1" t="s">
        <v>52</v>
      </c>
      <c r="AR235" s="1" t="s">
        <v>1668</v>
      </c>
      <c r="AS235" s="1" t="s">
        <v>28</v>
      </c>
      <c r="AT235" s="1" t="s">
        <v>130</v>
      </c>
      <c r="AU235" s="1" t="s">
        <v>35</v>
      </c>
      <c r="AV235" s="1" t="s">
        <v>28</v>
      </c>
      <c r="AW235" s="1" t="s">
        <v>28</v>
      </c>
      <c r="AX235" s="1" t="s">
        <v>1669</v>
      </c>
      <c r="AY235" s="1" t="s">
        <v>1670</v>
      </c>
      <c r="BF235" s="1"/>
    </row>
    <row r="236" spans="1:58" x14ac:dyDescent="0.35">
      <c r="A236" s="2">
        <v>207</v>
      </c>
      <c r="B236" s="1">
        <v>7733135</v>
      </c>
      <c r="C236" s="4">
        <v>8806094948929</v>
      </c>
      <c r="D236" s="1" t="s">
        <v>86</v>
      </c>
      <c r="E236" s="1" t="s">
        <v>1119</v>
      </c>
      <c r="F236" s="1" t="s">
        <v>1120</v>
      </c>
      <c r="G236" s="5">
        <v>1787.71</v>
      </c>
      <c r="H236" s="1">
        <v>65</v>
      </c>
      <c r="I236" s="1">
        <v>165</v>
      </c>
      <c r="J236" s="1">
        <f>0.43*Table1[[#This Row],[Screen Diagonal (in)]]^2</f>
        <v>1816.75</v>
      </c>
      <c r="K236" s="6">
        <f>0.43*(Table1[[#This Row],[Screen Diagonal (cm)]]/100)^2</f>
        <v>1.1706749999999999</v>
      </c>
      <c r="L236" s="1" t="s">
        <v>118</v>
      </c>
      <c r="M236" s="1" t="s">
        <v>118</v>
      </c>
      <c r="N236" s="1" t="s">
        <v>22</v>
      </c>
      <c r="O236" s="1" t="s">
        <v>104</v>
      </c>
      <c r="P236" s="1">
        <v>95</v>
      </c>
      <c r="Q236" s="1">
        <v>2023</v>
      </c>
      <c r="R236" s="1" t="s">
        <v>2756</v>
      </c>
      <c r="S236" s="1" t="s">
        <v>2757</v>
      </c>
      <c r="T236" s="1">
        <v>21.1</v>
      </c>
      <c r="U236" s="1">
        <v>23.1</v>
      </c>
      <c r="V236" s="1" t="s">
        <v>237</v>
      </c>
      <c r="W236" s="1" t="s">
        <v>12</v>
      </c>
      <c r="Z236" s="1"/>
      <c r="AA236" s="1" t="s">
        <v>28</v>
      </c>
      <c r="AE236" s="1" t="s">
        <v>119</v>
      </c>
      <c r="AF236" s="1" t="s">
        <v>120</v>
      </c>
      <c r="AG236" s="1" t="s">
        <v>121</v>
      </c>
      <c r="AH236" s="1" t="s">
        <v>196</v>
      </c>
      <c r="AI236" s="1" t="s">
        <v>532</v>
      </c>
      <c r="AJ236" s="1" t="s">
        <v>28</v>
      </c>
      <c r="AK236" s="1" t="s">
        <v>93</v>
      </c>
      <c r="AL236" s="1" t="s">
        <v>124</v>
      </c>
      <c r="AM236" s="1" t="s">
        <v>28</v>
      </c>
      <c r="AN236" s="1" t="s">
        <v>198</v>
      </c>
      <c r="AO236" s="1" t="s">
        <v>126</v>
      </c>
      <c r="AP236" s="1" t="s">
        <v>127</v>
      </c>
      <c r="AQ236" s="1" t="s">
        <v>128</v>
      </c>
      <c r="AR236" s="1" t="s">
        <v>758</v>
      </c>
      <c r="AS236" s="1" t="s">
        <v>28</v>
      </c>
      <c r="AT236" s="1" t="s">
        <v>130</v>
      </c>
      <c r="AU236" s="1" t="s">
        <v>35</v>
      </c>
      <c r="AV236" s="1" t="s">
        <v>14</v>
      </c>
      <c r="AW236" s="1" t="s">
        <v>28</v>
      </c>
      <c r="AX236" s="1" t="s">
        <v>131</v>
      </c>
      <c r="AY236" s="1" t="s">
        <v>611</v>
      </c>
      <c r="BF236" s="1"/>
    </row>
    <row r="237" spans="1:58" x14ac:dyDescent="0.35">
      <c r="A237" s="2">
        <v>194</v>
      </c>
      <c r="B237" s="1">
        <v>7889476</v>
      </c>
      <c r="C237" s="4">
        <v>8718863036914</v>
      </c>
      <c r="D237" s="1" t="s">
        <v>56</v>
      </c>
      <c r="E237" s="1" t="s">
        <v>252</v>
      </c>
      <c r="F237" s="1" t="s">
        <v>1050</v>
      </c>
      <c r="G237" s="5">
        <v>768.09</v>
      </c>
      <c r="H237" s="1">
        <v>75</v>
      </c>
      <c r="I237" s="1">
        <v>189</v>
      </c>
      <c r="J237" s="1">
        <f>0.43*Table1[[#This Row],[Screen Diagonal (in)]]^2</f>
        <v>2418.75</v>
      </c>
      <c r="K237" s="6">
        <f>0.43*(Table1[[#This Row],[Screen Diagonal (cm)]]/100)^2</f>
        <v>1.536003</v>
      </c>
      <c r="L237" s="1" t="s">
        <v>20</v>
      </c>
      <c r="M237" s="1" t="s">
        <v>21</v>
      </c>
      <c r="N237" s="1" t="s">
        <v>22</v>
      </c>
      <c r="O237" s="1" t="s">
        <v>62</v>
      </c>
      <c r="P237" s="1">
        <v>107</v>
      </c>
      <c r="Q237" s="1">
        <v>2023</v>
      </c>
      <c r="R237" s="1" t="s">
        <v>2871</v>
      </c>
      <c r="S237" s="1" t="s">
        <v>2872</v>
      </c>
      <c r="T237" s="1">
        <v>22.3</v>
      </c>
      <c r="U237" s="1">
        <v>22.9</v>
      </c>
      <c r="V237" s="1" t="s">
        <v>153</v>
      </c>
      <c r="W237" s="1" t="s">
        <v>12</v>
      </c>
      <c r="X237" s="1" t="s">
        <v>13</v>
      </c>
      <c r="Y237" s="1" t="b">
        <v>0</v>
      </c>
      <c r="Z237" s="1"/>
      <c r="AA237" s="1" t="s">
        <v>28</v>
      </c>
      <c r="AB237" s="1" t="s">
        <v>1051</v>
      </c>
      <c r="AD237" s="1" t="s">
        <v>65</v>
      </c>
      <c r="AE237" s="1" t="s">
        <v>105</v>
      </c>
      <c r="AF237" s="1" t="s">
        <v>256</v>
      </c>
      <c r="AG237" s="1" t="s">
        <v>107</v>
      </c>
      <c r="AH237" s="1" t="s">
        <v>2590</v>
      </c>
      <c r="AI237" s="1" t="s">
        <v>257</v>
      </c>
      <c r="AJ237" s="1" t="s">
        <v>28</v>
      </c>
      <c r="AK237" s="1" t="s">
        <v>258</v>
      </c>
      <c r="AL237" s="1" t="s">
        <v>110</v>
      </c>
      <c r="AM237" s="1" t="s">
        <v>259</v>
      </c>
      <c r="AN237" s="1" t="s">
        <v>260</v>
      </c>
      <c r="AO237" s="1" t="s">
        <v>113</v>
      </c>
      <c r="AP237" s="1" t="s">
        <v>31</v>
      </c>
      <c r="AQ237" s="1" t="s">
        <v>52</v>
      </c>
      <c r="AR237" s="1" t="s">
        <v>261</v>
      </c>
      <c r="AT237" s="1" t="s">
        <v>34</v>
      </c>
      <c r="AU237" s="1" t="s">
        <v>35</v>
      </c>
      <c r="AV237" s="1" t="s">
        <v>28</v>
      </c>
      <c r="AW237" s="1" t="s">
        <v>28</v>
      </c>
      <c r="AX237" s="1" t="s">
        <v>2585</v>
      </c>
      <c r="BC237" s="1" t="s">
        <v>1052</v>
      </c>
      <c r="BF237" s="1"/>
    </row>
    <row r="238" spans="1:58" x14ac:dyDescent="0.35">
      <c r="A238" s="2">
        <v>71</v>
      </c>
      <c r="B238" s="1">
        <v>7744848</v>
      </c>
      <c r="C238" s="4">
        <v>8806087071894</v>
      </c>
      <c r="D238" s="1" t="s">
        <v>8</v>
      </c>
      <c r="E238" s="1" t="s">
        <v>165</v>
      </c>
      <c r="F238" s="1" t="s">
        <v>518</v>
      </c>
      <c r="G238" s="5">
        <v>679.99</v>
      </c>
      <c r="H238" s="1">
        <v>65</v>
      </c>
      <c r="I238" s="1">
        <v>165</v>
      </c>
      <c r="J238" s="1">
        <f>0.43*Table1[[#This Row],[Screen Diagonal (in)]]^2</f>
        <v>1816.75</v>
      </c>
      <c r="K238" s="6">
        <f>0.43*(Table1[[#This Row],[Screen Diagonal (cm)]]/100)^2</f>
        <v>1.1706749999999999</v>
      </c>
      <c r="L238" s="1" t="s">
        <v>20</v>
      </c>
      <c r="M238" s="1" t="s">
        <v>21</v>
      </c>
      <c r="N238" s="1" t="s">
        <v>22</v>
      </c>
      <c r="O238" s="1" t="s">
        <v>15</v>
      </c>
      <c r="P238" s="1">
        <v>111</v>
      </c>
      <c r="Q238" s="1">
        <v>2023</v>
      </c>
      <c r="R238" s="1" t="s">
        <v>2842</v>
      </c>
      <c r="S238" s="1" t="s">
        <v>2848</v>
      </c>
      <c r="T238" s="1">
        <v>21.4</v>
      </c>
      <c r="U238" s="1">
        <v>22.8</v>
      </c>
      <c r="V238" s="1" t="s">
        <v>11</v>
      </c>
      <c r="W238" s="1" t="s">
        <v>12</v>
      </c>
      <c r="X238" s="1" t="s">
        <v>13</v>
      </c>
      <c r="Y238" s="1" t="b">
        <v>1</v>
      </c>
      <c r="Z238" s="1" t="s">
        <v>519</v>
      </c>
      <c r="AA238" s="1" t="s">
        <v>168</v>
      </c>
      <c r="AB238" s="1" t="s">
        <v>169</v>
      </c>
      <c r="AC238" s="1" t="s">
        <v>170</v>
      </c>
      <c r="AD238" s="1" t="s">
        <v>23</v>
      </c>
      <c r="AE238" s="1" t="s">
        <v>24</v>
      </c>
      <c r="AF238" s="1" t="s">
        <v>25</v>
      </c>
      <c r="AG238" s="1" t="s">
        <v>26</v>
      </c>
      <c r="AH238" s="1" t="s">
        <v>171</v>
      </c>
      <c r="AI238" s="1" t="s">
        <v>172</v>
      </c>
      <c r="AJ238" s="1" t="s">
        <v>28</v>
      </c>
      <c r="AK238" s="1" t="s">
        <v>29</v>
      </c>
      <c r="AL238" s="1" t="s">
        <v>30</v>
      </c>
      <c r="AM238" s="1" t="s">
        <v>28</v>
      </c>
      <c r="AN238" s="1" t="s">
        <v>28</v>
      </c>
      <c r="AO238" s="1" t="s">
        <v>28</v>
      </c>
      <c r="AP238" s="1" t="s">
        <v>31</v>
      </c>
      <c r="AQ238" s="1" t="s">
        <v>52</v>
      </c>
      <c r="AR238" s="1" t="s">
        <v>173</v>
      </c>
      <c r="AS238" s="1" t="s">
        <v>28</v>
      </c>
      <c r="AT238" s="1" t="s">
        <v>34</v>
      </c>
      <c r="AU238" s="1" t="s">
        <v>35</v>
      </c>
      <c r="AV238" s="1" t="s">
        <v>14</v>
      </c>
      <c r="AW238" s="1" t="s">
        <v>28</v>
      </c>
      <c r="AX238" s="1" t="s">
        <v>36</v>
      </c>
      <c r="BF238" s="1"/>
    </row>
    <row r="239" spans="1:58" x14ac:dyDescent="0.35">
      <c r="A239" s="2">
        <v>214</v>
      </c>
      <c r="B239" s="1">
        <v>7760810</v>
      </c>
      <c r="C239" s="4">
        <v>8806094915280</v>
      </c>
      <c r="D239" s="1" t="s">
        <v>86</v>
      </c>
      <c r="E239" s="1" t="s">
        <v>991</v>
      </c>
      <c r="F239" s="1" t="s">
        <v>1146</v>
      </c>
      <c r="G239" s="5">
        <v>1599</v>
      </c>
      <c r="H239" s="1">
        <v>65</v>
      </c>
      <c r="I239" s="1">
        <v>165</v>
      </c>
      <c r="J239" s="1">
        <f>0.43*Table1[[#This Row],[Screen Diagonal (in)]]^2</f>
        <v>1816.75</v>
      </c>
      <c r="K239" s="6">
        <f>0.43*(Table1[[#This Row],[Screen Diagonal (cm)]]/100)^2</f>
        <v>1.1706749999999999</v>
      </c>
      <c r="L239" s="1" t="s">
        <v>20</v>
      </c>
      <c r="M239" s="1" t="s">
        <v>21</v>
      </c>
      <c r="N239" s="1" t="s">
        <v>22</v>
      </c>
      <c r="O239" s="1" t="s">
        <v>15</v>
      </c>
      <c r="P239" s="1">
        <v>112</v>
      </c>
      <c r="Q239" s="1">
        <v>2023</v>
      </c>
      <c r="R239" s="1" t="s">
        <v>2883</v>
      </c>
      <c r="S239" s="1" t="s">
        <v>2884</v>
      </c>
      <c r="T239" s="1">
        <v>22.4</v>
      </c>
      <c r="U239" s="1">
        <v>22.8</v>
      </c>
      <c r="V239" s="1" t="s">
        <v>153</v>
      </c>
      <c r="W239" s="1" t="s">
        <v>12</v>
      </c>
      <c r="Z239" s="1"/>
      <c r="AA239" s="1"/>
      <c r="AE239" s="1" t="s">
        <v>481</v>
      </c>
      <c r="AF239" s="1" t="s">
        <v>188</v>
      </c>
      <c r="AG239" s="1" t="s">
        <v>646</v>
      </c>
      <c r="AH239" s="1" t="s">
        <v>196</v>
      </c>
      <c r="AI239" s="1" t="s">
        <v>908</v>
      </c>
      <c r="AJ239" s="1" t="s">
        <v>28</v>
      </c>
      <c r="AK239" s="1" t="s">
        <v>93</v>
      </c>
      <c r="AL239" s="1" t="s">
        <v>124</v>
      </c>
      <c r="AN239" s="1" t="s">
        <v>198</v>
      </c>
      <c r="AP239" s="1" t="s">
        <v>127</v>
      </c>
      <c r="AQ239" s="1" t="s">
        <v>1006</v>
      </c>
      <c r="AR239" s="1" t="s">
        <v>993</v>
      </c>
      <c r="AT239" s="1" t="s">
        <v>130</v>
      </c>
      <c r="AU239" s="1" t="s">
        <v>35</v>
      </c>
      <c r="AV239" s="1" t="s">
        <v>14</v>
      </c>
      <c r="AY239" s="1" t="s">
        <v>994</v>
      </c>
      <c r="BF239" s="1"/>
    </row>
    <row r="240" spans="1:58" x14ac:dyDescent="0.35">
      <c r="A240" s="2">
        <v>99</v>
      </c>
      <c r="B240" s="1">
        <v>7651811</v>
      </c>
      <c r="C240" s="4">
        <v>5901292517540</v>
      </c>
      <c r="D240" s="1" t="s">
        <v>37</v>
      </c>
      <c r="E240" s="1" t="s">
        <v>155</v>
      </c>
      <c r="F240" s="1" t="s">
        <v>602</v>
      </c>
      <c r="G240" s="5">
        <v>899.99</v>
      </c>
      <c r="H240" s="1">
        <v>75</v>
      </c>
      <c r="I240" s="1">
        <v>189</v>
      </c>
      <c r="J240" s="1">
        <f>0.43*Table1[[#This Row],[Screen Diagonal (in)]]^2</f>
        <v>2418.75</v>
      </c>
      <c r="K240" s="6">
        <f>0.43*(Table1[[#This Row],[Screen Diagonal (cm)]]/100)^2</f>
        <v>1.536003</v>
      </c>
      <c r="L240" s="1" t="s">
        <v>20</v>
      </c>
      <c r="M240" s="1" t="s">
        <v>21</v>
      </c>
      <c r="N240" s="1" t="s">
        <v>22</v>
      </c>
      <c r="O240" s="1" t="s">
        <v>104</v>
      </c>
      <c r="P240" s="1">
        <v>120</v>
      </c>
      <c r="Q240" s="1">
        <v>2022</v>
      </c>
      <c r="R240" s="1" t="s">
        <v>2707</v>
      </c>
      <c r="S240" s="1" t="s">
        <v>2847</v>
      </c>
      <c r="U240" s="1">
        <v>22.6</v>
      </c>
      <c r="V240" s="1" t="s">
        <v>11</v>
      </c>
      <c r="W240" s="1" t="s">
        <v>12</v>
      </c>
      <c r="X240" s="1" t="s">
        <v>13</v>
      </c>
      <c r="Y240" s="1" t="b">
        <v>0</v>
      </c>
      <c r="Z240" s="1"/>
      <c r="AA240" s="1" t="s">
        <v>28</v>
      </c>
      <c r="AE240" s="1" t="s">
        <v>157</v>
      </c>
      <c r="AF240" s="1" t="s">
        <v>158</v>
      </c>
      <c r="AG240" s="1" t="s">
        <v>26</v>
      </c>
      <c r="AH240" s="1"/>
      <c r="AI240" s="1" t="s">
        <v>159</v>
      </c>
      <c r="AJ240" s="1" t="s">
        <v>28</v>
      </c>
      <c r="AK240" s="1" t="s">
        <v>49</v>
      </c>
      <c r="AL240" s="1" t="s">
        <v>160</v>
      </c>
      <c r="AM240" s="1" t="s">
        <v>603</v>
      </c>
      <c r="AN240" s="1" t="s">
        <v>162</v>
      </c>
      <c r="AO240" s="1" t="s">
        <v>28</v>
      </c>
      <c r="AP240" s="1" t="s">
        <v>94</v>
      </c>
      <c r="AQ240" s="1" t="s">
        <v>52</v>
      </c>
      <c r="AR240" s="1" t="s">
        <v>163</v>
      </c>
      <c r="AS240" s="1" t="s">
        <v>28</v>
      </c>
      <c r="AT240" s="1" t="s">
        <v>34</v>
      </c>
      <c r="AU240" s="1" t="s">
        <v>35</v>
      </c>
      <c r="AV240" s="1" t="s">
        <v>28</v>
      </c>
      <c r="AY240" s="1" t="s">
        <v>604</v>
      </c>
      <c r="AZ240" s="1" t="s">
        <v>14</v>
      </c>
      <c r="BF240" s="1"/>
    </row>
    <row r="241" spans="1:58" x14ac:dyDescent="0.35">
      <c r="A241" s="2">
        <v>339</v>
      </c>
      <c r="B241" s="1">
        <v>7383169</v>
      </c>
      <c r="C241" s="4">
        <v>8806091153913</v>
      </c>
      <c r="D241" s="1" t="s">
        <v>8</v>
      </c>
      <c r="E241" s="1" t="s">
        <v>1769</v>
      </c>
      <c r="F241" s="1" t="s">
        <v>1770</v>
      </c>
      <c r="G241" s="5">
        <v>2466</v>
      </c>
      <c r="H241" s="1">
        <v>55</v>
      </c>
      <c r="I241" s="1">
        <v>140</v>
      </c>
      <c r="J241" s="1">
        <f>0.43*Table1[[#This Row],[Screen Diagonal (in)]]^2</f>
        <v>1300.75</v>
      </c>
      <c r="K241" s="6">
        <f>0.43*(Table1[[#This Row],[Screen Diagonal (cm)]]/100)^2</f>
        <v>0.84279999999999988</v>
      </c>
      <c r="L241" s="1" t="s">
        <v>118</v>
      </c>
      <c r="M241" s="1" t="s">
        <v>118</v>
      </c>
      <c r="N241" s="1" t="s">
        <v>22</v>
      </c>
      <c r="O241" s="1" t="s">
        <v>15</v>
      </c>
      <c r="P241" s="1">
        <v>107</v>
      </c>
      <c r="Q241" s="1">
        <v>2021</v>
      </c>
      <c r="R241" s="1" t="s">
        <v>1771</v>
      </c>
      <c r="S241" s="1" t="s">
        <v>2846</v>
      </c>
      <c r="T241" s="1">
        <v>21.8</v>
      </c>
      <c r="U241" s="1">
        <v>22.5</v>
      </c>
      <c r="V241" s="1" t="s">
        <v>11</v>
      </c>
      <c r="W241" s="1" t="s">
        <v>12</v>
      </c>
      <c r="X241" s="1" t="s">
        <v>61</v>
      </c>
      <c r="Y241" s="1" t="b">
        <v>0</v>
      </c>
      <c r="Z241" s="1" t="s">
        <v>1772</v>
      </c>
      <c r="AA241" s="1" t="s">
        <v>1214</v>
      </c>
      <c r="AB241" s="1" t="s">
        <v>836</v>
      </c>
      <c r="AC241" s="1" t="s">
        <v>1773</v>
      </c>
      <c r="AD241" s="1" t="s">
        <v>2760</v>
      </c>
      <c r="AE241" s="1" t="s">
        <v>1774</v>
      </c>
      <c r="AF241" s="1" t="s">
        <v>882</v>
      </c>
      <c r="AG241" s="1" t="s">
        <v>296</v>
      </c>
      <c r="AH241" s="1" t="s">
        <v>1619</v>
      </c>
      <c r="AI241" s="1" t="s">
        <v>1775</v>
      </c>
      <c r="AJ241" s="1" t="s">
        <v>28</v>
      </c>
      <c r="AK241" s="1" t="s">
        <v>1776</v>
      </c>
      <c r="AL241" s="1" t="s">
        <v>884</v>
      </c>
      <c r="AM241" s="1" t="s">
        <v>885</v>
      </c>
      <c r="AN241" s="1" t="s">
        <v>363</v>
      </c>
      <c r="AO241" s="1" t="s">
        <v>51</v>
      </c>
      <c r="AP241" s="1" t="s">
        <v>886</v>
      </c>
      <c r="AQ241" s="1" t="s">
        <v>887</v>
      </c>
      <c r="AR241" s="1" t="s">
        <v>888</v>
      </c>
      <c r="AS241" s="1" t="s">
        <v>28</v>
      </c>
      <c r="AT241" s="1" t="s">
        <v>130</v>
      </c>
      <c r="AU241" s="1" t="s">
        <v>34</v>
      </c>
      <c r="AV241" s="1" t="s">
        <v>28</v>
      </c>
      <c r="AW241" s="1" t="s">
        <v>28</v>
      </c>
      <c r="AX241" s="1" t="s">
        <v>131</v>
      </c>
      <c r="AZ241" s="1" t="s">
        <v>28</v>
      </c>
      <c r="BB241" s="1" t="s">
        <v>1198</v>
      </c>
      <c r="BF241" s="1"/>
    </row>
    <row r="242" spans="1:58" x14ac:dyDescent="0.35">
      <c r="A242" s="2">
        <v>265</v>
      </c>
      <c r="B242" s="1">
        <v>7755411</v>
      </c>
      <c r="C242" s="4">
        <v>8806094903744</v>
      </c>
      <c r="D242" s="1" t="s">
        <v>86</v>
      </c>
      <c r="E242" s="1" t="s">
        <v>644</v>
      </c>
      <c r="F242" s="1" t="s">
        <v>1429</v>
      </c>
      <c r="G242" s="5">
        <v>1019.63</v>
      </c>
      <c r="H242" s="1">
        <v>65</v>
      </c>
      <c r="I242" s="1">
        <v>165</v>
      </c>
      <c r="J242" s="1">
        <f>0.43*Table1[[#This Row],[Screen Diagonal (in)]]^2</f>
        <v>1816.75</v>
      </c>
      <c r="K242" s="6">
        <f>0.43*(Table1[[#This Row],[Screen Diagonal (cm)]]/100)^2</f>
        <v>1.1706749999999999</v>
      </c>
      <c r="L242" s="1" t="s">
        <v>43</v>
      </c>
      <c r="M242" s="1" t="s">
        <v>21</v>
      </c>
      <c r="N242" s="1" t="s">
        <v>22</v>
      </c>
      <c r="O242" s="1" t="s">
        <v>104</v>
      </c>
      <c r="P242" s="1">
        <v>100</v>
      </c>
      <c r="Q242" s="1">
        <v>2023</v>
      </c>
      <c r="R242" s="1" t="s">
        <v>2881</v>
      </c>
      <c r="S242" s="1" t="s">
        <v>2882</v>
      </c>
      <c r="T242" s="1">
        <v>21.4</v>
      </c>
      <c r="U242" s="1">
        <v>22.3</v>
      </c>
      <c r="V242" s="1" t="s">
        <v>153</v>
      </c>
      <c r="W242" s="1" t="s">
        <v>12</v>
      </c>
      <c r="Z242" s="1"/>
      <c r="AA242" s="1" t="s">
        <v>28</v>
      </c>
      <c r="AE242" s="1" t="s">
        <v>481</v>
      </c>
      <c r="AF242" s="1"/>
      <c r="AG242" s="1" t="s">
        <v>797</v>
      </c>
      <c r="AH242" s="1" t="s">
        <v>122</v>
      </c>
      <c r="AI242" s="1" t="s">
        <v>647</v>
      </c>
      <c r="AJ242" s="1" t="s">
        <v>28</v>
      </c>
      <c r="AK242" s="1" t="s">
        <v>93</v>
      </c>
      <c r="AL242" s="1" t="s">
        <v>124</v>
      </c>
      <c r="AN242" s="1" t="s">
        <v>125</v>
      </c>
      <c r="AP242" s="1" t="s">
        <v>31</v>
      </c>
      <c r="AQ242" s="1" t="s">
        <v>191</v>
      </c>
      <c r="AR242" s="1" t="s">
        <v>549</v>
      </c>
      <c r="AT242" s="1" t="s">
        <v>130</v>
      </c>
      <c r="AU242" s="1" t="s">
        <v>35</v>
      </c>
      <c r="AV242" s="1" t="s">
        <v>14</v>
      </c>
      <c r="AY242" s="1" t="s">
        <v>432</v>
      </c>
      <c r="BF242" s="1"/>
    </row>
    <row r="243" spans="1:58" x14ac:dyDescent="0.35">
      <c r="A243" s="2">
        <v>366</v>
      </c>
      <c r="B243" s="1">
        <v>7595277</v>
      </c>
      <c r="C243" s="4">
        <v>4548736137219</v>
      </c>
      <c r="D243" s="1" t="s">
        <v>202</v>
      </c>
      <c r="E243" s="1" t="s">
        <v>1853</v>
      </c>
      <c r="F243" s="1" t="s">
        <v>1854</v>
      </c>
      <c r="G243" s="5">
        <v>718.8</v>
      </c>
      <c r="H243" s="1">
        <v>50</v>
      </c>
      <c r="I243" s="1">
        <v>127</v>
      </c>
      <c r="J243" s="1">
        <f>0.43*Table1[[#This Row],[Screen Diagonal (in)]]^2</f>
        <v>1075</v>
      </c>
      <c r="K243" s="6">
        <f>0.43*(Table1[[#This Row],[Screen Diagonal (cm)]]/100)^2</f>
        <v>0.69354700000000002</v>
      </c>
      <c r="L243" s="1" t="s">
        <v>20</v>
      </c>
      <c r="M243" s="1" t="s">
        <v>21</v>
      </c>
      <c r="N243" s="1" t="s">
        <v>22</v>
      </c>
      <c r="O243" s="1" t="s">
        <v>15</v>
      </c>
      <c r="P243" s="1">
        <v>73</v>
      </c>
      <c r="Q243" s="1">
        <v>2022</v>
      </c>
      <c r="R243" s="1" t="s">
        <v>1855</v>
      </c>
      <c r="T243" s="1">
        <v>12.4</v>
      </c>
      <c r="V243" s="1" t="s">
        <v>89</v>
      </c>
      <c r="W243" s="1" t="s">
        <v>12</v>
      </c>
      <c r="X243" s="1" t="s">
        <v>13</v>
      </c>
      <c r="Y243" s="1" t="b">
        <v>0</v>
      </c>
      <c r="Z243" s="1"/>
      <c r="AA243" s="1" t="s">
        <v>28</v>
      </c>
      <c r="AB243" s="1" t="s">
        <v>1856</v>
      </c>
      <c r="AC243" s="1" t="s">
        <v>1857</v>
      </c>
      <c r="AD243" s="1" t="s">
        <v>23</v>
      </c>
      <c r="AE243" s="1" t="s">
        <v>815</v>
      </c>
      <c r="AF243" s="1" t="s">
        <v>212</v>
      </c>
      <c r="AG243" s="1"/>
      <c r="AH243" s="1" t="s">
        <v>1858</v>
      </c>
      <c r="AI243" s="1" t="s">
        <v>1859</v>
      </c>
      <c r="AJ243" s="1" t="s">
        <v>28</v>
      </c>
      <c r="AK243" s="1" t="s">
        <v>215</v>
      </c>
      <c r="AL243" s="1" t="s">
        <v>1860</v>
      </c>
      <c r="AM243" s="1" t="s">
        <v>28</v>
      </c>
      <c r="AN243" s="1" t="s">
        <v>28</v>
      </c>
      <c r="AO243" s="1" t="s">
        <v>28</v>
      </c>
      <c r="AP243" s="1" t="s">
        <v>94</v>
      </c>
      <c r="AQ243" s="1" t="s">
        <v>28</v>
      </c>
      <c r="AR243" s="1" t="s">
        <v>1861</v>
      </c>
      <c r="AS243" s="1" t="s">
        <v>28</v>
      </c>
      <c r="AT243" s="1" t="s">
        <v>130</v>
      </c>
      <c r="AU243" s="1" t="s">
        <v>35</v>
      </c>
      <c r="AW243" s="1" t="s">
        <v>28</v>
      </c>
      <c r="AX243" s="1" t="s">
        <v>1862</v>
      </c>
      <c r="AY243" s="1" t="s">
        <v>1863</v>
      </c>
      <c r="BF243" s="1"/>
    </row>
    <row r="244" spans="1:58" x14ac:dyDescent="0.35">
      <c r="A244" s="2">
        <v>149</v>
      </c>
      <c r="B244" s="1">
        <v>7785101</v>
      </c>
      <c r="C244" s="4">
        <v>5999861837731</v>
      </c>
      <c r="D244" s="1" t="s">
        <v>394</v>
      </c>
      <c r="F244" s="1" t="s">
        <v>833</v>
      </c>
      <c r="G244" s="5">
        <v>499.99</v>
      </c>
      <c r="H244" s="1">
        <v>65</v>
      </c>
      <c r="I244" s="1">
        <v>165</v>
      </c>
      <c r="J244" s="1">
        <f>0.43*Table1[[#This Row],[Screen Diagonal (in)]]^2</f>
        <v>1816.75</v>
      </c>
      <c r="K244" s="6">
        <f>0.43*(Table1[[#This Row],[Screen Diagonal (cm)]]/100)^2</f>
        <v>1.1706749999999999</v>
      </c>
      <c r="L244" s="1" t="s">
        <v>20</v>
      </c>
      <c r="M244" s="1" t="s">
        <v>21</v>
      </c>
      <c r="N244" s="1" t="s">
        <v>22</v>
      </c>
      <c r="O244" s="1" t="s">
        <v>104</v>
      </c>
      <c r="P244" s="1">
        <v>101</v>
      </c>
      <c r="Q244" s="1">
        <v>2023</v>
      </c>
      <c r="R244" s="1" t="s">
        <v>834</v>
      </c>
      <c r="S244" s="1" t="s">
        <v>835</v>
      </c>
      <c r="T244" s="1">
        <v>16.7</v>
      </c>
      <c r="U244" s="1">
        <v>22</v>
      </c>
      <c r="V244" s="1" t="s">
        <v>89</v>
      </c>
      <c r="W244" s="1" t="s">
        <v>12</v>
      </c>
      <c r="X244" s="1" t="s">
        <v>13</v>
      </c>
      <c r="Y244" s="1" t="b">
        <v>0</v>
      </c>
      <c r="Z244" s="1" t="s">
        <v>448</v>
      </c>
      <c r="AA244" s="1" t="s">
        <v>28</v>
      </c>
      <c r="AB244" s="1" t="s">
        <v>836</v>
      </c>
      <c r="AD244" s="1" t="s">
        <v>65</v>
      </c>
      <c r="AE244" s="1" t="s">
        <v>157</v>
      </c>
      <c r="AF244" s="1" t="s">
        <v>837</v>
      </c>
      <c r="AG244" s="1" t="s">
        <v>369</v>
      </c>
      <c r="AH244" s="1"/>
      <c r="AI244" s="1" t="s">
        <v>14</v>
      </c>
      <c r="AJ244" s="1" t="s">
        <v>28</v>
      </c>
      <c r="AK244" s="1" t="s">
        <v>348</v>
      </c>
      <c r="AL244" s="1" t="s">
        <v>838</v>
      </c>
      <c r="AM244" s="1" t="s">
        <v>324</v>
      </c>
      <c r="AN244" s="1" t="s">
        <v>349</v>
      </c>
      <c r="AO244" s="1" t="s">
        <v>28</v>
      </c>
      <c r="AP244" s="1" t="s">
        <v>94</v>
      </c>
      <c r="AQ244" s="1" t="s">
        <v>52</v>
      </c>
      <c r="AR244" s="1" t="s">
        <v>839</v>
      </c>
      <c r="AS244" s="1" t="s">
        <v>14</v>
      </c>
      <c r="AT244" s="1" t="s">
        <v>130</v>
      </c>
      <c r="AU244" s="1" t="s">
        <v>35</v>
      </c>
      <c r="AW244" s="1" t="s">
        <v>28</v>
      </c>
      <c r="AZ244" s="1" t="s">
        <v>14</v>
      </c>
      <c r="BB244" s="1" t="s">
        <v>840</v>
      </c>
      <c r="BF244" s="1"/>
    </row>
    <row r="245" spans="1:58" x14ac:dyDescent="0.35">
      <c r="A245" s="2">
        <v>132</v>
      </c>
      <c r="B245" s="1">
        <v>7740569</v>
      </c>
      <c r="C245" s="4">
        <v>8806091776761</v>
      </c>
      <c r="D245" s="1" t="s">
        <v>8</v>
      </c>
      <c r="E245" s="1" t="s">
        <v>741</v>
      </c>
      <c r="F245" s="1" t="s">
        <v>742</v>
      </c>
      <c r="G245" s="5">
        <v>1599</v>
      </c>
      <c r="H245" s="1">
        <v>55</v>
      </c>
      <c r="I245" s="1">
        <v>140</v>
      </c>
      <c r="J245" s="1">
        <f>0.43*Table1[[#This Row],[Screen Diagonal (in)]]^2</f>
        <v>1300.75</v>
      </c>
      <c r="K245" s="6">
        <f>0.43*(Table1[[#This Row],[Screen Diagonal (cm)]]/100)^2</f>
        <v>0.84279999999999988</v>
      </c>
      <c r="L245" s="1" t="s">
        <v>118</v>
      </c>
      <c r="M245" s="1" t="s">
        <v>118</v>
      </c>
      <c r="N245" s="1" t="s">
        <v>22</v>
      </c>
      <c r="O245" s="1" t="s">
        <v>104</v>
      </c>
      <c r="P245" s="1">
        <v>77</v>
      </c>
      <c r="Q245" s="1">
        <v>2023</v>
      </c>
      <c r="R245" s="1" t="s">
        <v>2789</v>
      </c>
      <c r="S245" s="1" t="s">
        <v>2788</v>
      </c>
      <c r="T245" s="1">
        <v>17.8</v>
      </c>
      <c r="U245" s="1">
        <v>22</v>
      </c>
      <c r="V245" s="1" t="s">
        <v>237</v>
      </c>
      <c r="W245" s="1" t="s">
        <v>12</v>
      </c>
      <c r="X245" s="1" t="s">
        <v>13</v>
      </c>
      <c r="Y245" s="1" t="b">
        <v>1</v>
      </c>
      <c r="Z245" s="1" t="s">
        <v>743</v>
      </c>
      <c r="AA245" s="1" t="s">
        <v>168</v>
      </c>
      <c r="AB245" s="1" t="s">
        <v>744</v>
      </c>
      <c r="AC245" s="1" t="s">
        <v>745</v>
      </c>
      <c r="AD245" s="1" t="s">
        <v>2760</v>
      </c>
      <c r="AE245" s="1" t="s">
        <v>241</v>
      </c>
      <c r="AF245" s="1" t="s">
        <v>141</v>
      </c>
      <c r="AG245" s="1" t="s">
        <v>121</v>
      </c>
      <c r="AH245" s="1" t="s">
        <v>656</v>
      </c>
      <c r="AI245" s="1" t="s">
        <v>746</v>
      </c>
      <c r="AJ245" s="1" t="s">
        <v>28</v>
      </c>
      <c r="AK245" s="1" t="s">
        <v>29</v>
      </c>
      <c r="AL245" s="1" t="s">
        <v>143</v>
      </c>
      <c r="AM245" s="1" t="s">
        <v>144</v>
      </c>
      <c r="AN245" s="1" t="s">
        <v>28</v>
      </c>
      <c r="AO245" s="1" t="s">
        <v>51</v>
      </c>
      <c r="AP245" s="1" t="s">
        <v>230</v>
      </c>
      <c r="AQ245" s="1" t="s">
        <v>747</v>
      </c>
      <c r="AR245" s="1" t="s">
        <v>748</v>
      </c>
      <c r="AS245" s="1" t="s">
        <v>28</v>
      </c>
      <c r="AT245" s="1" t="s">
        <v>130</v>
      </c>
      <c r="AU245" s="1" t="s">
        <v>34</v>
      </c>
      <c r="AV245" s="1" t="s">
        <v>14</v>
      </c>
      <c r="AW245" s="1" t="s">
        <v>28</v>
      </c>
      <c r="AX245" s="1" t="s">
        <v>749</v>
      </c>
      <c r="AY245" s="1" t="s">
        <v>659</v>
      </c>
      <c r="BF245" s="1"/>
    </row>
    <row r="246" spans="1:58" x14ac:dyDescent="0.35">
      <c r="A246" s="2">
        <v>288</v>
      </c>
      <c r="B246" s="1">
        <v>7569034</v>
      </c>
      <c r="C246" s="4">
        <v>8806091611963</v>
      </c>
      <c r="D246" s="1" t="s">
        <v>8</v>
      </c>
      <c r="E246" s="1" t="s">
        <v>1504</v>
      </c>
      <c r="F246" s="1" t="s">
        <v>1505</v>
      </c>
      <c r="G246" s="5">
        <v>1393.53</v>
      </c>
      <c r="H246" s="1">
        <v>55</v>
      </c>
      <c r="I246" s="1">
        <v>140</v>
      </c>
      <c r="J246" s="1">
        <f>0.43*Table1[[#This Row],[Screen Diagonal (in)]]^2</f>
        <v>1300.75</v>
      </c>
      <c r="K246" s="6">
        <f>0.43*(Table1[[#This Row],[Screen Diagonal (cm)]]/100)^2</f>
        <v>0.84279999999999988</v>
      </c>
      <c r="L246" s="1" t="s">
        <v>118</v>
      </c>
      <c r="M246" s="1" t="s">
        <v>118</v>
      </c>
      <c r="N246" s="1" t="s">
        <v>22</v>
      </c>
      <c r="O246" s="1" t="s">
        <v>15</v>
      </c>
      <c r="P246" s="1">
        <v>81</v>
      </c>
      <c r="Q246" s="1">
        <v>2022</v>
      </c>
      <c r="R246" s="1" t="s">
        <v>2787</v>
      </c>
      <c r="S246" s="1" t="s">
        <v>2788</v>
      </c>
      <c r="T246" s="1">
        <v>17.100000000000001</v>
      </c>
      <c r="U246" s="1">
        <v>21.9</v>
      </c>
      <c r="V246" s="1" t="s">
        <v>237</v>
      </c>
      <c r="W246" s="1" t="s">
        <v>12</v>
      </c>
      <c r="X246" s="1" t="s">
        <v>13</v>
      </c>
      <c r="Y246" s="1" t="b">
        <v>0</v>
      </c>
      <c r="Z246" s="1" t="s">
        <v>743</v>
      </c>
      <c r="AA246" s="1" t="s">
        <v>1145</v>
      </c>
      <c r="AB246" s="1" t="s">
        <v>744</v>
      </c>
      <c r="AC246" s="1" t="s">
        <v>745</v>
      </c>
      <c r="AD246" s="1" t="s">
        <v>2760</v>
      </c>
      <c r="AE246" s="1" t="s">
        <v>1115</v>
      </c>
      <c r="AF246" s="1" t="s">
        <v>141</v>
      </c>
      <c r="AG246" s="1" t="s">
        <v>121</v>
      </c>
      <c r="AH246" s="1" t="s">
        <v>656</v>
      </c>
      <c r="AI246" s="1" t="s">
        <v>1506</v>
      </c>
      <c r="AJ246" s="1" t="s">
        <v>28</v>
      </c>
      <c r="AK246" s="1" t="s">
        <v>281</v>
      </c>
      <c r="AL246" s="1" t="s">
        <v>143</v>
      </c>
      <c r="AM246" s="1" t="s">
        <v>144</v>
      </c>
      <c r="AN246" s="1" t="s">
        <v>28</v>
      </c>
      <c r="AO246" s="1" t="s">
        <v>51</v>
      </c>
      <c r="AP246" s="1" t="s">
        <v>230</v>
      </c>
      <c r="AQ246" s="1" t="s">
        <v>747</v>
      </c>
      <c r="AR246" s="1" t="s">
        <v>1117</v>
      </c>
      <c r="AS246" s="1" t="s">
        <v>28</v>
      </c>
      <c r="AT246" s="1" t="s">
        <v>130</v>
      </c>
      <c r="AU246" s="1" t="s">
        <v>34</v>
      </c>
      <c r="AV246" s="1" t="s">
        <v>14</v>
      </c>
      <c r="AW246" s="1" t="s">
        <v>28</v>
      </c>
      <c r="AX246" s="1" t="s">
        <v>1118</v>
      </c>
      <c r="AY246" s="1" t="s">
        <v>659</v>
      </c>
      <c r="BF246" s="1"/>
    </row>
    <row r="247" spans="1:58" x14ac:dyDescent="0.35">
      <c r="A247" s="2">
        <v>314</v>
      </c>
      <c r="B247" s="1">
        <v>7555734</v>
      </c>
      <c r="C247" s="4">
        <v>8806094039719</v>
      </c>
      <c r="D247" s="1" t="s">
        <v>86</v>
      </c>
      <c r="E247" s="1" t="s">
        <v>789</v>
      </c>
      <c r="F247" s="1" t="s">
        <v>1632</v>
      </c>
      <c r="G247" s="5">
        <v>1434.47</v>
      </c>
      <c r="H247" s="1">
        <v>55</v>
      </c>
      <c r="I247" s="1">
        <v>140</v>
      </c>
      <c r="J247" s="1">
        <f>0.43*Table1[[#This Row],[Screen Diagonal (in)]]^2</f>
        <v>1300.75</v>
      </c>
      <c r="K247" s="6">
        <f>0.43*(Table1[[#This Row],[Screen Diagonal (cm)]]/100)^2</f>
        <v>0.84279999999999988</v>
      </c>
      <c r="L247" s="1" t="s">
        <v>228</v>
      </c>
      <c r="M247" s="1" t="s">
        <v>21</v>
      </c>
      <c r="N247" s="1" t="s">
        <v>22</v>
      </c>
      <c r="O247" s="1" t="s">
        <v>104</v>
      </c>
      <c r="P247" s="1">
        <v>84</v>
      </c>
      <c r="Q247" s="1">
        <v>2022</v>
      </c>
      <c r="R247" s="1" t="s">
        <v>2609</v>
      </c>
      <c r="S247" s="1" t="s">
        <v>2610</v>
      </c>
      <c r="T247" s="1">
        <v>17.7</v>
      </c>
      <c r="U247" s="1">
        <v>21.9</v>
      </c>
      <c r="V247" s="1" t="s">
        <v>89</v>
      </c>
      <c r="W247" s="1" t="s">
        <v>12</v>
      </c>
      <c r="X247" s="1" t="s">
        <v>13</v>
      </c>
      <c r="Y247" s="1" t="b">
        <v>1</v>
      </c>
      <c r="Z247" s="1" t="s">
        <v>791</v>
      </c>
      <c r="AA247" s="1" t="s">
        <v>792</v>
      </c>
      <c r="AB247" s="1" t="s">
        <v>793</v>
      </c>
      <c r="AC247" s="1" t="s">
        <v>1633</v>
      </c>
      <c r="AE247" s="1" t="s">
        <v>795</v>
      </c>
      <c r="AF247" s="1" t="s">
        <v>1034</v>
      </c>
      <c r="AG247" s="1" t="s">
        <v>797</v>
      </c>
      <c r="AH247" s="1" t="s">
        <v>798</v>
      </c>
      <c r="AI247" s="1" t="s">
        <v>799</v>
      </c>
      <c r="AJ247" s="1" t="s">
        <v>28</v>
      </c>
      <c r="AK247" s="1" t="s">
        <v>93</v>
      </c>
      <c r="AL247" s="1" t="s">
        <v>124</v>
      </c>
      <c r="AM247" s="1" t="s">
        <v>28</v>
      </c>
      <c r="AN247" s="1" t="s">
        <v>125</v>
      </c>
      <c r="AO247" s="1" t="s">
        <v>126</v>
      </c>
      <c r="AP247" s="1" t="s">
        <v>886</v>
      </c>
      <c r="AQ247" s="1" t="s">
        <v>1245</v>
      </c>
      <c r="AR247" s="1" t="s">
        <v>800</v>
      </c>
      <c r="AS247" s="1" t="s">
        <v>28</v>
      </c>
      <c r="AT247" s="1" t="s">
        <v>130</v>
      </c>
      <c r="AU247" s="1" t="s">
        <v>35</v>
      </c>
      <c r="AV247" s="1" t="s">
        <v>14</v>
      </c>
      <c r="AW247" s="1" t="s">
        <v>28</v>
      </c>
      <c r="AX247" s="1" t="s">
        <v>131</v>
      </c>
      <c r="AY247" s="1" t="s">
        <v>801</v>
      </c>
      <c r="AZ247" s="1" t="s">
        <v>14</v>
      </c>
      <c r="BB247" s="1" t="s">
        <v>802</v>
      </c>
      <c r="BF247" s="1"/>
    </row>
    <row r="248" spans="1:58" x14ac:dyDescent="0.35">
      <c r="A248" s="2">
        <v>299</v>
      </c>
      <c r="B248" s="1">
        <v>7646117</v>
      </c>
      <c r="C248" s="4">
        <v>8718863033944</v>
      </c>
      <c r="D248" s="1" t="s">
        <v>56</v>
      </c>
      <c r="E248" s="1" t="s">
        <v>1547</v>
      </c>
      <c r="F248" s="1" t="s">
        <v>1548</v>
      </c>
      <c r="G248" s="5">
        <v>777.59</v>
      </c>
      <c r="H248" s="1">
        <v>65</v>
      </c>
      <c r="I248" s="1">
        <v>165</v>
      </c>
      <c r="J248" s="1">
        <f>0.43*Table1[[#This Row],[Screen Diagonal (in)]]^2</f>
        <v>1816.75</v>
      </c>
      <c r="K248" s="6">
        <f>0.43*(Table1[[#This Row],[Screen Diagonal (cm)]]/100)^2</f>
        <v>1.1706749999999999</v>
      </c>
      <c r="L248" s="1" t="s">
        <v>20</v>
      </c>
      <c r="M248" s="1" t="s">
        <v>21</v>
      </c>
      <c r="N248" s="1" t="s">
        <v>22</v>
      </c>
      <c r="O248" s="1" t="s">
        <v>104</v>
      </c>
      <c r="P248" s="1">
        <v>101</v>
      </c>
      <c r="Q248" s="1">
        <v>2022</v>
      </c>
      <c r="R248" s="1" t="s">
        <v>2844</v>
      </c>
      <c r="S248" s="1" t="s">
        <v>2845</v>
      </c>
      <c r="T248" s="1">
        <v>21.6</v>
      </c>
      <c r="U248" s="1">
        <v>21.7</v>
      </c>
      <c r="V248" s="1" t="s">
        <v>11</v>
      </c>
      <c r="W248" s="1" t="s">
        <v>12</v>
      </c>
      <c r="X248" s="1" t="s">
        <v>13</v>
      </c>
      <c r="Y248" s="1" t="b">
        <v>0</v>
      </c>
      <c r="Z248" s="1"/>
      <c r="AA248" s="1"/>
      <c r="AB248" s="1" t="s">
        <v>1549</v>
      </c>
      <c r="AD248" s="1" t="s">
        <v>65</v>
      </c>
      <c r="AE248" s="1" t="s">
        <v>1550</v>
      </c>
      <c r="AF248" s="1" t="s">
        <v>1550</v>
      </c>
      <c r="AG248" s="1" t="s">
        <v>576</v>
      </c>
      <c r="AH248" s="1"/>
      <c r="AI248" s="1" t="s">
        <v>257</v>
      </c>
      <c r="AJ248" s="1" t="s">
        <v>28</v>
      </c>
      <c r="AK248" s="1" t="s">
        <v>624</v>
      </c>
      <c r="AL248" s="1" t="s">
        <v>215</v>
      </c>
      <c r="AM248" s="1" t="s">
        <v>254</v>
      </c>
      <c r="AN248" s="1" t="s">
        <v>349</v>
      </c>
      <c r="AO248" s="1" t="s">
        <v>113</v>
      </c>
      <c r="AP248" s="1" t="s">
        <v>31</v>
      </c>
      <c r="AQ248" s="1" t="s">
        <v>52</v>
      </c>
      <c r="AR248" s="1" t="s">
        <v>770</v>
      </c>
      <c r="AS248" s="1" t="s">
        <v>424</v>
      </c>
      <c r="AT248" s="1" t="s">
        <v>130</v>
      </c>
      <c r="AU248" s="1" t="s">
        <v>35</v>
      </c>
      <c r="AV248" s="1" t="s">
        <v>28</v>
      </c>
      <c r="AW248" s="1" t="s">
        <v>28</v>
      </c>
      <c r="AX248" s="1" t="s">
        <v>1551</v>
      </c>
      <c r="BF248" s="1"/>
    </row>
    <row r="249" spans="1:58" x14ac:dyDescent="0.35">
      <c r="A249" s="2">
        <v>257</v>
      </c>
      <c r="B249" s="1">
        <v>7576644</v>
      </c>
      <c r="C249" s="4">
        <v>8806094291919</v>
      </c>
      <c r="D249" s="1" t="s">
        <v>86</v>
      </c>
      <c r="E249" s="1" t="s">
        <v>1378</v>
      </c>
      <c r="F249" s="1" t="s">
        <v>1379</v>
      </c>
      <c r="G249" s="5">
        <v>785.85</v>
      </c>
      <c r="H249" s="1">
        <v>65</v>
      </c>
      <c r="I249" s="1">
        <v>165</v>
      </c>
      <c r="J249" s="1">
        <f>0.43*Table1[[#This Row],[Screen Diagonal (in)]]^2</f>
        <v>1816.75</v>
      </c>
      <c r="K249" s="6">
        <f>0.43*(Table1[[#This Row],[Screen Diagonal (cm)]]/100)^2</f>
        <v>1.1706749999999999</v>
      </c>
      <c r="L249" s="1" t="s">
        <v>20</v>
      </c>
      <c r="M249" s="1" t="s">
        <v>265</v>
      </c>
      <c r="N249" s="1" t="s">
        <v>266</v>
      </c>
      <c r="O249" s="1" t="s">
        <v>15</v>
      </c>
      <c r="P249" s="1">
        <v>124</v>
      </c>
      <c r="Q249" s="1">
        <v>2022</v>
      </c>
      <c r="R249" s="1" t="s">
        <v>2868</v>
      </c>
      <c r="S249" s="1" t="s">
        <v>2869</v>
      </c>
      <c r="T249" s="1">
        <v>20.9</v>
      </c>
      <c r="U249" s="1">
        <v>21.7</v>
      </c>
      <c r="V249" s="1" t="s">
        <v>153</v>
      </c>
      <c r="W249" s="1" t="s">
        <v>12</v>
      </c>
      <c r="X249" s="1" t="s">
        <v>13</v>
      </c>
      <c r="Y249" s="1" t="b">
        <v>1</v>
      </c>
      <c r="Z249" s="1" t="s">
        <v>1380</v>
      </c>
      <c r="AA249" s="1" t="s">
        <v>792</v>
      </c>
      <c r="AB249" s="1" t="s">
        <v>1381</v>
      </c>
      <c r="AE249" s="1" t="s">
        <v>91</v>
      </c>
      <c r="AF249" s="1" t="s">
        <v>1194</v>
      </c>
      <c r="AG249" s="1" t="s">
        <v>346</v>
      </c>
      <c r="AH249" s="1" t="s">
        <v>1382</v>
      </c>
      <c r="AI249" s="1" t="s">
        <v>1383</v>
      </c>
      <c r="AJ249" s="1" t="s">
        <v>28</v>
      </c>
      <c r="AK249" s="1" t="s">
        <v>93</v>
      </c>
      <c r="AL249" s="1" t="s">
        <v>124</v>
      </c>
      <c r="AM249" s="1" t="s">
        <v>28</v>
      </c>
      <c r="AN249" s="1" t="s">
        <v>198</v>
      </c>
      <c r="AO249" s="1" t="s">
        <v>126</v>
      </c>
      <c r="AP249" s="1" t="s">
        <v>94</v>
      </c>
      <c r="AQ249" s="1" t="s">
        <v>1384</v>
      </c>
      <c r="AR249" s="1" t="s">
        <v>1385</v>
      </c>
      <c r="AS249" s="1" t="s">
        <v>28</v>
      </c>
      <c r="AT249" s="1" t="s">
        <v>34</v>
      </c>
      <c r="AU249" s="1" t="s">
        <v>35</v>
      </c>
      <c r="AV249" s="1" t="s">
        <v>14</v>
      </c>
      <c r="AW249" s="1" t="s">
        <v>28</v>
      </c>
      <c r="AX249" s="1" t="s">
        <v>131</v>
      </c>
      <c r="AY249" s="1" t="s">
        <v>2870</v>
      </c>
      <c r="AZ249" s="1" t="s">
        <v>28</v>
      </c>
      <c r="BB249" s="1" t="s">
        <v>1198</v>
      </c>
      <c r="BF249" s="1"/>
    </row>
    <row r="250" spans="1:58" x14ac:dyDescent="0.35">
      <c r="A250" s="2">
        <v>104</v>
      </c>
      <c r="B250" s="1">
        <v>7761018</v>
      </c>
      <c r="C250" s="4">
        <v>8806094922868</v>
      </c>
      <c r="D250" s="1" t="s">
        <v>86</v>
      </c>
      <c r="E250" s="1" t="s">
        <v>415</v>
      </c>
      <c r="F250" s="1" t="s">
        <v>619</v>
      </c>
      <c r="G250" s="5">
        <v>849.99</v>
      </c>
      <c r="H250" s="1">
        <v>65</v>
      </c>
      <c r="I250" s="1">
        <v>165</v>
      </c>
      <c r="J250" s="1">
        <f>0.43*Table1[[#This Row],[Screen Diagonal (in)]]^2</f>
        <v>1816.75</v>
      </c>
      <c r="K250" s="6">
        <f>0.43*(Table1[[#This Row],[Screen Diagonal (cm)]]/100)^2</f>
        <v>1.1706749999999999</v>
      </c>
      <c r="L250" s="1" t="s">
        <v>20</v>
      </c>
      <c r="M250" s="1" t="s">
        <v>21</v>
      </c>
      <c r="N250" s="1" t="s">
        <v>22</v>
      </c>
      <c r="O250" s="1" t="s">
        <v>15</v>
      </c>
      <c r="P250" s="1">
        <v>108</v>
      </c>
      <c r="Q250" s="1">
        <v>2023</v>
      </c>
      <c r="R250" s="1" t="s">
        <v>2868</v>
      </c>
      <c r="S250" s="1" t="s">
        <v>2869</v>
      </c>
      <c r="T250" s="1">
        <v>20.9</v>
      </c>
      <c r="U250" s="1">
        <v>21.7</v>
      </c>
      <c r="V250" s="1" t="s">
        <v>153</v>
      </c>
      <c r="W250" s="1" t="s">
        <v>12</v>
      </c>
      <c r="Z250" s="1"/>
      <c r="AA250" s="1"/>
      <c r="AE250" s="1" t="s">
        <v>91</v>
      </c>
      <c r="AF250" s="1" t="s">
        <v>268</v>
      </c>
      <c r="AG250" s="1" t="s">
        <v>189</v>
      </c>
      <c r="AH250" s="1" t="s">
        <v>196</v>
      </c>
      <c r="AI250" s="1" t="s">
        <v>426</v>
      </c>
      <c r="AJ250" s="1" t="s">
        <v>28</v>
      </c>
      <c r="AK250" s="1" t="s">
        <v>93</v>
      </c>
      <c r="AL250" s="1" t="s">
        <v>124</v>
      </c>
      <c r="AN250" s="1" t="s">
        <v>198</v>
      </c>
      <c r="AP250" s="1" t="s">
        <v>31</v>
      </c>
      <c r="AQ250" s="1" t="s">
        <v>191</v>
      </c>
      <c r="AT250" s="1" t="s">
        <v>34</v>
      </c>
      <c r="AU250" s="1" t="s">
        <v>35</v>
      </c>
      <c r="AV250" s="1" t="s">
        <v>14</v>
      </c>
      <c r="AY250" s="1" t="s">
        <v>620</v>
      </c>
      <c r="BF250" s="1"/>
    </row>
    <row r="251" spans="1:58" x14ac:dyDescent="0.35">
      <c r="A251" s="2">
        <v>279</v>
      </c>
      <c r="B251" s="1">
        <v>7797568</v>
      </c>
      <c r="C251" s="4">
        <v>8718863038413</v>
      </c>
      <c r="D251" s="1" t="s">
        <v>56</v>
      </c>
      <c r="E251" s="1" t="s">
        <v>1357</v>
      </c>
      <c r="F251" s="1" t="s">
        <v>1481</v>
      </c>
      <c r="G251" s="5">
        <v>1999</v>
      </c>
      <c r="H251" s="1">
        <v>55</v>
      </c>
      <c r="I251" s="1">
        <v>140</v>
      </c>
      <c r="J251" s="1">
        <f>0.43*Table1[[#This Row],[Screen Diagonal (in)]]^2</f>
        <v>1300.75</v>
      </c>
      <c r="K251" s="6">
        <f>0.43*(Table1[[#This Row],[Screen Diagonal (cm)]]/100)^2</f>
        <v>0.84279999999999988</v>
      </c>
      <c r="L251" s="1" t="s">
        <v>118</v>
      </c>
      <c r="M251" s="1" t="s">
        <v>118</v>
      </c>
      <c r="N251" s="1" t="s">
        <v>22</v>
      </c>
      <c r="O251" s="1" t="s">
        <v>15</v>
      </c>
      <c r="P251" s="1">
        <v>83</v>
      </c>
      <c r="Q251" s="1">
        <v>2023</v>
      </c>
      <c r="R251" s="1" t="s">
        <v>2769</v>
      </c>
      <c r="S251" s="1" t="s">
        <v>2770</v>
      </c>
      <c r="T251" s="1">
        <v>18.3</v>
      </c>
      <c r="U251" s="1">
        <v>21.7</v>
      </c>
      <c r="V251" s="1" t="s">
        <v>11</v>
      </c>
      <c r="W251" s="1" t="s">
        <v>12</v>
      </c>
      <c r="X251" s="1" t="s">
        <v>420</v>
      </c>
      <c r="Y251" s="1" t="b">
        <v>1</v>
      </c>
      <c r="Z251" s="1"/>
      <c r="AA251" s="1" t="s">
        <v>28</v>
      </c>
      <c r="AB251" s="1" t="s">
        <v>1051</v>
      </c>
      <c r="AC251" s="1" t="s">
        <v>1482</v>
      </c>
      <c r="AD251" s="1" t="s">
        <v>2760</v>
      </c>
      <c r="AE251" s="1" t="s">
        <v>675</v>
      </c>
      <c r="AF251" s="1" t="s">
        <v>1483</v>
      </c>
      <c r="AG251" s="1" t="s">
        <v>121</v>
      </c>
      <c r="AH251" s="1" t="s">
        <v>2771</v>
      </c>
      <c r="AI251" s="1" t="s">
        <v>677</v>
      </c>
      <c r="AJ251" s="1" t="s">
        <v>28</v>
      </c>
      <c r="AK251" s="1" t="s">
        <v>1362</v>
      </c>
      <c r="AL251" s="1" t="s">
        <v>679</v>
      </c>
      <c r="AM251" s="1" t="s">
        <v>1484</v>
      </c>
      <c r="AN251" s="1" t="s">
        <v>681</v>
      </c>
      <c r="AO251" s="1" t="s">
        <v>51</v>
      </c>
      <c r="AP251" s="1" t="s">
        <v>608</v>
      </c>
      <c r="AQ251" s="1" t="s">
        <v>861</v>
      </c>
      <c r="AR251" s="1" t="s">
        <v>683</v>
      </c>
      <c r="AS251" s="1" t="s">
        <v>424</v>
      </c>
      <c r="AT251" s="1" t="s">
        <v>130</v>
      </c>
      <c r="AU251" s="1" t="s">
        <v>34</v>
      </c>
      <c r="AV251" s="1" t="s">
        <v>28</v>
      </c>
      <c r="AW251" s="1" t="s">
        <v>28</v>
      </c>
      <c r="AX251" s="1" t="s">
        <v>2762</v>
      </c>
      <c r="AY251" s="1" t="s">
        <v>1485</v>
      </c>
      <c r="AZ251" s="1" t="s">
        <v>771</v>
      </c>
      <c r="BF251" s="1"/>
    </row>
    <row r="252" spans="1:58" x14ac:dyDescent="0.35">
      <c r="A252" s="2">
        <v>224</v>
      </c>
      <c r="B252" s="1">
        <v>7744843</v>
      </c>
      <c r="C252" s="4">
        <v>8806087095296</v>
      </c>
      <c r="D252" s="1" t="s">
        <v>8</v>
      </c>
      <c r="E252" s="1" t="s">
        <v>471</v>
      </c>
      <c r="F252" s="1" t="s">
        <v>1188</v>
      </c>
      <c r="G252" s="5">
        <v>640.82000000000005</v>
      </c>
      <c r="H252" s="1">
        <v>65</v>
      </c>
      <c r="I252" s="1">
        <v>165</v>
      </c>
      <c r="J252" s="1">
        <f>0.43*Table1[[#This Row],[Screen Diagonal (in)]]^2</f>
        <v>1816.75</v>
      </c>
      <c r="K252" s="6">
        <f>0.43*(Table1[[#This Row],[Screen Diagonal (cm)]]/100)^2</f>
        <v>1.1706749999999999</v>
      </c>
      <c r="L252" s="1" t="s">
        <v>20</v>
      </c>
      <c r="M252" s="1" t="s">
        <v>21</v>
      </c>
      <c r="N252" s="1" t="s">
        <v>22</v>
      </c>
      <c r="O252" s="1" t="s">
        <v>15</v>
      </c>
      <c r="P252" s="1">
        <v>111</v>
      </c>
      <c r="Q252" s="1">
        <v>2023</v>
      </c>
      <c r="R252" s="1" t="s">
        <v>2842</v>
      </c>
      <c r="S252" s="1" t="s">
        <v>2843</v>
      </c>
      <c r="T252" s="1">
        <v>21.4</v>
      </c>
      <c r="U252" s="1">
        <v>21.6</v>
      </c>
      <c r="V252" s="1" t="s">
        <v>11</v>
      </c>
      <c r="W252" s="1" t="s">
        <v>12</v>
      </c>
      <c r="X252" s="1" t="s">
        <v>13</v>
      </c>
      <c r="Y252" s="1" t="b">
        <v>0</v>
      </c>
      <c r="Z252" s="1" t="s">
        <v>377</v>
      </c>
      <c r="AA252" s="1" t="s">
        <v>17</v>
      </c>
      <c r="AB252" s="1" t="s">
        <v>452</v>
      </c>
      <c r="AC252" s="1" t="s">
        <v>1189</v>
      </c>
      <c r="AD252" s="1" t="s">
        <v>23</v>
      </c>
      <c r="AE252" s="1" t="s">
        <v>475</v>
      </c>
      <c r="AF252" s="1" t="s">
        <v>25</v>
      </c>
      <c r="AG252" s="1" t="s">
        <v>26</v>
      </c>
      <c r="AH252" s="1" t="s">
        <v>171</v>
      </c>
      <c r="AI252" s="1" t="s">
        <v>1190</v>
      </c>
      <c r="AJ252" s="1" t="s">
        <v>28</v>
      </c>
      <c r="AK252" s="1" t="s">
        <v>29</v>
      </c>
      <c r="AM252" s="1" t="s">
        <v>28</v>
      </c>
      <c r="AN252" s="1" t="s">
        <v>28</v>
      </c>
      <c r="AO252" s="1" t="s">
        <v>28</v>
      </c>
      <c r="AP252" s="1" t="s">
        <v>31</v>
      </c>
      <c r="AQ252" s="1" t="s">
        <v>32</v>
      </c>
      <c r="AR252" s="1" t="s">
        <v>173</v>
      </c>
      <c r="AS252" s="1" t="s">
        <v>28</v>
      </c>
      <c r="AT252" s="1" t="s">
        <v>34</v>
      </c>
      <c r="AU252" s="1" t="s">
        <v>35</v>
      </c>
      <c r="AW252" s="1" t="s">
        <v>28</v>
      </c>
      <c r="AX252" s="1" t="s">
        <v>1191</v>
      </c>
      <c r="BF252" s="1"/>
    </row>
    <row r="253" spans="1:58" x14ac:dyDescent="0.35">
      <c r="A253" s="2">
        <v>455</v>
      </c>
      <c r="B253" s="1">
        <v>7460531</v>
      </c>
      <c r="C253" s="4">
        <v>4011880171106</v>
      </c>
      <c r="D253" s="1" t="s">
        <v>2339</v>
      </c>
      <c r="E253" s="1" t="s">
        <v>2340</v>
      </c>
      <c r="F253" s="1" t="s">
        <v>2341</v>
      </c>
      <c r="G253" s="5">
        <v>2599</v>
      </c>
      <c r="H253" s="1">
        <v>48</v>
      </c>
      <c r="I253" s="1">
        <v>122</v>
      </c>
      <c r="J253" s="1">
        <f>0.43*Table1[[#This Row],[Screen Diagonal (in)]]^2</f>
        <v>990.72</v>
      </c>
      <c r="K253" s="6">
        <f>0.43*(Table1[[#This Row],[Screen Diagonal (cm)]]/100)^2</f>
        <v>0.64001199999999991</v>
      </c>
      <c r="L253" s="1" t="s">
        <v>118</v>
      </c>
      <c r="M253" s="1" t="s">
        <v>118</v>
      </c>
      <c r="N253" s="1" t="s">
        <v>22</v>
      </c>
      <c r="O253" s="1" t="s">
        <v>15</v>
      </c>
      <c r="P253" s="1">
        <v>67</v>
      </c>
      <c r="Q253" s="1">
        <v>2021</v>
      </c>
      <c r="R253" s="1" t="s">
        <v>2342</v>
      </c>
      <c r="S253" s="1" t="s">
        <v>2343</v>
      </c>
      <c r="T253" s="1">
        <v>15.5</v>
      </c>
      <c r="U253" s="1">
        <v>21.5</v>
      </c>
      <c r="V253" s="1" t="s">
        <v>237</v>
      </c>
      <c r="W253" s="1" t="s">
        <v>12</v>
      </c>
      <c r="X253" s="1" t="s">
        <v>13</v>
      </c>
      <c r="Y253" s="1" t="b">
        <v>1</v>
      </c>
      <c r="Z253" s="1" t="s">
        <v>167</v>
      </c>
      <c r="AA253" s="1" t="s">
        <v>28</v>
      </c>
      <c r="AB253" s="1" t="s">
        <v>2344</v>
      </c>
      <c r="AE253" s="1" t="s">
        <v>157</v>
      </c>
      <c r="AF253" s="1" t="s">
        <v>2345</v>
      </c>
      <c r="AG253" s="1" t="s">
        <v>26</v>
      </c>
      <c r="AH253" s="1" t="s">
        <v>2346</v>
      </c>
      <c r="AI253" s="1"/>
      <c r="AJ253" s="1" t="s">
        <v>28</v>
      </c>
      <c r="AK253" s="1" t="s">
        <v>2347</v>
      </c>
      <c r="AL253" s="1" t="s">
        <v>2348</v>
      </c>
      <c r="AN253" s="1" t="s">
        <v>28</v>
      </c>
      <c r="AO253" s="1" t="s">
        <v>28</v>
      </c>
      <c r="AP253" s="1" t="s">
        <v>1468</v>
      </c>
      <c r="AQ253" s="1" t="s">
        <v>2349</v>
      </c>
      <c r="AR253" s="1" t="s">
        <v>2350</v>
      </c>
      <c r="AS253" s="1" t="s">
        <v>28</v>
      </c>
      <c r="AT253" s="1" t="s">
        <v>130</v>
      </c>
      <c r="AU253" s="1" t="s">
        <v>130</v>
      </c>
      <c r="AV253" s="1" t="s">
        <v>28</v>
      </c>
      <c r="AW253" s="1" t="s">
        <v>28</v>
      </c>
      <c r="AX253" s="1" t="s">
        <v>2351</v>
      </c>
      <c r="AY253" s="1" t="s">
        <v>634</v>
      </c>
      <c r="AZ253" s="1" t="s">
        <v>28</v>
      </c>
      <c r="BF253" s="1"/>
    </row>
    <row r="254" spans="1:58" x14ac:dyDescent="0.35">
      <c r="A254" s="2">
        <v>379</v>
      </c>
      <c r="B254" s="1">
        <v>7213006</v>
      </c>
      <c r="C254" s="4">
        <v>8806098661459</v>
      </c>
      <c r="D254" s="1" t="s">
        <v>8</v>
      </c>
      <c r="E254" s="1" t="s">
        <v>1942</v>
      </c>
      <c r="F254" s="1" t="s">
        <v>1943</v>
      </c>
      <c r="G254" s="5">
        <v>1423</v>
      </c>
      <c r="H254" s="1">
        <v>65</v>
      </c>
      <c r="I254" s="1">
        <v>165</v>
      </c>
      <c r="J254" s="1">
        <f>0.43*Table1[[#This Row],[Screen Diagonal (in)]]^2</f>
        <v>1816.75</v>
      </c>
      <c r="K254" s="6">
        <f>0.43*(Table1[[#This Row],[Screen Diagonal (cm)]]/100)^2</f>
        <v>1.1706749999999999</v>
      </c>
      <c r="L254" s="1" t="s">
        <v>20</v>
      </c>
      <c r="M254" s="1" t="s">
        <v>21</v>
      </c>
      <c r="N254" s="1" t="s">
        <v>22</v>
      </c>
      <c r="O254" s="1" t="s">
        <v>15</v>
      </c>
      <c r="P254" s="1">
        <v>136</v>
      </c>
      <c r="Q254" s="1">
        <v>2020</v>
      </c>
      <c r="R254" s="1" t="s">
        <v>1944</v>
      </c>
      <c r="S254" s="1" t="s">
        <v>1945</v>
      </c>
      <c r="T254" s="1">
        <v>21</v>
      </c>
      <c r="U254" s="1">
        <v>21.4</v>
      </c>
      <c r="V254" s="1" t="s">
        <v>11</v>
      </c>
      <c r="W254" s="1" t="s">
        <v>12</v>
      </c>
      <c r="X254" s="1" t="s">
        <v>13</v>
      </c>
      <c r="Y254" s="1" t="b">
        <v>0</v>
      </c>
      <c r="Z254" s="1" t="s">
        <v>695</v>
      </c>
      <c r="AA254" s="1" t="s">
        <v>28</v>
      </c>
      <c r="AB254" s="1" t="s">
        <v>1946</v>
      </c>
      <c r="AC254" s="1" t="s">
        <v>1947</v>
      </c>
      <c r="AD254" s="1" t="s">
        <v>23</v>
      </c>
      <c r="AE254" s="1" t="s">
        <v>1948</v>
      </c>
      <c r="AF254" s="1" t="s">
        <v>1426</v>
      </c>
      <c r="AG254" s="1" t="s">
        <v>1949</v>
      </c>
      <c r="AH254" s="1" t="s">
        <v>1950</v>
      </c>
      <c r="AI254" s="1" t="s">
        <v>1090</v>
      </c>
      <c r="AJ254" s="1" t="s">
        <v>28</v>
      </c>
      <c r="AK254" s="1" t="s">
        <v>1951</v>
      </c>
      <c r="AL254" s="1" t="s">
        <v>1952</v>
      </c>
      <c r="AM254" s="1" t="s">
        <v>1953</v>
      </c>
      <c r="AN254" s="1" t="s">
        <v>349</v>
      </c>
      <c r="AO254" s="1" t="s">
        <v>1639</v>
      </c>
      <c r="AP254" s="1" t="s">
        <v>94</v>
      </c>
      <c r="AQ254" s="1" t="s">
        <v>52</v>
      </c>
      <c r="AR254" s="1" t="s">
        <v>1799</v>
      </c>
      <c r="AS254" s="1" t="s">
        <v>28</v>
      </c>
      <c r="AT254" s="1" t="s">
        <v>34</v>
      </c>
      <c r="AU254" s="1" t="s">
        <v>35</v>
      </c>
      <c r="AV254" s="1" t="s">
        <v>14</v>
      </c>
      <c r="AW254" s="1" t="s">
        <v>28</v>
      </c>
      <c r="AX254" s="1" t="s">
        <v>1954</v>
      </c>
      <c r="AY254" s="1" t="s">
        <v>1955</v>
      </c>
      <c r="AZ254" s="1" t="s">
        <v>14</v>
      </c>
      <c r="BB254" s="1" t="s">
        <v>840</v>
      </c>
      <c r="BF254" s="1"/>
    </row>
    <row r="255" spans="1:58" x14ac:dyDescent="0.35">
      <c r="A255" s="2">
        <v>107</v>
      </c>
      <c r="B255" s="1">
        <v>7755399</v>
      </c>
      <c r="C255" s="4">
        <v>8806094908770</v>
      </c>
      <c r="D255" s="1" t="s">
        <v>86</v>
      </c>
      <c r="E255" s="1" t="s">
        <v>184</v>
      </c>
      <c r="F255" s="1" t="s">
        <v>626</v>
      </c>
      <c r="G255" s="5">
        <v>789.08</v>
      </c>
      <c r="H255" s="1">
        <v>65</v>
      </c>
      <c r="I255" s="1">
        <v>165</v>
      </c>
      <c r="J255" s="1">
        <f>0.43*Table1[[#This Row],[Screen Diagonal (in)]]^2</f>
        <v>1816.75</v>
      </c>
      <c r="K255" s="6">
        <f>0.43*(Table1[[#This Row],[Screen Diagonal (cm)]]/100)^2</f>
        <v>1.1706749999999999</v>
      </c>
      <c r="L255" s="1" t="s">
        <v>43</v>
      </c>
      <c r="M255" s="1" t="s">
        <v>21</v>
      </c>
      <c r="N255" s="1" t="s">
        <v>22</v>
      </c>
      <c r="O255" s="1" t="s">
        <v>62</v>
      </c>
      <c r="P255" s="1">
        <v>73</v>
      </c>
      <c r="Q255" s="1">
        <v>2023</v>
      </c>
      <c r="R255" s="1" t="s">
        <v>2879</v>
      </c>
      <c r="S255" s="1" t="s">
        <v>2880</v>
      </c>
      <c r="T255" s="1">
        <v>20.9</v>
      </c>
      <c r="U255" s="1">
        <v>21.3</v>
      </c>
      <c r="V255" s="1" t="s">
        <v>153</v>
      </c>
      <c r="Z255" s="1"/>
      <c r="AA255" s="1" t="s">
        <v>28</v>
      </c>
      <c r="AE255" s="1" t="s">
        <v>187</v>
      </c>
      <c r="AF255" s="1" t="s">
        <v>188</v>
      </c>
      <c r="AG255" s="1" t="s">
        <v>189</v>
      </c>
      <c r="AH255" s="1" t="s">
        <v>196</v>
      </c>
      <c r="AI255" s="1" t="s">
        <v>505</v>
      </c>
      <c r="AJ255" s="1" t="s">
        <v>28</v>
      </c>
      <c r="AK255" s="1" t="s">
        <v>93</v>
      </c>
      <c r="AL255" s="1" t="s">
        <v>124</v>
      </c>
      <c r="AP255" s="1" t="s">
        <v>31</v>
      </c>
      <c r="AQ255" s="1" t="s">
        <v>191</v>
      </c>
      <c r="AR255" s="1" t="s">
        <v>627</v>
      </c>
      <c r="AT255" s="1" t="s">
        <v>34</v>
      </c>
      <c r="AU255" s="1" t="s">
        <v>35</v>
      </c>
      <c r="AV255" s="1" t="s">
        <v>14</v>
      </c>
      <c r="AY255" s="1" t="s">
        <v>316</v>
      </c>
      <c r="BF255" s="1"/>
    </row>
    <row r="256" spans="1:58" x14ac:dyDescent="0.35">
      <c r="A256" s="2">
        <v>61</v>
      </c>
      <c r="B256" s="1">
        <v>7755409</v>
      </c>
      <c r="C256" s="4">
        <v>8806094903690</v>
      </c>
      <c r="D256" s="1" t="s">
        <v>86</v>
      </c>
      <c r="E256" s="1" t="s">
        <v>430</v>
      </c>
      <c r="F256" s="1" t="s">
        <v>486</v>
      </c>
      <c r="G256" s="5">
        <v>879.99</v>
      </c>
      <c r="H256" s="1">
        <v>65</v>
      </c>
      <c r="I256" s="1">
        <v>165</v>
      </c>
      <c r="J256" s="1">
        <f>0.43*Table1[[#This Row],[Screen Diagonal (in)]]^2</f>
        <v>1816.75</v>
      </c>
      <c r="K256" s="6">
        <f>0.43*(Table1[[#This Row],[Screen Diagonal (cm)]]/100)^2</f>
        <v>1.1706749999999999</v>
      </c>
      <c r="L256" s="1" t="s">
        <v>43</v>
      </c>
      <c r="M256" s="1" t="s">
        <v>21</v>
      </c>
      <c r="N256" s="1" t="s">
        <v>22</v>
      </c>
      <c r="O256" s="1" t="s">
        <v>62</v>
      </c>
      <c r="P256" s="1">
        <v>73</v>
      </c>
      <c r="Q256" s="1">
        <v>2023</v>
      </c>
      <c r="R256" s="1" t="s">
        <v>2879</v>
      </c>
      <c r="S256" s="1" t="s">
        <v>2880</v>
      </c>
      <c r="T256" s="1">
        <v>20.9</v>
      </c>
      <c r="U256" s="1">
        <v>21.3</v>
      </c>
      <c r="V256" s="1" t="s">
        <v>153</v>
      </c>
      <c r="Z256" s="1"/>
      <c r="AA256" s="1" t="s">
        <v>28</v>
      </c>
      <c r="AE256" s="1" t="s">
        <v>187</v>
      </c>
      <c r="AF256" s="1" t="s">
        <v>188</v>
      </c>
      <c r="AG256" s="1" t="s">
        <v>189</v>
      </c>
      <c r="AH256" s="1" t="s">
        <v>122</v>
      </c>
      <c r="AI256" s="1" t="s">
        <v>190</v>
      </c>
      <c r="AJ256" s="1" t="s">
        <v>28</v>
      </c>
      <c r="AK256" s="1" t="s">
        <v>93</v>
      </c>
      <c r="AL256" s="1" t="s">
        <v>124</v>
      </c>
      <c r="AN256" s="1" t="s">
        <v>125</v>
      </c>
      <c r="AP256" s="1" t="s">
        <v>31</v>
      </c>
      <c r="AQ256" s="1" t="s">
        <v>191</v>
      </c>
      <c r="AR256" s="1" t="s">
        <v>225</v>
      </c>
      <c r="AT256" s="1" t="s">
        <v>34</v>
      </c>
      <c r="AU256" s="1" t="s">
        <v>35</v>
      </c>
      <c r="AV256" s="1" t="s">
        <v>14</v>
      </c>
      <c r="AY256" s="1" t="s">
        <v>432</v>
      </c>
      <c r="BF256" s="1"/>
    </row>
    <row r="257" spans="1:58" x14ac:dyDescent="0.35">
      <c r="A257" s="2">
        <v>309</v>
      </c>
      <c r="B257" s="1">
        <v>7576445</v>
      </c>
      <c r="C257" s="4">
        <v>8806094235388</v>
      </c>
      <c r="D257" s="1" t="s">
        <v>86</v>
      </c>
      <c r="E257" s="1" t="s">
        <v>1602</v>
      </c>
      <c r="F257" s="1" t="s">
        <v>1603</v>
      </c>
      <c r="G257" s="5">
        <v>1093.27</v>
      </c>
      <c r="H257" s="1">
        <v>55</v>
      </c>
      <c r="I257" s="1">
        <v>140</v>
      </c>
      <c r="J257" s="1">
        <f>0.43*Table1[[#This Row],[Screen Diagonal (in)]]^2</f>
        <v>1300.75</v>
      </c>
      <c r="K257" s="6">
        <f>0.43*(Table1[[#This Row],[Screen Diagonal (cm)]]/100)^2</f>
        <v>0.84279999999999988</v>
      </c>
      <c r="L257" s="1" t="s">
        <v>43</v>
      </c>
      <c r="M257" s="1" t="s">
        <v>21</v>
      </c>
      <c r="N257" s="1" t="s">
        <v>22</v>
      </c>
      <c r="O257" s="1" t="s">
        <v>15</v>
      </c>
      <c r="P257" s="1">
        <v>114</v>
      </c>
      <c r="Q257" s="1">
        <v>2022</v>
      </c>
      <c r="R257" s="1" t="s">
        <v>2607</v>
      </c>
      <c r="S257" s="1" t="s">
        <v>2608</v>
      </c>
      <c r="T257" s="1">
        <v>17.899999999999999</v>
      </c>
      <c r="U257" s="1">
        <v>21</v>
      </c>
      <c r="V257" s="1" t="s">
        <v>89</v>
      </c>
      <c r="W257" s="1" t="s">
        <v>12</v>
      </c>
      <c r="X257" s="1" t="s">
        <v>13</v>
      </c>
      <c r="Y257" s="1" t="b">
        <v>1</v>
      </c>
      <c r="Z257" s="1" t="s">
        <v>791</v>
      </c>
      <c r="AA257" s="1" t="s">
        <v>792</v>
      </c>
      <c r="AB257" s="1" t="s">
        <v>793</v>
      </c>
      <c r="AE257" s="1" t="s">
        <v>481</v>
      </c>
      <c r="AF257" s="1" t="s">
        <v>796</v>
      </c>
      <c r="AG257" s="1" t="s">
        <v>797</v>
      </c>
      <c r="AH257" s="1" t="s">
        <v>1195</v>
      </c>
      <c r="AI257" s="1" t="s">
        <v>1604</v>
      </c>
      <c r="AJ257" s="1" t="s">
        <v>28</v>
      </c>
      <c r="AK257" s="1" t="s">
        <v>93</v>
      </c>
      <c r="AL257" s="1" t="s">
        <v>124</v>
      </c>
      <c r="AM257" s="1" t="s">
        <v>28</v>
      </c>
      <c r="AN257" s="1" t="s">
        <v>125</v>
      </c>
      <c r="AO257" s="1" t="s">
        <v>126</v>
      </c>
      <c r="AP257" s="1" t="s">
        <v>886</v>
      </c>
      <c r="AQ257" s="1" t="s">
        <v>1605</v>
      </c>
      <c r="AR257" s="1" t="s">
        <v>1535</v>
      </c>
      <c r="AS257" s="1" t="s">
        <v>28</v>
      </c>
      <c r="AT257" s="1" t="s">
        <v>130</v>
      </c>
      <c r="AU257" s="1" t="s">
        <v>35</v>
      </c>
      <c r="AV257" s="1" t="s">
        <v>14</v>
      </c>
      <c r="AW257" s="1" t="s">
        <v>28</v>
      </c>
      <c r="AX257" s="1" t="s">
        <v>131</v>
      </c>
      <c r="AY257" s="1" t="s">
        <v>1545</v>
      </c>
      <c r="AZ257" s="1" t="s">
        <v>28</v>
      </c>
      <c r="BB257" s="1" t="s">
        <v>1198</v>
      </c>
      <c r="BF257" s="1"/>
    </row>
    <row r="258" spans="1:58" x14ac:dyDescent="0.35">
      <c r="A258" s="2">
        <v>446</v>
      </c>
      <c r="B258" s="4">
        <v>8435484025676</v>
      </c>
      <c r="C258" s="4">
        <v>8435484025676</v>
      </c>
      <c r="D258" s="1" t="s">
        <v>2268</v>
      </c>
      <c r="F258" s="1" t="s">
        <v>2305</v>
      </c>
      <c r="G258" s="5">
        <v>787.6</v>
      </c>
      <c r="H258" s="1">
        <v>65</v>
      </c>
      <c r="I258" s="1">
        <v>165</v>
      </c>
      <c r="J258" s="1">
        <f>0.43*Table1[[#This Row],[Screen Diagonal (in)]]^2</f>
        <v>1816.75</v>
      </c>
      <c r="K258" s="6">
        <f>0.43*(Table1[[#This Row],[Screen Diagonal (cm)]]/100)^2</f>
        <v>1.1706749999999999</v>
      </c>
      <c r="N258" s="1" t="s">
        <v>22</v>
      </c>
      <c r="O258" s="1" t="s">
        <v>62</v>
      </c>
      <c r="Q258" s="3"/>
      <c r="W258" s="1" t="s">
        <v>12</v>
      </c>
      <c r="Z258" s="1"/>
      <c r="AA258" s="1"/>
      <c r="AF258" s="1"/>
      <c r="AG258" s="1"/>
      <c r="AH258" s="1"/>
      <c r="AI258" s="1" t="s">
        <v>159</v>
      </c>
      <c r="AJ258" s="1" t="s">
        <v>28</v>
      </c>
      <c r="AK258" s="1" t="s">
        <v>348</v>
      </c>
      <c r="AS258" s="1" t="s">
        <v>28</v>
      </c>
      <c r="BF258" s="1"/>
    </row>
    <row r="259" spans="1:58" x14ac:dyDescent="0.35">
      <c r="A259" s="2">
        <v>63</v>
      </c>
      <c r="B259" s="1">
        <v>7760857</v>
      </c>
      <c r="C259" s="4">
        <v>8806094907599</v>
      </c>
      <c r="D259" s="1" t="s">
        <v>86</v>
      </c>
      <c r="E259" s="1" t="s">
        <v>410</v>
      </c>
      <c r="F259" s="1" t="s">
        <v>491</v>
      </c>
      <c r="G259" s="5">
        <v>702.69</v>
      </c>
      <c r="H259" s="1">
        <v>65</v>
      </c>
      <c r="I259" s="1">
        <v>165</v>
      </c>
      <c r="J259" s="1">
        <f>0.43*Table1[[#This Row],[Screen Diagonal (in)]]^2</f>
        <v>1816.75</v>
      </c>
      <c r="K259" s="6">
        <f>0.43*(Table1[[#This Row],[Screen Diagonal (cm)]]/100)^2</f>
        <v>1.1706749999999999</v>
      </c>
      <c r="L259" s="1" t="s">
        <v>20</v>
      </c>
      <c r="M259" s="1" t="s">
        <v>21</v>
      </c>
      <c r="N259" s="1" t="s">
        <v>22</v>
      </c>
      <c r="O259" s="1" t="s">
        <v>15</v>
      </c>
      <c r="P259" s="1">
        <v>112</v>
      </c>
      <c r="Q259" s="1">
        <v>2023</v>
      </c>
      <c r="R259" s="1" t="s">
        <v>2877</v>
      </c>
      <c r="S259" s="1" t="s">
        <v>2878</v>
      </c>
      <c r="T259" s="1">
        <v>20.6</v>
      </c>
      <c r="U259" s="1">
        <v>20.9</v>
      </c>
      <c r="V259" s="1" t="s">
        <v>153</v>
      </c>
      <c r="W259" s="1" t="s">
        <v>12</v>
      </c>
      <c r="Z259" s="1"/>
      <c r="AA259" s="1"/>
      <c r="AE259" s="1" t="s">
        <v>91</v>
      </c>
      <c r="AF259" s="1" t="s">
        <v>268</v>
      </c>
      <c r="AG259" s="1" t="s">
        <v>189</v>
      </c>
      <c r="AH259" s="1" t="s">
        <v>122</v>
      </c>
      <c r="AI259" s="1" t="s">
        <v>412</v>
      </c>
      <c r="AJ259" s="1" t="s">
        <v>28</v>
      </c>
      <c r="AK259" s="1" t="s">
        <v>93</v>
      </c>
      <c r="AL259" s="1" t="s">
        <v>124</v>
      </c>
      <c r="AP259" s="1" t="s">
        <v>492</v>
      </c>
      <c r="AQ259" s="1" t="s">
        <v>191</v>
      </c>
      <c r="AR259" s="1" t="s">
        <v>413</v>
      </c>
      <c r="AT259" s="1" t="s">
        <v>34</v>
      </c>
      <c r="AU259" s="1" t="s">
        <v>54</v>
      </c>
      <c r="AV259" s="1" t="s">
        <v>14</v>
      </c>
      <c r="AY259" s="1" t="s">
        <v>414</v>
      </c>
      <c r="BF259" s="1"/>
    </row>
    <row r="260" spans="1:58" x14ac:dyDescent="0.35">
      <c r="A260" s="2">
        <v>501</v>
      </c>
      <c r="B260" s="1">
        <v>7418271</v>
      </c>
      <c r="C260" s="4">
        <v>5025232917563</v>
      </c>
      <c r="D260" s="1" t="s">
        <v>2022</v>
      </c>
      <c r="E260" s="1" t="s">
        <v>2452</v>
      </c>
      <c r="F260" s="1" t="s">
        <v>2480</v>
      </c>
      <c r="G260" s="5">
        <v>1001</v>
      </c>
      <c r="H260" s="1">
        <v>65</v>
      </c>
      <c r="I260" s="1">
        <v>165</v>
      </c>
      <c r="J260" s="1">
        <f>0.43*Table1[[#This Row],[Screen Diagonal (in)]]^2</f>
        <v>1816.75</v>
      </c>
      <c r="K260" s="6">
        <f>0.43*(Table1[[#This Row],[Screen Diagonal (cm)]]/100)^2</f>
        <v>1.1706749999999999</v>
      </c>
      <c r="L260" s="1" t="s">
        <v>20</v>
      </c>
      <c r="M260" s="1" t="s">
        <v>21</v>
      </c>
      <c r="N260" s="1" t="s">
        <v>22</v>
      </c>
      <c r="O260" s="1" t="s">
        <v>15</v>
      </c>
      <c r="P260" s="1">
        <v>106</v>
      </c>
      <c r="Q260" s="1">
        <v>2021</v>
      </c>
      <c r="R260" s="1" t="s">
        <v>2481</v>
      </c>
      <c r="S260" s="1" t="s">
        <v>2933</v>
      </c>
      <c r="T260" s="1">
        <v>20.3</v>
      </c>
      <c r="U260" s="1">
        <v>20.9</v>
      </c>
      <c r="V260" s="1" t="s">
        <v>872</v>
      </c>
      <c r="W260" s="1" t="s">
        <v>12</v>
      </c>
      <c r="X260" s="1" t="s">
        <v>13</v>
      </c>
      <c r="Y260" s="1" t="b">
        <v>0</v>
      </c>
      <c r="Z260" s="1" t="s">
        <v>343</v>
      </c>
      <c r="AA260" s="1" t="s">
        <v>28</v>
      </c>
      <c r="AB260" s="1" t="s">
        <v>2455</v>
      </c>
      <c r="AC260" s="1" t="s">
        <v>2456</v>
      </c>
      <c r="AE260" s="1" t="s">
        <v>2457</v>
      </c>
      <c r="AF260" s="1" t="s">
        <v>331</v>
      </c>
      <c r="AG260" s="1" t="s">
        <v>2458</v>
      </c>
      <c r="AH260" s="1" t="s">
        <v>2459</v>
      </c>
      <c r="AI260" s="1"/>
      <c r="AJ260" s="1" t="s">
        <v>28</v>
      </c>
      <c r="AK260" s="1" t="s">
        <v>348</v>
      </c>
      <c r="AL260" s="1" t="s">
        <v>2460</v>
      </c>
      <c r="AM260" s="1" t="s">
        <v>2461</v>
      </c>
      <c r="AN260" s="1" t="s">
        <v>363</v>
      </c>
      <c r="AO260" s="1" t="s">
        <v>28</v>
      </c>
      <c r="AP260" s="1" t="s">
        <v>94</v>
      </c>
      <c r="AQ260" s="1" t="s">
        <v>52</v>
      </c>
      <c r="AR260" s="1" t="s">
        <v>2462</v>
      </c>
      <c r="AS260" s="1" t="s">
        <v>28</v>
      </c>
      <c r="AT260" s="1" t="s">
        <v>34</v>
      </c>
      <c r="AU260" s="1" t="s">
        <v>35</v>
      </c>
      <c r="AV260" s="1" t="s">
        <v>28</v>
      </c>
      <c r="AW260" s="1" t="s">
        <v>28</v>
      </c>
      <c r="AX260" s="1" t="s">
        <v>131</v>
      </c>
      <c r="AY260" s="1" t="s">
        <v>2463</v>
      </c>
      <c r="AZ260" s="1" t="s">
        <v>14</v>
      </c>
      <c r="BB260" s="1" t="s">
        <v>840</v>
      </c>
      <c r="BF260" s="1"/>
    </row>
    <row r="261" spans="1:58" x14ac:dyDescent="0.35">
      <c r="A261" s="2">
        <v>128</v>
      </c>
      <c r="B261" s="1">
        <v>7756049</v>
      </c>
      <c r="C261" s="4">
        <v>4548736150232</v>
      </c>
      <c r="D261" s="1" t="s">
        <v>202</v>
      </c>
      <c r="E261" s="1" t="s">
        <v>714</v>
      </c>
      <c r="F261" s="1" t="s">
        <v>715</v>
      </c>
      <c r="G261" s="5">
        <v>1066.28</v>
      </c>
      <c r="H261" s="1">
        <v>65</v>
      </c>
      <c r="I261" s="1">
        <v>165</v>
      </c>
      <c r="J261" s="1">
        <f>0.43*Table1[[#This Row],[Screen Diagonal (in)]]^2</f>
        <v>1816.75</v>
      </c>
      <c r="K261" s="6">
        <f>0.43*(Table1[[#This Row],[Screen Diagonal (cm)]]/100)^2</f>
        <v>1.1706749999999999</v>
      </c>
      <c r="L261" s="1" t="s">
        <v>20</v>
      </c>
      <c r="M261" s="1" t="s">
        <v>21</v>
      </c>
      <c r="N261" s="1" t="s">
        <v>22</v>
      </c>
      <c r="O261" s="1" t="s">
        <v>104</v>
      </c>
      <c r="P261" s="1">
        <v>105</v>
      </c>
      <c r="Q261" s="1">
        <v>2023</v>
      </c>
      <c r="R261" s="1" t="s">
        <v>716</v>
      </c>
      <c r="S261" s="1" t="s">
        <v>717</v>
      </c>
      <c r="T261" s="1">
        <v>20.399999999999999</v>
      </c>
      <c r="U261" s="1">
        <v>20.7</v>
      </c>
      <c r="V261" s="1" t="s">
        <v>11</v>
      </c>
      <c r="W261" s="1" t="s">
        <v>12</v>
      </c>
      <c r="X261" s="1" t="s">
        <v>718</v>
      </c>
      <c r="Y261" s="1" t="b">
        <v>0</v>
      </c>
      <c r="Z261" s="1" t="s">
        <v>719</v>
      </c>
      <c r="AA261" s="1" t="s">
        <v>28</v>
      </c>
      <c r="AB261" s="1" t="s">
        <v>720</v>
      </c>
      <c r="AC261" s="1" t="s">
        <v>721</v>
      </c>
      <c r="AD261" s="1" t="s">
        <v>23</v>
      </c>
      <c r="AE261" s="1" t="s">
        <v>722</v>
      </c>
      <c r="AF261" s="1" t="s">
        <v>212</v>
      </c>
      <c r="AG261" s="1"/>
      <c r="AH261" s="1" t="s">
        <v>723</v>
      </c>
      <c r="AI261" s="1" t="s">
        <v>724</v>
      </c>
      <c r="AJ261" s="1" t="s">
        <v>28</v>
      </c>
      <c r="AK261" s="1" t="s">
        <v>215</v>
      </c>
      <c r="AL261" s="1" t="s">
        <v>216</v>
      </c>
      <c r="AM261" s="1" t="s">
        <v>28</v>
      </c>
      <c r="AN261" s="1" t="s">
        <v>28</v>
      </c>
      <c r="AO261" s="1" t="s">
        <v>51</v>
      </c>
      <c r="AP261" s="1" t="s">
        <v>725</v>
      </c>
      <c r="AQ261" s="1" t="s">
        <v>726</v>
      </c>
      <c r="AR261" s="1" t="s">
        <v>727</v>
      </c>
      <c r="AS261" s="1" t="s">
        <v>28</v>
      </c>
      <c r="AT261" s="1" t="s">
        <v>130</v>
      </c>
      <c r="AU261" s="1" t="s">
        <v>35</v>
      </c>
      <c r="AW261" s="1" t="s">
        <v>28</v>
      </c>
      <c r="AX261" s="1" t="s">
        <v>728</v>
      </c>
      <c r="AY261" s="1" t="s">
        <v>729</v>
      </c>
      <c r="BF261" s="1"/>
    </row>
    <row r="262" spans="1:58" x14ac:dyDescent="0.35">
      <c r="A262" s="2">
        <v>163</v>
      </c>
      <c r="B262" s="1">
        <v>7607625</v>
      </c>
      <c r="C262" s="4">
        <v>8806094350814</v>
      </c>
      <c r="D262" s="1" t="s">
        <v>86</v>
      </c>
      <c r="E262" s="1" t="s">
        <v>900</v>
      </c>
      <c r="F262" s="1" t="s">
        <v>901</v>
      </c>
      <c r="G262" s="5">
        <v>1299</v>
      </c>
      <c r="H262" s="1">
        <v>55</v>
      </c>
      <c r="I262" s="1">
        <v>140</v>
      </c>
      <c r="J262" s="1">
        <f>0.43*Table1[[#This Row],[Screen Diagonal (in)]]^2</f>
        <v>1300.75</v>
      </c>
      <c r="K262" s="6">
        <f>0.43*(Table1[[#This Row],[Screen Diagonal (cm)]]/100)^2</f>
        <v>0.84279999999999988</v>
      </c>
      <c r="L262" s="1" t="s">
        <v>118</v>
      </c>
      <c r="M262" s="1" t="s">
        <v>118</v>
      </c>
      <c r="N262" s="1" t="s">
        <v>22</v>
      </c>
      <c r="O262" s="1" t="s">
        <v>15</v>
      </c>
      <c r="P262" s="1">
        <v>109</v>
      </c>
      <c r="Q262" s="1">
        <v>2023</v>
      </c>
      <c r="R262" s="1" t="s">
        <v>2752</v>
      </c>
      <c r="S262" s="1" t="s">
        <v>2811</v>
      </c>
      <c r="T262" s="1">
        <v>16.5</v>
      </c>
      <c r="U262" s="1">
        <v>20.7</v>
      </c>
      <c r="V262" s="1" t="s">
        <v>237</v>
      </c>
      <c r="W262" s="1" t="s">
        <v>12</v>
      </c>
      <c r="Y262" s="1" t="b">
        <v>1</v>
      </c>
      <c r="Z262" s="1"/>
      <c r="AA262" s="1" t="s">
        <v>28</v>
      </c>
      <c r="AE262" s="1" t="s">
        <v>119</v>
      </c>
      <c r="AF262" s="1" t="s">
        <v>120</v>
      </c>
      <c r="AG262" s="1"/>
      <c r="AH262" s="1" t="s">
        <v>902</v>
      </c>
      <c r="AI262" s="1" t="s">
        <v>903</v>
      </c>
      <c r="AJ262" s="1" t="s">
        <v>28</v>
      </c>
      <c r="AK262" s="1" t="s">
        <v>93</v>
      </c>
      <c r="AN262" s="1" t="s">
        <v>904</v>
      </c>
      <c r="AP262" s="1" t="s">
        <v>230</v>
      </c>
      <c r="AQ262" s="1" t="s">
        <v>231</v>
      </c>
      <c r="AR262" s="1" t="s">
        <v>905</v>
      </c>
      <c r="AS262" s="1" t="s">
        <v>28</v>
      </c>
      <c r="AT262" s="1" t="s">
        <v>130</v>
      </c>
      <c r="AU262" s="1" t="s">
        <v>35</v>
      </c>
      <c r="AV262" s="1" t="s">
        <v>14</v>
      </c>
      <c r="AY262" s="1" t="s">
        <v>906</v>
      </c>
      <c r="BF262" s="1"/>
    </row>
    <row r="263" spans="1:58" x14ac:dyDescent="0.35">
      <c r="A263" s="2">
        <v>117</v>
      </c>
      <c r="B263" s="4">
        <v>8806094907612</v>
      </c>
      <c r="C263" s="4">
        <v>8806094907612</v>
      </c>
      <c r="D263" s="1" t="s">
        <v>86</v>
      </c>
      <c r="G263" s="5">
        <v>799</v>
      </c>
      <c r="H263" s="1">
        <v>75</v>
      </c>
      <c r="I263" s="1">
        <v>189</v>
      </c>
      <c r="J263" s="1">
        <f>0.43*Table1[[#This Row],[Screen Diagonal (in)]]^2</f>
        <v>2418.75</v>
      </c>
      <c r="K263" s="6">
        <f>0.43*(Table1[[#This Row],[Screen Diagonal (cm)]]/100)^2</f>
        <v>1.536003</v>
      </c>
      <c r="O263" s="1" t="s">
        <v>104</v>
      </c>
      <c r="Q263" s="3"/>
      <c r="Z263" s="1"/>
      <c r="AA263" s="1"/>
      <c r="AF263" s="1"/>
      <c r="AG263" s="1"/>
      <c r="AH263" s="1"/>
      <c r="AI263" s="1"/>
      <c r="AJ263" s="1"/>
      <c r="BF263" s="1"/>
    </row>
    <row r="264" spans="1:58" x14ac:dyDescent="0.35">
      <c r="A264" s="2">
        <v>48</v>
      </c>
      <c r="B264" s="1">
        <v>7757491</v>
      </c>
      <c r="C264" s="4">
        <v>8718863037256</v>
      </c>
      <c r="D264" s="1" t="s">
        <v>56</v>
      </c>
      <c r="E264" s="1" t="s">
        <v>101</v>
      </c>
      <c r="F264" s="1" t="s">
        <v>419</v>
      </c>
      <c r="G264" s="5">
        <v>834.99</v>
      </c>
      <c r="H264" s="1">
        <v>65</v>
      </c>
      <c r="I264" s="1">
        <v>165</v>
      </c>
      <c r="J264" s="1">
        <f>0.43*Table1[[#This Row],[Screen Diagonal (in)]]^2</f>
        <v>1816.75</v>
      </c>
      <c r="K264" s="6">
        <f>0.43*(Table1[[#This Row],[Screen Diagonal (cm)]]/100)^2</f>
        <v>1.1706749999999999</v>
      </c>
      <c r="L264" s="1" t="s">
        <v>20</v>
      </c>
      <c r="M264" s="1" t="s">
        <v>21</v>
      </c>
      <c r="N264" s="1" t="s">
        <v>22</v>
      </c>
      <c r="O264" s="1" t="s">
        <v>104</v>
      </c>
      <c r="P264" s="1">
        <v>94</v>
      </c>
      <c r="Q264" s="1">
        <v>2023</v>
      </c>
      <c r="R264" s="1" t="s">
        <v>2766</v>
      </c>
      <c r="S264" s="1" t="s">
        <v>2767</v>
      </c>
      <c r="T264" s="1">
        <v>20.3</v>
      </c>
      <c r="U264" s="1">
        <v>20.6</v>
      </c>
      <c r="V264" s="1" t="s">
        <v>11</v>
      </c>
      <c r="W264" s="1" t="s">
        <v>12</v>
      </c>
      <c r="X264" s="1" t="s">
        <v>420</v>
      </c>
      <c r="Y264" s="1" t="b">
        <v>0</v>
      </c>
      <c r="Z264" s="1"/>
      <c r="AA264" s="1" t="s">
        <v>254</v>
      </c>
      <c r="AB264" s="1" t="s">
        <v>255</v>
      </c>
      <c r="AD264" s="1" t="s">
        <v>65</v>
      </c>
      <c r="AE264" s="1" t="s">
        <v>105</v>
      </c>
      <c r="AF264" s="1" t="s">
        <v>106</v>
      </c>
      <c r="AG264" s="1" t="s">
        <v>107</v>
      </c>
      <c r="AH264" s="1" t="s">
        <v>2768</v>
      </c>
      <c r="AI264" s="1" t="s">
        <v>109</v>
      </c>
      <c r="AJ264" s="1" t="s">
        <v>28</v>
      </c>
      <c r="AK264" s="1" t="s">
        <v>258</v>
      </c>
      <c r="AL264" s="1" t="s">
        <v>110</v>
      </c>
      <c r="AM264" s="1" t="s">
        <v>421</v>
      </c>
      <c r="AN264" s="1" t="s">
        <v>422</v>
      </c>
      <c r="AO264" s="1" t="s">
        <v>113</v>
      </c>
      <c r="AP264" s="1" t="s">
        <v>31</v>
      </c>
      <c r="AQ264" s="1" t="s">
        <v>52</v>
      </c>
      <c r="AR264" s="1" t="s">
        <v>423</v>
      </c>
      <c r="AS264" s="1" t="s">
        <v>424</v>
      </c>
      <c r="AT264" s="1" t="s">
        <v>34</v>
      </c>
      <c r="AU264" s="1" t="s">
        <v>35</v>
      </c>
      <c r="AV264" s="1" t="s">
        <v>28</v>
      </c>
      <c r="AW264" s="1" t="s">
        <v>28</v>
      </c>
      <c r="AX264" s="1" t="s">
        <v>2552</v>
      </c>
      <c r="BF264" s="1"/>
    </row>
    <row r="265" spans="1:58" x14ac:dyDescent="0.35">
      <c r="A265" s="2">
        <v>123</v>
      </c>
      <c r="B265" s="1">
        <v>7802733</v>
      </c>
      <c r="C265" s="4">
        <v>8806094906158</v>
      </c>
      <c r="D265" s="1" t="s">
        <v>86</v>
      </c>
      <c r="F265" s="1" t="s">
        <v>687</v>
      </c>
      <c r="G265" s="5">
        <v>1099</v>
      </c>
      <c r="H265" s="1">
        <v>55</v>
      </c>
      <c r="I265" s="1">
        <v>140</v>
      </c>
      <c r="J265" s="1">
        <f>0.43*Table1[[#This Row],[Screen Diagonal (in)]]^2</f>
        <v>1300.75</v>
      </c>
      <c r="K265" s="6">
        <f>0.43*(Table1[[#This Row],[Screen Diagonal (cm)]]/100)^2</f>
        <v>0.84279999999999988</v>
      </c>
      <c r="L265" s="1" t="s">
        <v>228</v>
      </c>
      <c r="M265" s="1" t="s">
        <v>21</v>
      </c>
      <c r="N265" s="1" t="s">
        <v>22</v>
      </c>
      <c r="O265" s="1" t="s">
        <v>15</v>
      </c>
      <c r="P265" s="1">
        <v>81</v>
      </c>
      <c r="Q265" s="3"/>
      <c r="R265" s="1" t="s">
        <v>2642</v>
      </c>
      <c r="S265" s="1" t="s">
        <v>2644</v>
      </c>
      <c r="T265" s="1">
        <v>17.7</v>
      </c>
      <c r="U265" s="1">
        <v>20.6</v>
      </c>
      <c r="V265" s="1" t="s">
        <v>89</v>
      </c>
      <c r="W265" s="1" t="s">
        <v>12</v>
      </c>
      <c r="Z265" s="1"/>
      <c r="AA265" s="1"/>
      <c r="AE265" s="1" t="s">
        <v>119</v>
      </c>
      <c r="AF265" s="1" t="s">
        <v>688</v>
      </c>
      <c r="AG265" s="1" t="s">
        <v>121</v>
      </c>
      <c r="AH265" s="1" t="s">
        <v>122</v>
      </c>
      <c r="AI265" s="1" t="s">
        <v>689</v>
      </c>
      <c r="AJ265" s="1" t="s">
        <v>28</v>
      </c>
      <c r="AK265" s="1" t="s">
        <v>690</v>
      </c>
      <c r="AL265" s="1" t="s">
        <v>124</v>
      </c>
      <c r="AP265" s="1" t="s">
        <v>230</v>
      </c>
      <c r="AQ265" s="1" t="s">
        <v>609</v>
      </c>
      <c r="AR265" s="1" t="s">
        <v>691</v>
      </c>
      <c r="AT265" s="1" t="s">
        <v>130</v>
      </c>
      <c r="AU265" s="1" t="s">
        <v>35</v>
      </c>
      <c r="AV265" s="1" t="s">
        <v>28</v>
      </c>
      <c r="AY265" s="1" t="s">
        <v>692</v>
      </c>
      <c r="BF265" s="1"/>
    </row>
    <row r="266" spans="1:58" x14ac:dyDescent="0.35">
      <c r="A266" s="2">
        <v>141</v>
      </c>
      <c r="B266" s="1">
        <v>7733138</v>
      </c>
      <c r="C266" s="4">
        <v>8806094890808</v>
      </c>
      <c r="D266" s="1" t="s">
        <v>86</v>
      </c>
      <c r="E266" s="1" t="s">
        <v>785</v>
      </c>
      <c r="F266" s="1" t="s">
        <v>786</v>
      </c>
      <c r="G266" s="5">
        <v>1449</v>
      </c>
      <c r="H266" s="1">
        <v>55</v>
      </c>
      <c r="I266" s="1">
        <v>140</v>
      </c>
      <c r="J266" s="1">
        <f>0.43*Table1[[#This Row],[Screen Diagonal (in)]]^2</f>
        <v>1300.75</v>
      </c>
      <c r="K266" s="6">
        <f>0.43*(Table1[[#This Row],[Screen Diagonal (cm)]]/100)^2</f>
        <v>0.84279999999999988</v>
      </c>
      <c r="L266" s="1" t="s">
        <v>228</v>
      </c>
      <c r="M266" s="1" t="s">
        <v>21</v>
      </c>
      <c r="N266" s="1" t="s">
        <v>22</v>
      </c>
      <c r="O266" s="1" t="s">
        <v>15</v>
      </c>
      <c r="P266" s="1">
        <v>82</v>
      </c>
      <c r="Q266" s="1">
        <v>2023</v>
      </c>
      <c r="R266" s="1" t="s">
        <v>2754</v>
      </c>
      <c r="S266" s="1" t="s">
        <v>2755</v>
      </c>
      <c r="T266" s="1">
        <v>17.8</v>
      </c>
      <c r="U266" s="1">
        <v>20.6</v>
      </c>
      <c r="V266" s="1" t="s">
        <v>237</v>
      </c>
      <c r="W266" s="1" t="s">
        <v>12</v>
      </c>
      <c r="Z266" s="1"/>
      <c r="AA266" s="1"/>
      <c r="AE266" s="1" t="s">
        <v>119</v>
      </c>
      <c r="AF266" s="1" t="s">
        <v>688</v>
      </c>
      <c r="AG266" s="1" t="s">
        <v>646</v>
      </c>
      <c r="AH266" s="1" t="s">
        <v>787</v>
      </c>
      <c r="AI266" s="1" t="s">
        <v>123</v>
      </c>
      <c r="AJ266" s="1" t="s">
        <v>28</v>
      </c>
      <c r="AK266" s="1" t="s">
        <v>93</v>
      </c>
      <c r="AL266" s="1" t="s">
        <v>124</v>
      </c>
      <c r="AM266" s="1" t="s">
        <v>28</v>
      </c>
      <c r="AN266" s="1" t="s">
        <v>125</v>
      </c>
      <c r="AO266" s="1" t="s">
        <v>126</v>
      </c>
      <c r="AP266" s="1" t="s">
        <v>608</v>
      </c>
      <c r="AQ266" s="1" t="s">
        <v>609</v>
      </c>
      <c r="AR266" s="1" t="s">
        <v>788</v>
      </c>
      <c r="AS266" s="1" t="s">
        <v>28</v>
      </c>
      <c r="AT266" s="1" t="s">
        <v>130</v>
      </c>
      <c r="AU266" s="1" t="s">
        <v>35</v>
      </c>
      <c r="AV266" s="1" t="s">
        <v>14</v>
      </c>
      <c r="AW266" s="1" t="s">
        <v>28</v>
      </c>
      <c r="AX266" s="1" t="s">
        <v>131</v>
      </c>
      <c r="AY266" s="1" t="s">
        <v>233</v>
      </c>
      <c r="BF266" s="1"/>
    </row>
    <row r="267" spans="1:58" x14ac:dyDescent="0.35">
      <c r="A267" s="2">
        <v>423</v>
      </c>
      <c r="B267" s="4">
        <v>8806084414328</v>
      </c>
      <c r="C267" s="4">
        <v>8806084414328</v>
      </c>
      <c r="D267" s="1" t="s">
        <v>8</v>
      </c>
      <c r="F267" s="1" t="s">
        <v>2195</v>
      </c>
      <c r="G267" s="5">
        <v>800</v>
      </c>
      <c r="H267" s="1">
        <v>65</v>
      </c>
      <c r="I267" s="1">
        <v>165</v>
      </c>
      <c r="J267" s="1">
        <f>0.43*Table1[[#This Row],[Screen Diagonal (in)]]^2</f>
        <v>1816.75</v>
      </c>
      <c r="K267" s="6">
        <f>0.43*(Table1[[#This Row],[Screen Diagonal (cm)]]/100)^2</f>
        <v>1.1706749999999999</v>
      </c>
      <c r="O267" s="1" t="s">
        <v>104</v>
      </c>
      <c r="Q267" s="3"/>
      <c r="Z267" s="1"/>
      <c r="AA267" s="1"/>
      <c r="AF267" s="1"/>
      <c r="AG267" s="1"/>
      <c r="AH267" s="1"/>
      <c r="AI267" s="1"/>
      <c r="AJ267" s="1" t="s">
        <v>1432</v>
      </c>
      <c r="BF267" s="1"/>
    </row>
    <row r="268" spans="1:58" x14ac:dyDescent="0.35">
      <c r="A268" s="2">
        <v>425</v>
      </c>
      <c r="B268" s="1">
        <v>7607818</v>
      </c>
      <c r="C268" s="4">
        <v>4548736136854</v>
      </c>
      <c r="D268" s="1" t="s">
        <v>202</v>
      </c>
      <c r="E268" s="1" t="s">
        <v>2199</v>
      </c>
      <c r="F268" s="1" t="s">
        <v>2200</v>
      </c>
      <c r="G268" s="5">
        <v>813.31</v>
      </c>
      <c r="H268" s="1">
        <v>43</v>
      </c>
      <c r="I268" s="1">
        <v>109</v>
      </c>
      <c r="J268" s="1">
        <f>0.43*Table1[[#This Row],[Screen Diagonal (in)]]^2</f>
        <v>795.06999999999994</v>
      </c>
      <c r="K268" s="6">
        <f>0.43*(Table1[[#This Row],[Screen Diagonal (cm)]]/100)^2</f>
        <v>0.51088300000000009</v>
      </c>
      <c r="L268" s="1" t="s">
        <v>20</v>
      </c>
      <c r="M268" s="1" t="s">
        <v>265</v>
      </c>
      <c r="N268" s="1" t="s">
        <v>22</v>
      </c>
      <c r="O268" s="1" t="s">
        <v>15</v>
      </c>
      <c r="P268" s="1">
        <v>54</v>
      </c>
      <c r="Q268" s="1">
        <v>2022</v>
      </c>
      <c r="R268" s="1" t="s">
        <v>2201</v>
      </c>
      <c r="T268" s="1">
        <v>8.9</v>
      </c>
      <c r="V268" s="1" t="s">
        <v>89</v>
      </c>
      <c r="W268" s="1" t="s">
        <v>12</v>
      </c>
      <c r="X268" s="1" t="s">
        <v>13</v>
      </c>
      <c r="Y268" s="1" t="b">
        <v>0</v>
      </c>
      <c r="Z268" s="1"/>
      <c r="AA268" s="1"/>
      <c r="AB268" s="1" t="s">
        <v>1662</v>
      </c>
      <c r="AC268" s="1" t="s">
        <v>2202</v>
      </c>
      <c r="AD268" s="1" t="s">
        <v>23</v>
      </c>
      <c r="AE268" s="1" t="s">
        <v>1664</v>
      </c>
      <c r="AF268" s="1" t="s">
        <v>1665</v>
      </c>
      <c r="AG268" s="1"/>
      <c r="AH268" s="1" t="s">
        <v>1666</v>
      </c>
      <c r="AI268" s="1"/>
      <c r="AJ268" s="1" t="s">
        <v>28</v>
      </c>
      <c r="AK268" s="1" t="s">
        <v>215</v>
      </c>
      <c r="AL268" s="1" t="s">
        <v>776</v>
      </c>
      <c r="AM268" s="1" t="s">
        <v>28</v>
      </c>
      <c r="AN268" s="1" t="s">
        <v>28</v>
      </c>
      <c r="AO268" s="1" t="s">
        <v>28</v>
      </c>
      <c r="AP268" s="1" t="s">
        <v>31</v>
      </c>
      <c r="AQ268" s="1" t="s">
        <v>52</v>
      </c>
      <c r="AR268" s="1" t="s">
        <v>372</v>
      </c>
      <c r="AS268" s="1" t="s">
        <v>28</v>
      </c>
      <c r="AT268" s="1" t="s">
        <v>130</v>
      </c>
      <c r="AU268" s="1" t="s">
        <v>35</v>
      </c>
      <c r="AW268" s="1" t="s">
        <v>28</v>
      </c>
      <c r="AX268" s="1" t="s">
        <v>1669</v>
      </c>
      <c r="AY268" s="1" t="s">
        <v>2203</v>
      </c>
      <c r="BF268" s="1"/>
    </row>
    <row r="269" spans="1:58" x14ac:dyDescent="0.35">
      <c r="A269" s="2">
        <v>78</v>
      </c>
      <c r="B269" s="1">
        <v>7733125</v>
      </c>
      <c r="C269" s="4">
        <v>8806094906127</v>
      </c>
      <c r="D269" s="1" t="s">
        <v>86</v>
      </c>
      <c r="E269" s="1" t="s">
        <v>226</v>
      </c>
      <c r="F269" s="1" t="s">
        <v>531</v>
      </c>
      <c r="G269" s="5">
        <v>1011.89</v>
      </c>
      <c r="H269" s="1">
        <v>55</v>
      </c>
      <c r="I269" s="1">
        <v>140</v>
      </c>
      <c r="J269" s="1">
        <f>0.43*Table1[[#This Row],[Screen Diagonal (in)]]^2</f>
        <v>1300.75</v>
      </c>
      <c r="K269" s="6">
        <f>0.43*(Table1[[#This Row],[Screen Diagonal (cm)]]/100)^2</f>
        <v>0.84279999999999988</v>
      </c>
      <c r="L269" s="1" t="s">
        <v>228</v>
      </c>
      <c r="M269" s="1" t="s">
        <v>21</v>
      </c>
      <c r="N269" s="1" t="s">
        <v>22</v>
      </c>
      <c r="O269" s="1" t="s">
        <v>104</v>
      </c>
      <c r="P269" s="1">
        <v>77</v>
      </c>
      <c r="Q269" s="1">
        <v>2023</v>
      </c>
      <c r="R269" s="1" t="s">
        <v>2642</v>
      </c>
      <c r="S269" s="1" t="s">
        <v>2643</v>
      </c>
      <c r="T269" s="1">
        <v>17.2</v>
      </c>
      <c r="U269" s="1">
        <v>20.2</v>
      </c>
      <c r="V269" s="1" t="s">
        <v>89</v>
      </c>
      <c r="W269" s="1" t="s">
        <v>12</v>
      </c>
      <c r="Z269" s="1"/>
      <c r="AA269" s="1" t="s">
        <v>28</v>
      </c>
      <c r="AE269" s="1" t="s">
        <v>119</v>
      </c>
      <c r="AF269" s="1" t="s">
        <v>229</v>
      </c>
      <c r="AG269" s="1" t="s">
        <v>121</v>
      </c>
      <c r="AH269" s="1"/>
      <c r="AI269" s="1" t="s">
        <v>532</v>
      </c>
      <c r="AJ269" s="1" t="s">
        <v>28</v>
      </c>
      <c r="AK269" s="1" t="s">
        <v>93</v>
      </c>
      <c r="AL269" s="1" t="s">
        <v>124</v>
      </c>
      <c r="AM269" s="1" t="s">
        <v>28</v>
      </c>
      <c r="AN269" s="1" t="s">
        <v>198</v>
      </c>
      <c r="AO269" s="1" t="s">
        <v>126</v>
      </c>
      <c r="AP269" s="1" t="s">
        <v>230</v>
      </c>
      <c r="AQ269" s="1" t="s">
        <v>231</v>
      </c>
      <c r="AR269" s="1" t="s">
        <v>533</v>
      </c>
      <c r="AS269" s="1" t="s">
        <v>28</v>
      </c>
      <c r="AT269" s="1" t="s">
        <v>130</v>
      </c>
      <c r="AU269" s="1" t="s">
        <v>35</v>
      </c>
      <c r="AV269" s="1" t="s">
        <v>14</v>
      </c>
      <c r="AW269" s="1" t="s">
        <v>28</v>
      </c>
      <c r="AX269" s="1" t="s">
        <v>131</v>
      </c>
      <c r="AY269" s="1" t="s">
        <v>534</v>
      </c>
      <c r="BF269" s="1"/>
    </row>
    <row r="270" spans="1:58" x14ac:dyDescent="0.35">
      <c r="A270" s="2">
        <v>350</v>
      </c>
      <c r="B270" s="4">
        <v>4548736150546</v>
      </c>
      <c r="C270" s="4">
        <v>4548736150546</v>
      </c>
      <c r="D270" s="1" t="s">
        <v>202</v>
      </c>
      <c r="F270" s="1" t="s">
        <v>1805</v>
      </c>
      <c r="G270" s="5">
        <v>821.87</v>
      </c>
      <c r="H270" s="1">
        <v>43</v>
      </c>
      <c r="I270" s="1">
        <v>109</v>
      </c>
      <c r="J270" s="1">
        <f>0.43*Table1[[#This Row],[Screen Diagonal (in)]]^2</f>
        <v>795.06999999999994</v>
      </c>
      <c r="K270" s="6">
        <f>0.43*(Table1[[#This Row],[Screen Diagonal (cm)]]/100)^2</f>
        <v>0.51088300000000009</v>
      </c>
      <c r="O270" s="1" t="s">
        <v>104</v>
      </c>
      <c r="Q270" s="3"/>
      <c r="X270" s="1" t="s">
        <v>1141</v>
      </c>
      <c r="Z270" s="1"/>
      <c r="AA270" s="1"/>
      <c r="AF270" s="1"/>
      <c r="AG270" s="1"/>
      <c r="AH270" s="1"/>
      <c r="AI270" s="1"/>
      <c r="AJ270" s="1"/>
      <c r="BF270" s="1"/>
    </row>
    <row r="271" spans="1:58" x14ac:dyDescent="0.35">
      <c r="A271" s="2">
        <v>373</v>
      </c>
      <c r="B271" s="1">
        <v>7170384</v>
      </c>
      <c r="C271" s="4">
        <v>6942147457801</v>
      </c>
      <c r="D271" s="1" t="s">
        <v>73</v>
      </c>
      <c r="E271" s="1" t="s">
        <v>1902</v>
      </c>
      <c r="F271" s="1" t="s">
        <v>1903</v>
      </c>
      <c r="G271" s="5">
        <v>937.4</v>
      </c>
      <c r="H271" s="1">
        <v>65</v>
      </c>
      <c r="I271" s="1">
        <v>165</v>
      </c>
      <c r="J271" s="1">
        <f>0.43*Table1[[#This Row],[Screen Diagonal (in)]]^2</f>
        <v>1816.75</v>
      </c>
      <c r="K271" s="6">
        <f>0.43*(Table1[[#This Row],[Screen Diagonal (cm)]]/100)^2</f>
        <v>1.1706749999999999</v>
      </c>
      <c r="L271" s="1" t="s">
        <v>1489</v>
      </c>
      <c r="M271" s="1" t="s">
        <v>21</v>
      </c>
      <c r="N271" s="1" t="s">
        <v>22</v>
      </c>
      <c r="O271" s="1" t="s">
        <v>15</v>
      </c>
      <c r="P271" s="1">
        <v>195</v>
      </c>
      <c r="Q271" s="1">
        <v>2020</v>
      </c>
      <c r="R271" s="1" t="s">
        <v>1904</v>
      </c>
      <c r="S271" s="1" t="s">
        <v>1905</v>
      </c>
      <c r="T271" s="1">
        <v>19.5</v>
      </c>
      <c r="U271" s="1">
        <v>20</v>
      </c>
      <c r="V271" s="1" t="s">
        <v>237</v>
      </c>
      <c r="W271" s="1" t="s">
        <v>12</v>
      </c>
      <c r="X271" s="1" t="s">
        <v>13</v>
      </c>
      <c r="Y271" s="1" t="b">
        <v>1</v>
      </c>
      <c r="Z271" s="1" t="s">
        <v>519</v>
      </c>
      <c r="AA271" s="1" t="s">
        <v>1906</v>
      </c>
      <c r="AB271" s="1" t="s">
        <v>1887</v>
      </c>
      <c r="AC271" s="1" t="s">
        <v>1590</v>
      </c>
      <c r="AD271" s="1" t="s">
        <v>814</v>
      </c>
      <c r="AE271" s="1" t="s">
        <v>1888</v>
      </c>
      <c r="AF271" s="1" t="s">
        <v>1889</v>
      </c>
      <c r="AG271" s="1" t="s">
        <v>26</v>
      </c>
      <c r="AH271" s="1" t="s">
        <v>1891</v>
      </c>
      <c r="AI271" s="1" t="s">
        <v>1892</v>
      </c>
      <c r="AJ271" s="1" t="s">
        <v>28</v>
      </c>
      <c r="AK271" s="1" t="s">
        <v>1893</v>
      </c>
      <c r="AL271" s="1" t="s">
        <v>1894</v>
      </c>
      <c r="AM271" s="1" t="s">
        <v>1895</v>
      </c>
      <c r="AN271" s="1" t="s">
        <v>1896</v>
      </c>
      <c r="AO271" s="1" t="s">
        <v>217</v>
      </c>
      <c r="AP271" s="1" t="s">
        <v>69</v>
      </c>
      <c r="AQ271" s="1" t="s">
        <v>52</v>
      </c>
      <c r="AR271" s="1" t="s">
        <v>1907</v>
      </c>
      <c r="AS271" s="1" t="s">
        <v>28</v>
      </c>
      <c r="AT271" s="1" t="s">
        <v>130</v>
      </c>
      <c r="AU271" s="1" t="s">
        <v>35</v>
      </c>
      <c r="AV271" s="1" t="s">
        <v>14</v>
      </c>
      <c r="AW271" s="1" t="s">
        <v>28</v>
      </c>
      <c r="AX271" s="1" t="s">
        <v>131</v>
      </c>
      <c r="AY271" s="1" t="s">
        <v>1908</v>
      </c>
      <c r="AZ271" s="1" t="s">
        <v>14</v>
      </c>
      <c r="BB271" s="1" t="s">
        <v>840</v>
      </c>
      <c r="BF271" s="1"/>
    </row>
    <row r="272" spans="1:58" x14ac:dyDescent="0.35">
      <c r="A272" s="2">
        <v>8</v>
      </c>
      <c r="B272" s="1">
        <v>7745435</v>
      </c>
      <c r="C272" s="4">
        <v>8806091985590</v>
      </c>
      <c r="D272" s="1" t="s">
        <v>8</v>
      </c>
      <c r="E272" s="1" t="s">
        <v>134</v>
      </c>
      <c r="F272" s="1" t="s">
        <v>135</v>
      </c>
      <c r="G272" s="5">
        <v>953.68</v>
      </c>
      <c r="H272" s="1">
        <v>55</v>
      </c>
      <c r="I272" s="1">
        <v>140</v>
      </c>
      <c r="J272" s="1">
        <f>0.43*Table1[[#This Row],[Screen Diagonal (in)]]^2</f>
        <v>1300.75</v>
      </c>
      <c r="K272" s="6">
        <f>0.43*(Table1[[#This Row],[Screen Diagonal (cm)]]/100)^2</f>
        <v>0.84279999999999988</v>
      </c>
      <c r="L272" s="1" t="s">
        <v>118</v>
      </c>
      <c r="M272" s="1" t="s">
        <v>118</v>
      </c>
      <c r="N272" s="1" t="s">
        <v>22</v>
      </c>
      <c r="O272" s="1" t="s">
        <v>15</v>
      </c>
      <c r="P272" s="1">
        <v>84</v>
      </c>
      <c r="Q272" s="1">
        <v>2023</v>
      </c>
      <c r="R272" s="1" t="s">
        <v>2784</v>
      </c>
      <c r="S272" s="1" t="s">
        <v>2785</v>
      </c>
      <c r="T272" s="1">
        <v>18.899999999999999</v>
      </c>
      <c r="U272" s="1">
        <v>19.899999999999999</v>
      </c>
      <c r="V272" s="1" t="s">
        <v>237</v>
      </c>
      <c r="W272" s="1" t="s">
        <v>12</v>
      </c>
      <c r="X272" s="1" t="s">
        <v>13</v>
      </c>
      <c r="Y272" s="1" t="b">
        <v>1</v>
      </c>
      <c r="Z272" s="1" t="s">
        <v>136</v>
      </c>
      <c r="AA272" s="1" t="s">
        <v>137</v>
      </c>
      <c r="AB272" s="1" t="s">
        <v>138</v>
      </c>
      <c r="AC272" s="1" t="s">
        <v>139</v>
      </c>
      <c r="AD272" s="1" t="s">
        <v>2760</v>
      </c>
      <c r="AE272" s="1" t="s">
        <v>140</v>
      </c>
      <c r="AF272" s="1" t="s">
        <v>141</v>
      </c>
      <c r="AG272" s="1" t="s">
        <v>121</v>
      </c>
      <c r="AH272" s="1" t="s">
        <v>2786</v>
      </c>
      <c r="AI272" s="1" t="s">
        <v>142</v>
      </c>
      <c r="AJ272" s="1" t="s">
        <v>28</v>
      </c>
      <c r="AK272" s="1" t="s">
        <v>29</v>
      </c>
      <c r="AL272" s="1" t="s">
        <v>143</v>
      </c>
      <c r="AM272" s="1" t="s">
        <v>144</v>
      </c>
      <c r="AN272" s="1" t="s">
        <v>28</v>
      </c>
      <c r="AO272" s="1" t="s">
        <v>51</v>
      </c>
      <c r="AP272" s="1" t="s">
        <v>31</v>
      </c>
      <c r="AQ272" s="1" t="s">
        <v>145</v>
      </c>
      <c r="AR272" s="1" t="s">
        <v>146</v>
      </c>
      <c r="AS272" s="1" t="s">
        <v>28</v>
      </c>
      <c r="AT272" s="1" t="s">
        <v>130</v>
      </c>
      <c r="AU272" s="1" t="s">
        <v>35</v>
      </c>
      <c r="AV272" s="1" t="s">
        <v>14</v>
      </c>
      <c r="AW272" s="1" t="s">
        <v>28</v>
      </c>
      <c r="AX272" s="1" t="s">
        <v>36</v>
      </c>
      <c r="AY272" s="1" t="s">
        <v>147</v>
      </c>
      <c r="BA272" s="1" t="s">
        <v>148</v>
      </c>
      <c r="BF272" s="1"/>
    </row>
    <row r="273" spans="1:58" x14ac:dyDescent="0.35">
      <c r="A273" s="2">
        <v>443</v>
      </c>
      <c r="B273" s="4">
        <v>9120106661507</v>
      </c>
      <c r="C273" s="4">
        <v>9120106661507</v>
      </c>
      <c r="D273" s="1" t="s">
        <v>1386</v>
      </c>
      <c r="G273" s="5">
        <v>829</v>
      </c>
      <c r="H273" s="1">
        <v>75</v>
      </c>
      <c r="I273" s="1">
        <v>189</v>
      </c>
      <c r="J273" s="1">
        <f>0.43*Table1[[#This Row],[Screen Diagonal (in)]]^2</f>
        <v>2418.75</v>
      </c>
      <c r="K273" s="6">
        <f>0.43*(Table1[[#This Row],[Screen Diagonal (cm)]]/100)^2</f>
        <v>1.536003</v>
      </c>
      <c r="N273" s="1" t="s">
        <v>22</v>
      </c>
      <c r="O273" s="1" t="s">
        <v>104</v>
      </c>
      <c r="Q273" s="3"/>
      <c r="Z273" s="1"/>
      <c r="AA273" s="1"/>
      <c r="AF273" s="1"/>
      <c r="AG273" s="1"/>
      <c r="AH273" s="1"/>
      <c r="AI273" s="1"/>
      <c r="AJ273" s="1"/>
      <c r="BF273" s="1"/>
    </row>
    <row r="274" spans="1:58" x14ac:dyDescent="0.35">
      <c r="A274" s="2">
        <v>340</v>
      </c>
      <c r="B274" s="1">
        <v>7594118</v>
      </c>
      <c r="C274" s="4">
        <v>6942147477038</v>
      </c>
      <c r="D274" s="1" t="s">
        <v>73</v>
      </c>
      <c r="E274" s="1" t="s">
        <v>1486</v>
      </c>
      <c r="F274" s="1" t="s">
        <v>1777</v>
      </c>
      <c r="G274" s="5">
        <v>1404.6</v>
      </c>
      <c r="H274" s="1">
        <v>65</v>
      </c>
      <c r="I274" s="1">
        <v>165</v>
      </c>
      <c r="J274" s="1">
        <f>0.43*Table1[[#This Row],[Screen Diagonal (in)]]^2</f>
        <v>1816.75</v>
      </c>
      <c r="K274" s="6">
        <f>0.43*(Table1[[#This Row],[Screen Diagonal (cm)]]/100)^2</f>
        <v>1.1706749999999999</v>
      </c>
      <c r="L274" s="1" t="s">
        <v>1489</v>
      </c>
      <c r="M274" s="1" t="s">
        <v>265</v>
      </c>
      <c r="N274" s="1" t="s">
        <v>22</v>
      </c>
      <c r="O274" s="1" t="s">
        <v>15</v>
      </c>
      <c r="P274" s="1">
        <v>185</v>
      </c>
      <c r="Q274" s="1">
        <v>2022</v>
      </c>
      <c r="R274" s="1" t="s">
        <v>2931</v>
      </c>
      <c r="S274" s="1" t="s">
        <v>2932</v>
      </c>
      <c r="T274" s="1">
        <v>19</v>
      </c>
      <c r="U274" s="1">
        <v>19.899999999999999</v>
      </c>
      <c r="V274" s="1" t="s">
        <v>872</v>
      </c>
      <c r="W274" s="1" t="s">
        <v>12</v>
      </c>
      <c r="X274" s="1" t="s">
        <v>13</v>
      </c>
      <c r="Y274" s="1" t="b">
        <v>1</v>
      </c>
      <c r="Z274" s="1"/>
      <c r="AA274" s="1" t="s">
        <v>28</v>
      </c>
      <c r="AB274" s="1" t="s">
        <v>1778</v>
      </c>
      <c r="AD274" s="1" t="s">
        <v>65</v>
      </c>
      <c r="AE274" s="1" t="s">
        <v>1490</v>
      </c>
      <c r="AF274" s="1" t="s">
        <v>1711</v>
      </c>
      <c r="AG274" s="1" t="s">
        <v>121</v>
      </c>
      <c r="AH274" s="1" t="s">
        <v>1779</v>
      </c>
      <c r="AI274" s="1" t="s">
        <v>1493</v>
      </c>
      <c r="AJ274" s="1" t="s">
        <v>28</v>
      </c>
      <c r="AK274" s="1" t="s">
        <v>1297</v>
      </c>
      <c r="AL274" s="1" t="s">
        <v>1780</v>
      </c>
      <c r="AN274" s="1" t="s">
        <v>390</v>
      </c>
      <c r="AO274" s="1" t="s">
        <v>51</v>
      </c>
      <c r="AP274" s="1" t="s">
        <v>94</v>
      </c>
      <c r="AR274" s="1" t="s">
        <v>577</v>
      </c>
      <c r="AS274" s="1" t="s">
        <v>28</v>
      </c>
      <c r="AT274" s="1" t="s">
        <v>130</v>
      </c>
      <c r="AU274" s="1" t="s">
        <v>35</v>
      </c>
      <c r="AV274" s="1" t="s">
        <v>28</v>
      </c>
      <c r="AY274" s="1" t="s">
        <v>1781</v>
      </c>
      <c r="BF274" s="1"/>
    </row>
    <row r="275" spans="1:58" x14ac:dyDescent="0.35">
      <c r="A275" s="2">
        <v>316</v>
      </c>
      <c r="B275" s="1">
        <v>7256387</v>
      </c>
      <c r="C275" s="4">
        <v>8806091024794</v>
      </c>
      <c r="D275" s="1" t="s">
        <v>8</v>
      </c>
      <c r="E275" s="1" t="s">
        <v>1641</v>
      </c>
      <c r="F275" s="1" t="s">
        <v>1642</v>
      </c>
      <c r="G275" s="5">
        <v>1925</v>
      </c>
      <c r="H275" s="1">
        <v>55</v>
      </c>
      <c r="I275" s="1">
        <v>140</v>
      </c>
      <c r="J275" s="1">
        <f>0.43*Table1[[#This Row],[Screen Diagonal (in)]]^2</f>
        <v>1300.75</v>
      </c>
      <c r="K275" s="6">
        <f>0.43*(Table1[[#This Row],[Screen Diagonal (cm)]]/100)^2</f>
        <v>0.84279999999999988</v>
      </c>
      <c r="L275" s="1" t="s">
        <v>118</v>
      </c>
      <c r="M275" s="1" t="s">
        <v>118</v>
      </c>
      <c r="N275" s="1" t="s">
        <v>22</v>
      </c>
      <c r="O275" s="1" t="s">
        <v>15</v>
      </c>
      <c r="P275" s="1">
        <v>104</v>
      </c>
      <c r="Q275" s="1">
        <v>2020</v>
      </c>
      <c r="R275" s="1" t="s">
        <v>2809</v>
      </c>
      <c r="S275" s="1" t="s">
        <v>2810</v>
      </c>
      <c r="T275" s="1">
        <v>18.899999999999999</v>
      </c>
      <c r="U275" s="1">
        <v>19.899999999999999</v>
      </c>
      <c r="V275" s="1" t="s">
        <v>237</v>
      </c>
      <c r="W275" s="1" t="s">
        <v>12</v>
      </c>
      <c r="X275" s="1" t="s">
        <v>13</v>
      </c>
      <c r="Y275" s="1" t="b">
        <v>1</v>
      </c>
      <c r="Z275" s="1" t="s">
        <v>791</v>
      </c>
      <c r="AA275" s="1" t="s">
        <v>1643</v>
      </c>
      <c r="AB275" s="1" t="s">
        <v>1644</v>
      </c>
      <c r="AC275" s="1" t="s">
        <v>1645</v>
      </c>
      <c r="AD275" s="1" t="s">
        <v>2760</v>
      </c>
      <c r="AE275" s="1" t="s">
        <v>1646</v>
      </c>
      <c r="AF275" s="1" t="s">
        <v>1647</v>
      </c>
      <c r="AG275" s="1" t="s">
        <v>296</v>
      </c>
      <c r="AH275" s="1" t="s">
        <v>1648</v>
      </c>
      <c r="AI275" s="1" t="s">
        <v>1649</v>
      </c>
      <c r="AJ275" s="1" t="s">
        <v>28</v>
      </c>
      <c r="AK275" s="1" t="s">
        <v>1650</v>
      </c>
      <c r="AL275" s="1" t="s">
        <v>361</v>
      </c>
      <c r="AM275" s="1" t="s">
        <v>1651</v>
      </c>
      <c r="AN275" s="1" t="s">
        <v>1652</v>
      </c>
      <c r="AO275" s="1" t="s">
        <v>51</v>
      </c>
      <c r="AP275" s="1" t="s">
        <v>876</v>
      </c>
      <c r="AQ275" s="1" t="s">
        <v>243</v>
      </c>
      <c r="AR275" s="1" t="s">
        <v>1653</v>
      </c>
      <c r="AS275" s="1" t="s">
        <v>28</v>
      </c>
      <c r="AT275" s="1" t="s">
        <v>130</v>
      </c>
      <c r="AU275" s="1" t="s">
        <v>34</v>
      </c>
      <c r="AV275" s="1" t="s">
        <v>28</v>
      </c>
      <c r="AW275" s="1" t="s">
        <v>28</v>
      </c>
      <c r="AX275" s="1" t="s">
        <v>131</v>
      </c>
      <c r="AZ275" s="1" t="s">
        <v>28</v>
      </c>
      <c r="BB275" s="1" t="s">
        <v>1198</v>
      </c>
      <c r="BF275" s="1"/>
    </row>
    <row r="276" spans="1:58" x14ac:dyDescent="0.35">
      <c r="A276" s="2">
        <v>31</v>
      </c>
      <c r="B276" s="1">
        <v>7754998</v>
      </c>
      <c r="C276" s="4">
        <v>8806094907575</v>
      </c>
      <c r="D276" s="1" t="s">
        <v>86</v>
      </c>
      <c r="E276" s="1" t="s">
        <v>310</v>
      </c>
      <c r="F276" s="1" t="s">
        <v>311</v>
      </c>
      <c r="G276" s="5">
        <v>828.29</v>
      </c>
      <c r="H276" s="1">
        <v>55</v>
      </c>
      <c r="I276" s="1">
        <v>140</v>
      </c>
      <c r="J276" s="1">
        <f>0.43*Table1[[#This Row],[Screen Diagonal (in)]]^2</f>
        <v>1300.75</v>
      </c>
      <c r="K276" s="6">
        <f>0.43*(Table1[[#This Row],[Screen Diagonal (cm)]]/100)^2</f>
        <v>0.84279999999999988</v>
      </c>
      <c r="L276" s="1" t="s">
        <v>43</v>
      </c>
      <c r="M276" s="1" t="s">
        <v>21</v>
      </c>
      <c r="N276" s="1" t="s">
        <v>22</v>
      </c>
      <c r="O276" s="1" t="s">
        <v>15</v>
      </c>
      <c r="P276" s="1">
        <v>84</v>
      </c>
      <c r="Q276" s="1">
        <v>2023</v>
      </c>
      <c r="R276" s="1" t="s">
        <v>2640</v>
      </c>
      <c r="S276" s="1" t="s">
        <v>2641</v>
      </c>
      <c r="T276" s="1">
        <v>17.100000000000001</v>
      </c>
      <c r="U276" s="1">
        <v>19.8</v>
      </c>
      <c r="V276" s="1" t="s">
        <v>89</v>
      </c>
      <c r="W276" s="1" t="s">
        <v>12</v>
      </c>
      <c r="Z276" s="1"/>
      <c r="AA276" s="1" t="s">
        <v>28</v>
      </c>
      <c r="AE276" s="1" t="s">
        <v>119</v>
      </c>
      <c r="AF276" s="1" t="s">
        <v>312</v>
      </c>
      <c r="AG276" s="1"/>
      <c r="AH276" s="1" t="s">
        <v>269</v>
      </c>
      <c r="AI276" s="1" t="s">
        <v>313</v>
      </c>
      <c r="AJ276" s="1" t="s">
        <v>28</v>
      </c>
      <c r="AK276" s="1" t="s">
        <v>93</v>
      </c>
      <c r="AL276" s="1" t="s">
        <v>124</v>
      </c>
      <c r="AN276" s="1" t="s">
        <v>198</v>
      </c>
      <c r="AP276" s="1" t="s">
        <v>127</v>
      </c>
      <c r="AQ276" s="1" t="s">
        <v>314</v>
      </c>
      <c r="AR276" s="1" t="s">
        <v>315</v>
      </c>
      <c r="AS276" s="1" t="s">
        <v>28</v>
      </c>
      <c r="AT276" s="1" t="s">
        <v>130</v>
      </c>
      <c r="AU276" s="1" t="s">
        <v>35</v>
      </c>
      <c r="AV276" s="1" t="s">
        <v>14</v>
      </c>
      <c r="AY276" s="1" t="s">
        <v>316</v>
      </c>
      <c r="BF276" s="1"/>
    </row>
    <row r="277" spans="1:58" x14ac:dyDescent="0.35">
      <c r="A277" s="2">
        <v>407</v>
      </c>
      <c r="B277" s="1">
        <v>7191299</v>
      </c>
      <c r="C277" s="4">
        <v>6942147457917</v>
      </c>
      <c r="D277" s="1" t="s">
        <v>73</v>
      </c>
      <c r="E277" s="1" t="s">
        <v>2109</v>
      </c>
      <c r="F277" s="1" t="s">
        <v>2110</v>
      </c>
      <c r="G277" s="5">
        <v>896</v>
      </c>
      <c r="H277" s="1">
        <v>65</v>
      </c>
      <c r="I277" s="1">
        <v>165</v>
      </c>
      <c r="J277" s="1">
        <f>0.43*Table1[[#This Row],[Screen Diagonal (in)]]^2</f>
        <v>1816.75</v>
      </c>
      <c r="K277" s="6">
        <f>0.43*(Table1[[#This Row],[Screen Diagonal (cm)]]/100)^2</f>
        <v>1.1706749999999999</v>
      </c>
      <c r="L277" s="1" t="s">
        <v>20</v>
      </c>
      <c r="M277" s="1" t="s">
        <v>21</v>
      </c>
      <c r="N277" s="1" t="s">
        <v>22</v>
      </c>
      <c r="O277" s="1" t="s">
        <v>15</v>
      </c>
      <c r="P277" s="1">
        <v>125</v>
      </c>
      <c r="Q277" s="1">
        <v>2020</v>
      </c>
      <c r="R277" s="1" t="s">
        <v>2111</v>
      </c>
      <c r="S277" s="1" t="s">
        <v>2112</v>
      </c>
      <c r="T277" s="1">
        <v>19</v>
      </c>
      <c r="U277" s="1">
        <v>19.8</v>
      </c>
      <c r="V277" s="1" t="s">
        <v>237</v>
      </c>
      <c r="W277" s="1" t="s">
        <v>12</v>
      </c>
      <c r="X277" s="1" t="s">
        <v>13</v>
      </c>
      <c r="Y277" s="1" t="b">
        <v>1</v>
      </c>
      <c r="Z277" s="1" t="s">
        <v>343</v>
      </c>
      <c r="AA277" s="1" t="s">
        <v>2113</v>
      </c>
      <c r="AB277" s="1" t="s">
        <v>2114</v>
      </c>
      <c r="AC277" s="1" t="s">
        <v>2115</v>
      </c>
      <c r="AD277" s="1" t="s">
        <v>23</v>
      </c>
      <c r="AE277" s="1" t="s">
        <v>2116</v>
      </c>
      <c r="AF277" s="1" t="s">
        <v>2117</v>
      </c>
      <c r="AG277" s="1" t="s">
        <v>26</v>
      </c>
      <c r="AH277" s="1" t="s">
        <v>2118</v>
      </c>
      <c r="AI277" s="1" t="s">
        <v>1892</v>
      </c>
      <c r="AJ277" s="1" t="s">
        <v>28</v>
      </c>
      <c r="AK277" s="1" t="s">
        <v>1893</v>
      </c>
      <c r="AL277" s="1" t="s">
        <v>582</v>
      </c>
      <c r="AM277" s="1" t="s">
        <v>2119</v>
      </c>
      <c r="AN277" s="1" t="s">
        <v>390</v>
      </c>
      <c r="AO277" s="1" t="s">
        <v>51</v>
      </c>
      <c r="AP277" s="1" t="s">
        <v>94</v>
      </c>
      <c r="AQ277" s="1" t="s">
        <v>52</v>
      </c>
      <c r="AR277" s="1" t="s">
        <v>2120</v>
      </c>
      <c r="AS277" s="1" t="s">
        <v>28</v>
      </c>
      <c r="AT277" s="1" t="s">
        <v>130</v>
      </c>
      <c r="AU277" s="1" t="s">
        <v>35</v>
      </c>
      <c r="AV277" s="1" t="s">
        <v>14</v>
      </c>
      <c r="AW277" s="1" t="s">
        <v>28</v>
      </c>
      <c r="AX277" s="1" t="s">
        <v>2121</v>
      </c>
      <c r="AY277" s="1" t="s">
        <v>2122</v>
      </c>
      <c r="AZ277" s="1" t="s">
        <v>14</v>
      </c>
      <c r="BB277" s="1" t="s">
        <v>840</v>
      </c>
      <c r="BF277" s="1"/>
    </row>
    <row r="278" spans="1:58" x14ac:dyDescent="0.35">
      <c r="A278" s="2">
        <v>115</v>
      </c>
      <c r="B278" s="1">
        <v>7634918</v>
      </c>
      <c r="C278" s="4">
        <v>8806094416718</v>
      </c>
      <c r="D278" s="1" t="s">
        <v>86</v>
      </c>
      <c r="E278" s="1" t="s">
        <v>87</v>
      </c>
      <c r="F278" s="1" t="s">
        <v>660</v>
      </c>
      <c r="G278" s="5">
        <v>589</v>
      </c>
      <c r="H278" s="1">
        <v>65</v>
      </c>
      <c r="I278" s="1">
        <v>165</v>
      </c>
      <c r="J278" s="1">
        <f>0.43*Table1[[#This Row],[Screen Diagonal (in)]]^2</f>
        <v>1816.75</v>
      </c>
      <c r="K278" s="6">
        <f>0.43*(Table1[[#This Row],[Screen Diagonal (cm)]]/100)^2</f>
        <v>1.1706749999999999</v>
      </c>
      <c r="L278" s="1" t="s">
        <v>20</v>
      </c>
      <c r="M278" s="1" t="s">
        <v>21</v>
      </c>
      <c r="N278" s="1" t="s">
        <v>22</v>
      </c>
      <c r="O278" s="1" t="s">
        <v>104</v>
      </c>
      <c r="P278" s="1">
        <v>100</v>
      </c>
      <c r="Q278" s="1">
        <v>2023</v>
      </c>
      <c r="R278" s="1" t="s">
        <v>2875</v>
      </c>
      <c r="S278" s="1" t="s">
        <v>2876</v>
      </c>
      <c r="T278" s="1">
        <v>19.399999999999999</v>
      </c>
      <c r="U278" s="1">
        <v>19.600000000000001</v>
      </c>
      <c r="V278" s="1" t="s">
        <v>153</v>
      </c>
      <c r="W278" s="1" t="s">
        <v>12</v>
      </c>
      <c r="X278" s="1" t="s">
        <v>13</v>
      </c>
      <c r="Z278" s="1"/>
      <c r="AA278" s="1"/>
      <c r="AB278" s="1" t="s">
        <v>90</v>
      </c>
      <c r="AE278" s="1" t="s">
        <v>91</v>
      </c>
      <c r="AF278" s="1" t="s">
        <v>92</v>
      </c>
      <c r="AG278" s="1" t="s">
        <v>67</v>
      </c>
      <c r="AH278" s="1"/>
      <c r="AI278" s="1"/>
      <c r="AJ278" s="1" t="s">
        <v>28</v>
      </c>
      <c r="AK278" s="1" t="s">
        <v>93</v>
      </c>
      <c r="AM278" s="1" t="s">
        <v>28</v>
      </c>
      <c r="AN278" s="1" t="s">
        <v>14</v>
      </c>
      <c r="AO278" s="1" t="s">
        <v>14</v>
      </c>
      <c r="AP278" s="1" t="s">
        <v>94</v>
      </c>
      <c r="AQ278" s="1" t="s">
        <v>52</v>
      </c>
      <c r="AR278" s="1" t="s">
        <v>95</v>
      </c>
      <c r="AT278" s="1" t="s">
        <v>34</v>
      </c>
      <c r="AU278" s="1" t="s">
        <v>54</v>
      </c>
      <c r="AV278" s="1" t="s">
        <v>14</v>
      </c>
      <c r="AZ278" s="1" t="s">
        <v>14</v>
      </c>
      <c r="BF278" s="1"/>
    </row>
    <row r="279" spans="1:58" x14ac:dyDescent="0.35">
      <c r="A279" s="2">
        <v>475</v>
      </c>
      <c r="B279" s="1">
        <v>7426273</v>
      </c>
      <c r="C279" s="4">
        <v>8718863028995</v>
      </c>
      <c r="D279" s="1" t="s">
        <v>56</v>
      </c>
      <c r="E279" s="1" t="s">
        <v>2411</v>
      </c>
      <c r="F279" s="1" t="s">
        <v>2412</v>
      </c>
      <c r="G279" s="5">
        <v>2267.08</v>
      </c>
      <c r="H279" s="1">
        <v>55</v>
      </c>
      <c r="I279" s="1">
        <v>140</v>
      </c>
      <c r="J279" s="1">
        <f>0.43*Table1[[#This Row],[Screen Diagonal (in)]]^2</f>
        <v>1300.75</v>
      </c>
      <c r="K279" s="6">
        <f>0.43*(Table1[[#This Row],[Screen Diagonal (cm)]]/100)^2</f>
        <v>0.84279999999999988</v>
      </c>
      <c r="L279" s="1" t="s">
        <v>118</v>
      </c>
      <c r="M279" s="1" t="s">
        <v>118</v>
      </c>
      <c r="N279" s="1" t="s">
        <v>22</v>
      </c>
      <c r="O279" s="1" t="s">
        <v>15</v>
      </c>
      <c r="P279" s="1">
        <v>94</v>
      </c>
      <c r="Q279" s="3">
        <v>2022</v>
      </c>
      <c r="R279" s="1" t="s">
        <v>2840</v>
      </c>
      <c r="S279" s="1" t="s">
        <v>2841</v>
      </c>
      <c r="T279" s="1">
        <v>19</v>
      </c>
      <c r="U279" s="1">
        <v>19.399999999999999</v>
      </c>
      <c r="V279" s="1" t="s">
        <v>11</v>
      </c>
      <c r="W279" s="1" t="s">
        <v>12</v>
      </c>
      <c r="X279" s="1" t="s">
        <v>61</v>
      </c>
      <c r="Y279" s="1" t="b">
        <v>0</v>
      </c>
      <c r="Z279" s="1"/>
      <c r="AA279" s="1" t="s">
        <v>28</v>
      </c>
      <c r="AB279" s="1" t="s">
        <v>1597</v>
      </c>
      <c r="AE279" s="1" t="s">
        <v>157</v>
      </c>
      <c r="AF279" s="1" t="s">
        <v>2413</v>
      </c>
      <c r="AG279" s="1" t="s">
        <v>121</v>
      </c>
      <c r="AH279" s="1" t="s">
        <v>387</v>
      </c>
      <c r="AI279" s="1" t="s">
        <v>2235</v>
      </c>
      <c r="AJ279" s="1" t="s">
        <v>28</v>
      </c>
      <c r="AK279" s="1" t="s">
        <v>348</v>
      </c>
      <c r="AL279" s="1" t="s">
        <v>1600</v>
      </c>
      <c r="AM279" s="1" t="s">
        <v>1179</v>
      </c>
      <c r="AN279" s="1" t="s">
        <v>349</v>
      </c>
      <c r="AO279" s="1" t="s">
        <v>28</v>
      </c>
      <c r="AP279" s="1" t="s">
        <v>2228</v>
      </c>
      <c r="AQ279" s="1" t="s">
        <v>861</v>
      </c>
      <c r="AR279" s="1" t="s">
        <v>2414</v>
      </c>
      <c r="AS279" s="1" t="s">
        <v>28</v>
      </c>
      <c r="AT279" s="1" t="s">
        <v>130</v>
      </c>
      <c r="AU279" s="1" t="s">
        <v>34</v>
      </c>
      <c r="AV279" s="1" t="s">
        <v>28</v>
      </c>
      <c r="AW279" s="1" t="s">
        <v>28</v>
      </c>
      <c r="AX279" s="1" t="s">
        <v>1783</v>
      </c>
      <c r="AY279" s="1" t="s">
        <v>2415</v>
      </c>
      <c r="AZ279" s="1" t="s">
        <v>28</v>
      </c>
      <c r="BF279" s="1"/>
    </row>
    <row r="280" spans="1:58" x14ac:dyDescent="0.35">
      <c r="A280" s="2">
        <v>369</v>
      </c>
      <c r="B280" s="4">
        <v>5901292518646</v>
      </c>
      <c r="C280" s="4">
        <v>5901292518646</v>
      </c>
      <c r="D280" s="1" t="s">
        <v>37</v>
      </c>
      <c r="F280" s="1" t="s">
        <v>1880</v>
      </c>
      <c r="G280" s="5">
        <v>842.18</v>
      </c>
      <c r="H280" s="1">
        <v>75</v>
      </c>
      <c r="I280" s="1">
        <v>189</v>
      </c>
      <c r="J280" s="1">
        <f>0.43*Table1[[#This Row],[Screen Diagonal (in)]]^2</f>
        <v>2418.75</v>
      </c>
      <c r="K280" s="6">
        <f>0.43*(Table1[[#This Row],[Screen Diagonal (cm)]]/100)^2</f>
        <v>1.536003</v>
      </c>
      <c r="N280" s="1" t="s">
        <v>22</v>
      </c>
      <c r="O280" s="1" t="s">
        <v>104</v>
      </c>
      <c r="Q280" s="3"/>
      <c r="X280" s="1" t="s">
        <v>1141</v>
      </c>
      <c r="Z280" s="1"/>
      <c r="AA280" s="1"/>
      <c r="AF280" s="1"/>
      <c r="AG280" s="1"/>
      <c r="AH280" s="1"/>
      <c r="AI280" s="1"/>
      <c r="AJ280" s="1"/>
      <c r="BF280" s="1"/>
    </row>
    <row r="281" spans="1:58" x14ac:dyDescent="0.35">
      <c r="A281" s="2">
        <v>396</v>
      </c>
      <c r="B281" s="1">
        <v>7126796</v>
      </c>
      <c r="C281" s="4">
        <v>8806090365478</v>
      </c>
      <c r="D281" s="1" t="s">
        <v>86</v>
      </c>
      <c r="E281" s="1" t="s">
        <v>2046</v>
      </c>
      <c r="F281" s="1" t="s">
        <v>2047</v>
      </c>
      <c r="G281" s="5">
        <v>3731</v>
      </c>
      <c r="H281" s="1">
        <v>55</v>
      </c>
      <c r="I281" s="1">
        <v>140</v>
      </c>
      <c r="J281" s="1">
        <f>0.43*Table1[[#This Row],[Screen Diagonal (in)]]^2</f>
        <v>1300.75</v>
      </c>
      <c r="K281" s="6">
        <f>0.43*(Table1[[#This Row],[Screen Diagonal (cm)]]/100)^2</f>
        <v>0.84279999999999988</v>
      </c>
      <c r="L281" s="1" t="s">
        <v>43</v>
      </c>
      <c r="M281" s="1" t="s">
        <v>21</v>
      </c>
      <c r="N281" s="1" t="s">
        <v>22</v>
      </c>
      <c r="O281" s="1" t="s">
        <v>15</v>
      </c>
      <c r="P281" s="1">
        <v>140</v>
      </c>
      <c r="Q281" s="1">
        <v>2020</v>
      </c>
      <c r="R281" s="1" t="s">
        <v>2048</v>
      </c>
      <c r="S281" s="1" t="s">
        <v>2049</v>
      </c>
      <c r="T281" s="1">
        <v>19.2</v>
      </c>
      <c r="U281" s="1">
        <v>19.399999999999999</v>
      </c>
      <c r="V281" s="1" t="s">
        <v>153</v>
      </c>
      <c r="W281" s="1" t="s">
        <v>12</v>
      </c>
      <c r="X281" s="1" t="s">
        <v>13</v>
      </c>
      <c r="Y281" s="1" t="b">
        <v>0</v>
      </c>
      <c r="Z281" s="1" t="s">
        <v>791</v>
      </c>
      <c r="AA281" s="1" t="s">
        <v>2050</v>
      </c>
      <c r="AB281" s="1" t="s">
        <v>2051</v>
      </c>
      <c r="AC281" s="1" t="s">
        <v>2052</v>
      </c>
      <c r="AE281" s="1" t="s">
        <v>481</v>
      </c>
      <c r="AF281" s="1" t="s">
        <v>1970</v>
      </c>
      <c r="AG281" s="1" t="s">
        <v>2053</v>
      </c>
      <c r="AH281" s="1" t="s">
        <v>2054</v>
      </c>
      <c r="AI281" s="1" t="s">
        <v>2055</v>
      </c>
      <c r="AJ281" s="1" t="s">
        <v>28</v>
      </c>
      <c r="AK281" s="1" t="s">
        <v>690</v>
      </c>
      <c r="AL281" s="1" t="s">
        <v>582</v>
      </c>
      <c r="AM281" s="1" t="s">
        <v>2056</v>
      </c>
      <c r="AN281" s="1" t="s">
        <v>1543</v>
      </c>
      <c r="AO281" s="1" t="s">
        <v>51</v>
      </c>
      <c r="AP281" s="1" t="s">
        <v>876</v>
      </c>
      <c r="AQ281" s="1" t="s">
        <v>243</v>
      </c>
      <c r="AR281" s="1" t="s">
        <v>2057</v>
      </c>
      <c r="AS281" s="1" t="s">
        <v>28</v>
      </c>
      <c r="AT281" s="1" t="s">
        <v>130</v>
      </c>
      <c r="AU281" s="1" t="s">
        <v>35</v>
      </c>
      <c r="AV281" s="1" t="s">
        <v>14</v>
      </c>
      <c r="AW281" s="1" t="s">
        <v>28</v>
      </c>
      <c r="AX281" s="1" t="s">
        <v>2058</v>
      </c>
      <c r="AY281" s="1" t="s">
        <v>2059</v>
      </c>
      <c r="AZ281" s="1" t="s">
        <v>28</v>
      </c>
      <c r="BB281" s="1" t="s">
        <v>1198</v>
      </c>
      <c r="BF281" s="1"/>
    </row>
    <row r="282" spans="1:58" x14ac:dyDescent="0.35">
      <c r="A282" s="2">
        <v>28</v>
      </c>
      <c r="B282" s="1">
        <v>7745351</v>
      </c>
      <c r="C282" s="4">
        <v>8806087092509</v>
      </c>
      <c r="D282" s="1" t="s">
        <v>8</v>
      </c>
      <c r="E282" s="1" t="s">
        <v>289</v>
      </c>
      <c r="F282" s="1" t="s">
        <v>290</v>
      </c>
      <c r="G282" s="5">
        <v>749.99</v>
      </c>
      <c r="H282" s="1">
        <v>55</v>
      </c>
      <c r="I282" s="1">
        <v>140</v>
      </c>
      <c r="J282" s="1">
        <f>0.43*Table1[[#This Row],[Screen Diagonal (in)]]^2</f>
        <v>1300.75</v>
      </c>
      <c r="K282" s="6">
        <f>0.43*(Table1[[#This Row],[Screen Diagonal (cm)]]/100)^2</f>
        <v>0.84279999999999988</v>
      </c>
      <c r="L282" s="1" t="s">
        <v>292</v>
      </c>
      <c r="M282" s="1" t="s">
        <v>21</v>
      </c>
      <c r="N282" s="1" t="s">
        <v>22</v>
      </c>
      <c r="O282" s="1" t="s">
        <v>62</v>
      </c>
      <c r="P282" s="1">
        <v>64</v>
      </c>
      <c r="Q282" s="1">
        <v>2023</v>
      </c>
      <c r="R282" s="1" t="s">
        <v>2838</v>
      </c>
      <c r="S282" s="1" t="s">
        <v>2839</v>
      </c>
      <c r="T282" s="1">
        <v>15.5</v>
      </c>
      <c r="U282" s="1">
        <v>19.3</v>
      </c>
      <c r="V282" s="1" t="s">
        <v>11</v>
      </c>
      <c r="W282" s="1" t="s">
        <v>12</v>
      </c>
      <c r="Y282" s="1" t="b">
        <v>1</v>
      </c>
      <c r="Z282" s="1" t="s">
        <v>239</v>
      </c>
      <c r="AA282" s="1" t="s">
        <v>168</v>
      </c>
      <c r="AB282" s="1" t="s">
        <v>138</v>
      </c>
      <c r="AC282" s="1" t="s">
        <v>291</v>
      </c>
      <c r="AD282" s="1" t="s">
        <v>293</v>
      </c>
      <c r="AE282" s="1" t="s">
        <v>294</v>
      </c>
      <c r="AF282" s="1" t="s">
        <v>295</v>
      </c>
      <c r="AG282" s="1" t="s">
        <v>296</v>
      </c>
      <c r="AH282" s="1" t="s">
        <v>297</v>
      </c>
      <c r="AI282" s="1" t="s">
        <v>298</v>
      </c>
      <c r="AJ282" s="1" t="s">
        <v>28</v>
      </c>
      <c r="AK282" s="1" t="s">
        <v>29</v>
      </c>
      <c r="AM282" s="1" t="s">
        <v>28</v>
      </c>
      <c r="AN282" s="1" t="s">
        <v>28</v>
      </c>
      <c r="AO282" s="1" t="s">
        <v>28</v>
      </c>
      <c r="AP282" s="1" t="s">
        <v>94</v>
      </c>
      <c r="AQ282" s="1" t="s">
        <v>52</v>
      </c>
      <c r="AR282" s="1" t="s">
        <v>299</v>
      </c>
      <c r="AS282" s="1" t="s">
        <v>28</v>
      </c>
      <c r="AT282" s="1" t="s">
        <v>130</v>
      </c>
      <c r="AU282" s="1" t="s">
        <v>35</v>
      </c>
      <c r="AV282" s="1" t="s">
        <v>14</v>
      </c>
      <c r="AW282" s="1" t="s">
        <v>28</v>
      </c>
      <c r="AX282" s="1" t="s">
        <v>36</v>
      </c>
      <c r="AY282" s="1" t="s">
        <v>300</v>
      </c>
      <c r="AZ282" s="1" t="s">
        <v>14</v>
      </c>
      <c r="BF282" s="1"/>
    </row>
    <row r="283" spans="1:58" x14ac:dyDescent="0.35">
      <c r="A283" s="2">
        <v>81</v>
      </c>
      <c r="B283" s="1">
        <v>7749086</v>
      </c>
      <c r="C283" s="4">
        <v>6942147493120</v>
      </c>
      <c r="D283" s="1" t="s">
        <v>73</v>
      </c>
      <c r="E283" s="1" t="s">
        <v>327</v>
      </c>
      <c r="F283" s="1" t="s">
        <v>541</v>
      </c>
      <c r="G283" s="5">
        <v>799.99</v>
      </c>
      <c r="H283" s="1">
        <v>65</v>
      </c>
      <c r="I283" s="1">
        <v>165</v>
      </c>
      <c r="J283" s="1">
        <f>0.43*Table1[[#This Row],[Screen Diagonal (in)]]^2</f>
        <v>1816.75</v>
      </c>
      <c r="K283" s="6">
        <f>0.43*(Table1[[#This Row],[Screen Diagonal (cm)]]/100)^2</f>
        <v>1.1706749999999999</v>
      </c>
      <c r="L283" s="1" t="s">
        <v>20</v>
      </c>
      <c r="M283" s="1" t="s">
        <v>21</v>
      </c>
      <c r="N283" s="1" t="s">
        <v>542</v>
      </c>
      <c r="O283" s="1" t="s">
        <v>104</v>
      </c>
      <c r="P283" s="1">
        <v>100</v>
      </c>
      <c r="Q283" s="1">
        <v>2023</v>
      </c>
      <c r="R283" s="1" t="s">
        <v>2940</v>
      </c>
      <c r="S283" s="1" t="s">
        <v>2941</v>
      </c>
      <c r="T283" s="1">
        <v>18.600000000000001</v>
      </c>
      <c r="U283" s="1">
        <v>19.100000000000001</v>
      </c>
      <c r="V283" s="1" t="s">
        <v>872</v>
      </c>
      <c r="W283" s="1" t="s">
        <v>12</v>
      </c>
      <c r="X283" s="1" t="s">
        <v>103</v>
      </c>
      <c r="Y283" s="1" t="b">
        <v>0</v>
      </c>
      <c r="Z283" s="1"/>
      <c r="AA283" s="1" t="s">
        <v>28</v>
      </c>
      <c r="AB283" s="1" t="s">
        <v>329</v>
      </c>
      <c r="AD283" s="1" t="s">
        <v>330</v>
      </c>
      <c r="AE283" s="1" t="s">
        <v>78</v>
      </c>
      <c r="AF283" s="1" t="s">
        <v>331</v>
      </c>
      <c r="AG283" s="1" t="s">
        <v>67</v>
      </c>
      <c r="AH283" s="1" t="s">
        <v>332</v>
      </c>
      <c r="AI283" s="1" t="s">
        <v>333</v>
      </c>
      <c r="AJ283" s="1" t="s">
        <v>28</v>
      </c>
      <c r="AL283" s="1" t="s">
        <v>82</v>
      </c>
      <c r="AN283" s="1" t="s">
        <v>14</v>
      </c>
      <c r="AP283" s="1" t="s">
        <v>31</v>
      </c>
      <c r="AR283" s="1" t="s">
        <v>334</v>
      </c>
      <c r="AS283" s="1" t="s">
        <v>28</v>
      </c>
      <c r="AT283" s="1" t="s">
        <v>34</v>
      </c>
      <c r="AU283" s="1" t="s">
        <v>35</v>
      </c>
      <c r="AV283" s="1" t="s">
        <v>28</v>
      </c>
      <c r="AZ283" s="1" t="s">
        <v>14</v>
      </c>
      <c r="BF283" s="1"/>
    </row>
    <row r="284" spans="1:58" x14ac:dyDescent="0.35">
      <c r="A284" s="2">
        <v>462</v>
      </c>
      <c r="B284" s="1">
        <v>7265116</v>
      </c>
      <c r="C284" s="4">
        <v>5025232912452</v>
      </c>
      <c r="D284" s="1" t="s">
        <v>2022</v>
      </c>
      <c r="E284" s="1" t="s">
        <v>2365</v>
      </c>
      <c r="F284" s="1" t="s">
        <v>2366</v>
      </c>
      <c r="G284" s="5">
        <v>1044.45</v>
      </c>
      <c r="H284" s="1">
        <v>55</v>
      </c>
      <c r="I284" s="1">
        <v>140</v>
      </c>
      <c r="J284" s="1">
        <f>0.43*Table1[[#This Row],[Screen Diagonal (in)]]^2</f>
        <v>1300.75</v>
      </c>
      <c r="K284" s="6">
        <f>0.43*(Table1[[#This Row],[Screen Diagonal (cm)]]/100)^2</f>
        <v>0.84279999999999988</v>
      </c>
      <c r="L284" s="1" t="s">
        <v>20</v>
      </c>
      <c r="M284" s="1" t="s">
        <v>21</v>
      </c>
      <c r="N284" s="1" t="s">
        <v>22</v>
      </c>
      <c r="O284" s="1" t="s">
        <v>104</v>
      </c>
      <c r="P284" s="1">
        <v>74</v>
      </c>
      <c r="Q284" s="1">
        <v>2020</v>
      </c>
      <c r="R284" s="1" t="s">
        <v>3062</v>
      </c>
      <c r="S284" s="1" t="s">
        <v>3063</v>
      </c>
      <c r="T284" s="1">
        <v>18.5</v>
      </c>
      <c r="U284" s="1">
        <v>19</v>
      </c>
      <c r="W284" s="1" t="s">
        <v>12</v>
      </c>
      <c r="X284" s="1" t="s">
        <v>103</v>
      </c>
      <c r="Y284" s="1" t="b">
        <v>0</v>
      </c>
      <c r="Z284" s="1"/>
      <c r="AA284" s="1" t="s">
        <v>28</v>
      </c>
      <c r="AB284" s="1" t="s">
        <v>2367</v>
      </c>
      <c r="AC284" s="1" t="s">
        <v>2368</v>
      </c>
      <c r="AD284" s="1" t="s">
        <v>293</v>
      </c>
      <c r="AE284" s="1" t="s">
        <v>2369</v>
      </c>
      <c r="AF284" s="1" t="s">
        <v>2370</v>
      </c>
      <c r="AG284" s="1" t="s">
        <v>346</v>
      </c>
      <c r="AH284" s="1" t="s">
        <v>2371</v>
      </c>
      <c r="AI284" s="1" t="s">
        <v>159</v>
      </c>
      <c r="AJ284" s="1" t="s">
        <v>28</v>
      </c>
      <c r="AK284" s="1" t="s">
        <v>2372</v>
      </c>
      <c r="AL284" s="1" t="s">
        <v>2373</v>
      </c>
      <c r="AM284" s="1" t="s">
        <v>2374</v>
      </c>
      <c r="AN284" s="1" t="s">
        <v>2100</v>
      </c>
      <c r="AO284" s="1" t="s">
        <v>113</v>
      </c>
      <c r="AP284" s="1" t="s">
        <v>94</v>
      </c>
      <c r="AQ284" s="1" t="s">
        <v>52</v>
      </c>
      <c r="AR284" s="1" t="s">
        <v>577</v>
      </c>
      <c r="AS284" s="1" t="s">
        <v>28</v>
      </c>
      <c r="AT284" s="1" t="s">
        <v>34</v>
      </c>
      <c r="AU284" s="1" t="s">
        <v>35</v>
      </c>
      <c r="AV284" s="1" t="s">
        <v>28</v>
      </c>
      <c r="AW284" s="1" t="s">
        <v>28</v>
      </c>
      <c r="AX284" s="1" t="s">
        <v>131</v>
      </c>
      <c r="AZ284" s="1" t="s">
        <v>14</v>
      </c>
      <c r="BB284" s="1" t="s">
        <v>1198</v>
      </c>
      <c r="BF284" s="1"/>
    </row>
    <row r="285" spans="1:58" x14ac:dyDescent="0.35">
      <c r="A285" s="2">
        <v>216</v>
      </c>
      <c r="B285" s="1">
        <v>7847135</v>
      </c>
      <c r="C285" s="4">
        <v>4548736151161</v>
      </c>
      <c r="D285" s="1" t="s">
        <v>202</v>
      </c>
      <c r="E285" s="1" t="s">
        <v>1149</v>
      </c>
      <c r="F285" s="1" t="s">
        <v>1150</v>
      </c>
      <c r="G285" s="5">
        <v>3199</v>
      </c>
      <c r="H285" s="1">
        <v>55</v>
      </c>
      <c r="I285" s="1">
        <v>140</v>
      </c>
      <c r="J285" s="1">
        <f>0.43*Table1[[#This Row],[Screen Diagonal (in)]]^2</f>
        <v>1300.75</v>
      </c>
      <c r="K285" s="6">
        <f>0.43*(Table1[[#This Row],[Screen Diagonal (cm)]]/100)^2</f>
        <v>0.84279999999999988</v>
      </c>
      <c r="M285" s="1" t="s">
        <v>118</v>
      </c>
      <c r="N285" s="1" t="s">
        <v>22</v>
      </c>
      <c r="O285" s="1" t="s">
        <v>104</v>
      </c>
      <c r="P285" s="1">
        <v>77</v>
      </c>
      <c r="Q285" s="1">
        <v>2023</v>
      </c>
      <c r="R285" s="1" t="s">
        <v>1151</v>
      </c>
      <c r="S285" s="1" t="s">
        <v>1152</v>
      </c>
      <c r="T285" s="1">
        <v>17.600000000000001</v>
      </c>
      <c r="U285" s="1">
        <v>19</v>
      </c>
      <c r="V285" s="1" t="s">
        <v>11</v>
      </c>
      <c r="W285" s="1" t="s">
        <v>12</v>
      </c>
      <c r="X285" s="1" t="s">
        <v>1153</v>
      </c>
      <c r="Y285" s="1" t="b">
        <v>0</v>
      </c>
      <c r="Z285" s="1" t="s">
        <v>1154</v>
      </c>
      <c r="AA285" s="1" t="s">
        <v>28</v>
      </c>
      <c r="AB285" s="1" t="s">
        <v>1155</v>
      </c>
      <c r="AC285" s="1" t="s">
        <v>1156</v>
      </c>
      <c r="AE285" s="1" t="s">
        <v>211</v>
      </c>
      <c r="AF285" s="1" t="s">
        <v>212</v>
      </c>
      <c r="AG285" s="1"/>
      <c r="AH285" s="1" t="s">
        <v>1157</v>
      </c>
      <c r="AI285" s="1" t="s">
        <v>1158</v>
      </c>
      <c r="AJ285" s="1" t="s">
        <v>28</v>
      </c>
      <c r="AK285" s="1" t="s">
        <v>49</v>
      </c>
      <c r="AL285" s="1" t="s">
        <v>216</v>
      </c>
      <c r="AM285" s="1" t="s">
        <v>28</v>
      </c>
      <c r="AN285" s="1" t="s">
        <v>28</v>
      </c>
      <c r="AO285" s="1" t="s">
        <v>217</v>
      </c>
      <c r="AP285" s="1" t="s">
        <v>1159</v>
      </c>
      <c r="AQ285" s="1" t="s">
        <v>1160</v>
      </c>
      <c r="AR285" s="1" t="s">
        <v>1161</v>
      </c>
      <c r="AS285" s="1" t="s">
        <v>28</v>
      </c>
      <c r="AT285" s="1" t="s">
        <v>130</v>
      </c>
      <c r="AU285" s="1" t="s">
        <v>35</v>
      </c>
      <c r="AW285" s="1" t="s">
        <v>28</v>
      </c>
      <c r="AX285" s="1" t="s">
        <v>1162</v>
      </c>
      <c r="AY285" s="1" t="s">
        <v>1163</v>
      </c>
      <c r="AZ285" s="1" t="s">
        <v>1164</v>
      </c>
      <c r="BF285" s="1"/>
    </row>
    <row r="286" spans="1:58" x14ac:dyDescent="0.35">
      <c r="A286" s="2">
        <v>95</v>
      </c>
      <c r="B286" s="1">
        <v>7744854</v>
      </c>
      <c r="C286" s="4">
        <v>8806087096392</v>
      </c>
      <c r="D286" s="1" t="s">
        <v>8</v>
      </c>
      <c r="E286" s="1" t="s">
        <v>590</v>
      </c>
      <c r="F286" s="1" t="s">
        <v>591</v>
      </c>
      <c r="G286" s="5">
        <v>549.99</v>
      </c>
      <c r="H286" s="1">
        <v>55</v>
      </c>
      <c r="I286" s="1">
        <v>140</v>
      </c>
      <c r="J286" s="1">
        <f>0.43*Table1[[#This Row],[Screen Diagonal (in)]]^2</f>
        <v>1300.75</v>
      </c>
      <c r="K286" s="6">
        <f>0.43*(Table1[[#This Row],[Screen Diagonal (cm)]]/100)^2</f>
        <v>0.84279999999999988</v>
      </c>
      <c r="L286" s="1" t="s">
        <v>20</v>
      </c>
      <c r="M286" s="1" t="s">
        <v>21</v>
      </c>
      <c r="N286" s="1" t="s">
        <v>22</v>
      </c>
      <c r="O286" s="1" t="s">
        <v>104</v>
      </c>
      <c r="P286" s="1">
        <v>77</v>
      </c>
      <c r="Q286" s="1">
        <v>2023</v>
      </c>
      <c r="R286" s="1" t="s">
        <v>2838</v>
      </c>
      <c r="S286" s="1" t="s">
        <v>2839</v>
      </c>
      <c r="T286" s="1">
        <v>15</v>
      </c>
      <c r="U286" s="1">
        <v>18.8</v>
      </c>
      <c r="V286" s="1" t="s">
        <v>11</v>
      </c>
      <c r="W286" s="1" t="s">
        <v>12</v>
      </c>
      <c r="X286" s="1" t="s">
        <v>13</v>
      </c>
      <c r="Y286" s="1" t="b">
        <v>1</v>
      </c>
      <c r="Z286" s="1"/>
      <c r="AA286" s="1" t="s">
        <v>168</v>
      </c>
      <c r="AB286" s="1" t="s">
        <v>169</v>
      </c>
      <c r="AC286" s="1" t="s">
        <v>592</v>
      </c>
      <c r="AD286" s="1" t="s">
        <v>293</v>
      </c>
      <c r="AE286" s="1" t="s">
        <v>24</v>
      </c>
      <c r="AF286" s="1" t="s">
        <v>25</v>
      </c>
      <c r="AG286" s="1" t="s">
        <v>26</v>
      </c>
      <c r="AH286" s="1"/>
      <c r="AI286" s="1" t="s">
        <v>172</v>
      </c>
      <c r="AJ286" s="1" t="s">
        <v>28</v>
      </c>
      <c r="AK286" s="1" t="s">
        <v>29</v>
      </c>
      <c r="AL286" s="1" t="s">
        <v>30</v>
      </c>
      <c r="AM286" s="1" t="s">
        <v>28</v>
      </c>
      <c r="AN286" s="1" t="s">
        <v>28</v>
      </c>
      <c r="AO286" s="1" t="s">
        <v>28</v>
      </c>
      <c r="AP286" s="1" t="s">
        <v>31</v>
      </c>
      <c r="AQ286" s="1" t="s">
        <v>52</v>
      </c>
      <c r="AR286" s="1" t="s">
        <v>173</v>
      </c>
      <c r="AS286" s="1" t="s">
        <v>28</v>
      </c>
      <c r="AT286" s="1" t="s">
        <v>34</v>
      </c>
      <c r="AU286" s="1" t="s">
        <v>35</v>
      </c>
      <c r="AV286" s="1" t="s">
        <v>14</v>
      </c>
      <c r="AW286" s="1" t="s">
        <v>28</v>
      </c>
      <c r="AX286" s="1" t="s">
        <v>36</v>
      </c>
      <c r="BF286" s="1"/>
    </row>
    <row r="287" spans="1:58" x14ac:dyDescent="0.35">
      <c r="A287" s="2">
        <v>16</v>
      </c>
      <c r="B287" s="1">
        <v>7753618</v>
      </c>
      <c r="C287" s="4">
        <v>4548736150614</v>
      </c>
      <c r="D287" s="1" t="s">
        <v>202</v>
      </c>
      <c r="E287" s="1" t="s">
        <v>203</v>
      </c>
      <c r="F287" s="1" t="s">
        <v>204</v>
      </c>
      <c r="G287" s="5">
        <v>1739</v>
      </c>
      <c r="H287" s="1">
        <v>55</v>
      </c>
      <c r="I287" s="1">
        <v>140</v>
      </c>
      <c r="J287" s="1">
        <f>0.43*Table1[[#This Row],[Screen Diagonal (in)]]^2</f>
        <v>1300.75</v>
      </c>
      <c r="K287" s="6">
        <f>0.43*(Table1[[#This Row],[Screen Diagonal (cm)]]/100)^2</f>
        <v>0.84279999999999988</v>
      </c>
      <c r="L287" s="1" t="s">
        <v>118</v>
      </c>
      <c r="M287" s="1" t="s">
        <v>118</v>
      </c>
      <c r="N287" s="1" t="s">
        <v>22</v>
      </c>
      <c r="O287" s="1" t="s">
        <v>15</v>
      </c>
      <c r="P287" s="1">
        <v>83</v>
      </c>
      <c r="Q287" s="1">
        <v>2023</v>
      </c>
      <c r="R287" s="1" t="s">
        <v>205</v>
      </c>
      <c r="S287" s="1" t="s">
        <v>206</v>
      </c>
      <c r="T287" s="1">
        <v>17.899999999999999</v>
      </c>
      <c r="U287" s="1">
        <v>18.8</v>
      </c>
      <c r="V287" s="1" t="s">
        <v>11</v>
      </c>
      <c r="W287" s="1" t="s">
        <v>12</v>
      </c>
      <c r="X287" s="1" t="s">
        <v>207</v>
      </c>
      <c r="Y287" s="1" t="b">
        <v>0</v>
      </c>
      <c r="Z287" s="1" t="s">
        <v>208</v>
      </c>
      <c r="AA287" s="1" t="s">
        <v>28</v>
      </c>
      <c r="AB287" s="1" t="s">
        <v>209</v>
      </c>
      <c r="AC287" s="1" t="s">
        <v>210</v>
      </c>
      <c r="AE287" s="1" t="s">
        <v>211</v>
      </c>
      <c r="AF287" s="1" t="s">
        <v>212</v>
      </c>
      <c r="AG287" s="1"/>
      <c r="AH287" s="1" t="s">
        <v>213</v>
      </c>
      <c r="AI287" s="1" t="s">
        <v>214</v>
      </c>
      <c r="AJ287" s="1" t="s">
        <v>28</v>
      </c>
      <c r="AK287" s="1" t="s">
        <v>215</v>
      </c>
      <c r="AL287" s="1" t="s">
        <v>216</v>
      </c>
      <c r="AM287" s="1" t="s">
        <v>28</v>
      </c>
      <c r="AN287" s="1" t="s">
        <v>28</v>
      </c>
      <c r="AO287" s="1" t="s">
        <v>217</v>
      </c>
      <c r="AP287" s="1" t="s">
        <v>218</v>
      </c>
      <c r="AQ287" s="1" t="s">
        <v>219</v>
      </c>
      <c r="AR287" s="1" t="s">
        <v>220</v>
      </c>
      <c r="AS287" s="1" t="s">
        <v>28</v>
      </c>
      <c r="AT287" s="1" t="s">
        <v>130</v>
      </c>
      <c r="AU287" s="1" t="s">
        <v>35</v>
      </c>
      <c r="AW287" s="1" t="s">
        <v>28</v>
      </c>
      <c r="AX287" s="1" t="s">
        <v>221</v>
      </c>
      <c r="AY287" s="1" t="s">
        <v>222</v>
      </c>
      <c r="AZ287" s="1" t="s">
        <v>223</v>
      </c>
      <c r="BF287" s="1"/>
    </row>
    <row r="288" spans="1:58" x14ac:dyDescent="0.35">
      <c r="A288" s="2">
        <v>250</v>
      </c>
      <c r="B288" s="1">
        <v>7753585</v>
      </c>
      <c r="C288" s="4">
        <v>4548736150720</v>
      </c>
      <c r="D288" s="1" t="s">
        <v>202</v>
      </c>
      <c r="E288" s="1" t="s">
        <v>1270</v>
      </c>
      <c r="F288" s="1" t="s">
        <v>1327</v>
      </c>
      <c r="G288" s="5">
        <v>1914</v>
      </c>
      <c r="H288" s="1">
        <v>55</v>
      </c>
      <c r="I288" s="1">
        <v>140</v>
      </c>
      <c r="J288" s="1">
        <f>0.43*Table1[[#This Row],[Screen Diagonal (in)]]^2</f>
        <v>1300.75</v>
      </c>
      <c r="K288" s="6">
        <f>0.43*(Table1[[#This Row],[Screen Diagonal (cm)]]/100)^2</f>
        <v>0.84279999999999988</v>
      </c>
      <c r="L288" s="1" t="s">
        <v>118</v>
      </c>
      <c r="M288" s="1" t="s">
        <v>118</v>
      </c>
      <c r="N288" s="1" t="s">
        <v>22</v>
      </c>
      <c r="O288" s="1" t="s">
        <v>15</v>
      </c>
      <c r="P288" s="1">
        <v>83</v>
      </c>
      <c r="Q288" s="1">
        <v>2023</v>
      </c>
      <c r="R288" s="1" t="s">
        <v>205</v>
      </c>
      <c r="S288" s="1" t="s">
        <v>206</v>
      </c>
      <c r="T288" s="1">
        <v>17.899999999999999</v>
      </c>
      <c r="U288" s="1">
        <v>18.8</v>
      </c>
      <c r="V288" s="1" t="s">
        <v>11</v>
      </c>
      <c r="W288" s="1" t="s">
        <v>12</v>
      </c>
      <c r="X288" s="1" t="s">
        <v>1274</v>
      </c>
      <c r="Y288" s="1" t="b">
        <v>0</v>
      </c>
      <c r="Z288" s="1" t="s">
        <v>1275</v>
      </c>
      <c r="AA288" s="1" t="s">
        <v>28</v>
      </c>
      <c r="AB288" s="1" t="s">
        <v>720</v>
      </c>
      <c r="AC288" s="1" t="s">
        <v>1276</v>
      </c>
      <c r="AE288" s="1" t="s">
        <v>211</v>
      </c>
      <c r="AF288" s="1" t="s">
        <v>212</v>
      </c>
      <c r="AG288" s="1"/>
      <c r="AH288" s="1" t="s">
        <v>1277</v>
      </c>
      <c r="AI288" s="1" t="s">
        <v>1278</v>
      </c>
      <c r="AJ288" s="1" t="s">
        <v>28</v>
      </c>
      <c r="AK288" s="1" t="s">
        <v>215</v>
      </c>
      <c r="AL288" s="1" t="s">
        <v>216</v>
      </c>
      <c r="AM288" s="1" t="s">
        <v>28</v>
      </c>
      <c r="AN288" s="1" t="s">
        <v>28</v>
      </c>
      <c r="AO288" s="1" t="s">
        <v>217</v>
      </c>
      <c r="AP288" s="1" t="s">
        <v>218</v>
      </c>
      <c r="AQ288" s="1" t="s">
        <v>219</v>
      </c>
      <c r="AR288" s="1" t="s">
        <v>1280</v>
      </c>
      <c r="AS288" s="1" t="s">
        <v>28</v>
      </c>
      <c r="AT288" s="1" t="s">
        <v>130</v>
      </c>
      <c r="AU288" s="1" t="s">
        <v>35</v>
      </c>
      <c r="AW288" s="1" t="s">
        <v>28</v>
      </c>
      <c r="AX288" s="1" t="s">
        <v>221</v>
      </c>
      <c r="AY288" s="1" t="s">
        <v>1328</v>
      </c>
      <c r="AZ288" s="1" t="s">
        <v>223</v>
      </c>
      <c r="BF288" s="1"/>
    </row>
    <row r="289" spans="1:58" x14ac:dyDescent="0.35">
      <c r="A289" s="2">
        <v>293</v>
      </c>
      <c r="B289" s="1">
        <v>7555732</v>
      </c>
      <c r="C289" s="4">
        <v>8806094108163</v>
      </c>
      <c r="D289" s="1" t="s">
        <v>86</v>
      </c>
      <c r="E289" s="1" t="s">
        <v>789</v>
      </c>
      <c r="F289" s="1" t="s">
        <v>1526</v>
      </c>
      <c r="G289" s="5">
        <v>1497</v>
      </c>
      <c r="H289" s="1">
        <v>50</v>
      </c>
      <c r="I289" s="1">
        <v>127</v>
      </c>
      <c r="J289" s="1">
        <f>0.43*Table1[[#This Row],[Screen Diagonal (in)]]^2</f>
        <v>1075</v>
      </c>
      <c r="K289" s="6">
        <f>0.43*(Table1[[#This Row],[Screen Diagonal (cm)]]/100)^2</f>
        <v>0.69354700000000002</v>
      </c>
      <c r="L289" s="1" t="s">
        <v>228</v>
      </c>
      <c r="M289" s="1" t="s">
        <v>21</v>
      </c>
      <c r="N289" s="1" t="s">
        <v>22</v>
      </c>
      <c r="O289" s="1" t="s">
        <v>104</v>
      </c>
      <c r="P289" s="1">
        <v>65</v>
      </c>
      <c r="Q289" s="1">
        <v>2022</v>
      </c>
      <c r="R289" s="1" t="s">
        <v>2605</v>
      </c>
      <c r="S289" s="1" t="s">
        <v>2606</v>
      </c>
      <c r="T289" s="1">
        <v>14</v>
      </c>
      <c r="U289" s="1">
        <v>18.600000000000001</v>
      </c>
      <c r="V289" s="1" t="s">
        <v>89</v>
      </c>
      <c r="W289" s="1" t="s">
        <v>12</v>
      </c>
      <c r="X289" s="1" t="s">
        <v>13</v>
      </c>
      <c r="Y289" s="1" t="b">
        <v>1</v>
      </c>
      <c r="Z289" s="1" t="s">
        <v>791</v>
      </c>
      <c r="AA289" s="1" t="s">
        <v>792</v>
      </c>
      <c r="AB289" s="1" t="s">
        <v>793</v>
      </c>
      <c r="AC289" s="1" t="s">
        <v>794</v>
      </c>
      <c r="AE289" s="1" t="s">
        <v>795</v>
      </c>
      <c r="AF289" s="1" t="s">
        <v>796</v>
      </c>
      <c r="AG289" s="1" t="s">
        <v>797</v>
      </c>
      <c r="AH289" s="1" t="s">
        <v>798</v>
      </c>
      <c r="AI289" s="1" t="s">
        <v>799</v>
      </c>
      <c r="AJ289" s="1" t="s">
        <v>28</v>
      </c>
      <c r="AK289" s="1" t="s">
        <v>93</v>
      </c>
      <c r="AL289" s="1" t="s">
        <v>124</v>
      </c>
      <c r="AM289" s="1" t="s">
        <v>28</v>
      </c>
      <c r="AN289" s="1" t="s">
        <v>125</v>
      </c>
      <c r="AO289" s="1" t="s">
        <v>126</v>
      </c>
      <c r="AP289" s="1" t="s">
        <v>876</v>
      </c>
      <c r="AQ289" s="1" t="s">
        <v>243</v>
      </c>
      <c r="AR289" s="1" t="s">
        <v>800</v>
      </c>
      <c r="AS289" s="1" t="s">
        <v>28</v>
      </c>
      <c r="AT289" s="1" t="s">
        <v>130</v>
      </c>
      <c r="AU289" s="1" t="s">
        <v>35</v>
      </c>
      <c r="AV289" s="1" t="s">
        <v>14</v>
      </c>
      <c r="AW289" s="1" t="s">
        <v>28</v>
      </c>
      <c r="AX289" s="1" t="s">
        <v>131</v>
      </c>
      <c r="AY289" s="1" t="s">
        <v>801</v>
      </c>
      <c r="AZ289" s="1" t="s">
        <v>14</v>
      </c>
      <c r="BB289" s="1" t="s">
        <v>1527</v>
      </c>
      <c r="BF289" s="1"/>
    </row>
    <row r="290" spans="1:58" x14ac:dyDescent="0.35">
      <c r="A290" s="2">
        <v>22</v>
      </c>
      <c r="B290" s="1">
        <v>7740576</v>
      </c>
      <c r="C290" s="4">
        <v>8806087955033</v>
      </c>
      <c r="D290" s="1" t="s">
        <v>8</v>
      </c>
      <c r="E290" s="1" t="s">
        <v>235</v>
      </c>
      <c r="F290" s="1" t="s">
        <v>247</v>
      </c>
      <c r="G290" s="5">
        <v>2038.8</v>
      </c>
      <c r="H290" s="1">
        <v>65</v>
      </c>
      <c r="I290" s="1">
        <v>165</v>
      </c>
      <c r="J290" s="1">
        <f>0.43*Table1[[#This Row],[Screen Diagonal (in)]]^2</f>
        <v>1816.75</v>
      </c>
      <c r="K290" s="6">
        <f>0.43*(Table1[[#This Row],[Screen Diagonal (cm)]]/100)^2</f>
        <v>1.1706749999999999</v>
      </c>
      <c r="L290" s="1" t="s">
        <v>118</v>
      </c>
      <c r="M290" s="1" t="s">
        <v>118</v>
      </c>
      <c r="N290" s="1" t="s">
        <v>22</v>
      </c>
      <c r="O290" s="1" t="s">
        <v>104</v>
      </c>
      <c r="P290" s="1">
        <v>97</v>
      </c>
      <c r="Q290" s="1">
        <v>2023</v>
      </c>
      <c r="R290" s="1" t="s">
        <v>2807</v>
      </c>
      <c r="S290" s="1" t="s">
        <v>2808</v>
      </c>
      <c r="T290" s="1">
        <v>16.600000000000001</v>
      </c>
      <c r="U290" s="1">
        <v>18.5</v>
      </c>
      <c r="V290" s="1" t="s">
        <v>237</v>
      </c>
      <c r="W290" s="1" t="s">
        <v>12</v>
      </c>
      <c r="X290" s="1" t="s">
        <v>238</v>
      </c>
      <c r="Y290" s="1" t="b">
        <v>1</v>
      </c>
      <c r="Z290" s="1" t="s">
        <v>239</v>
      </c>
      <c r="AA290" s="1" t="s">
        <v>168</v>
      </c>
      <c r="AB290" s="1" t="s">
        <v>248</v>
      </c>
      <c r="AC290" s="1" t="s">
        <v>249</v>
      </c>
      <c r="AD290" s="1" t="s">
        <v>2760</v>
      </c>
      <c r="AE290" s="1" t="s">
        <v>241</v>
      </c>
      <c r="AF290" s="1" t="s">
        <v>141</v>
      </c>
      <c r="AG290" s="1" t="s">
        <v>121</v>
      </c>
      <c r="AH290" s="1" t="s">
        <v>2786</v>
      </c>
      <c r="AI290" s="1" t="s">
        <v>142</v>
      </c>
      <c r="AJ290" s="1" t="s">
        <v>28</v>
      </c>
      <c r="AK290" s="1" t="s">
        <v>29</v>
      </c>
      <c r="AL290" s="1" t="s">
        <v>143</v>
      </c>
      <c r="AM290" s="1" t="s">
        <v>242</v>
      </c>
      <c r="AN290" s="1" t="s">
        <v>28</v>
      </c>
      <c r="AO290" s="1" t="s">
        <v>51</v>
      </c>
      <c r="AP290" s="1" t="s">
        <v>127</v>
      </c>
      <c r="AQ290" s="1" t="s">
        <v>243</v>
      </c>
      <c r="AR290" s="1" t="s">
        <v>146</v>
      </c>
      <c r="AS290" s="1" t="s">
        <v>28</v>
      </c>
      <c r="AT290" s="1" t="s">
        <v>130</v>
      </c>
      <c r="AU290" s="1" t="s">
        <v>34</v>
      </c>
      <c r="AV290" s="1" t="s">
        <v>14</v>
      </c>
      <c r="AW290" s="1" t="s">
        <v>28</v>
      </c>
      <c r="AX290" s="1" t="s">
        <v>36</v>
      </c>
      <c r="AY290" s="1" t="s">
        <v>147</v>
      </c>
      <c r="BA290" s="1" t="s">
        <v>250</v>
      </c>
      <c r="BF290" s="1"/>
    </row>
    <row r="291" spans="1:58" x14ac:dyDescent="0.35">
      <c r="A291" s="2">
        <v>60</v>
      </c>
      <c r="B291" s="1">
        <v>7755413</v>
      </c>
      <c r="C291" s="4">
        <v>8806094908213</v>
      </c>
      <c r="D291" s="1" t="s">
        <v>86</v>
      </c>
      <c r="E291" s="1" t="s">
        <v>479</v>
      </c>
      <c r="F291" s="1" t="s">
        <v>480</v>
      </c>
      <c r="G291" s="5">
        <v>729.99</v>
      </c>
      <c r="H291" s="1">
        <v>55</v>
      </c>
      <c r="I291" s="1">
        <v>140</v>
      </c>
      <c r="J291" s="1">
        <f>0.43*Table1[[#This Row],[Screen Diagonal (in)]]^2</f>
        <v>1300.75</v>
      </c>
      <c r="K291" s="6">
        <f>0.43*(Table1[[#This Row],[Screen Diagonal (cm)]]/100)^2</f>
        <v>0.84279999999999988</v>
      </c>
      <c r="L291" s="1" t="s">
        <v>43</v>
      </c>
      <c r="M291" s="1" t="s">
        <v>21</v>
      </c>
      <c r="N291" s="1" t="s">
        <v>22</v>
      </c>
      <c r="O291" s="1" t="s">
        <v>15</v>
      </c>
      <c r="P291" s="1">
        <v>82</v>
      </c>
      <c r="Q291" s="1">
        <v>2023</v>
      </c>
      <c r="R291" s="1" t="s">
        <v>2631</v>
      </c>
      <c r="S291" s="1" t="s">
        <v>2639</v>
      </c>
      <c r="T291" s="1">
        <v>16.100000000000001</v>
      </c>
      <c r="U291" s="1">
        <v>18.399999999999999</v>
      </c>
      <c r="V291" s="1" t="s">
        <v>89</v>
      </c>
      <c r="W291" s="1" t="s">
        <v>12</v>
      </c>
      <c r="Z291" s="1"/>
      <c r="AA291" s="1" t="s">
        <v>28</v>
      </c>
      <c r="AE291" s="1" t="s">
        <v>481</v>
      </c>
      <c r="AF291" s="1" t="s">
        <v>188</v>
      </c>
      <c r="AG291" s="1" t="s">
        <v>121</v>
      </c>
      <c r="AH291" s="1" t="s">
        <v>196</v>
      </c>
      <c r="AI291" s="1" t="s">
        <v>482</v>
      </c>
      <c r="AJ291" s="1" t="s">
        <v>28</v>
      </c>
      <c r="AK291" s="1" t="s">
        <v>93</v>
      </c>
      <c r="AL291" s="1" t="s">
        <v>124</v>
      </c>
      <c r="AN291" s="1" t="s">
        <v>198</v>
      </c>
      <c r="AP291" s="1" t="s">
        <v>31</v>
      </c>
      <c r="AQ291" s="1" t="s">
        <v>191</v>
      </c>
      <c r="AR291" s="1" t="s">
        <v>483</v>
      </c>
      <c r="AT291" s="1" t="s">
        <v>130</v>
      </c>
      <c r="AU291" s="1" t="s">
        <v>35</v>
      </c>
      <c r="AV291" s="1" t="s">
        <v>14</v>
      </c>
      <c r="AY291" s="1" t="s">
        <v>484</v>
      </c>
      <c r="BA291" s="1" t="s">
        <v>485</v>
      </c>
      <c r="BF291" s="1"/>
    </row>
    <row r="292" spans="1:58" x14ac:dyDescent="0.35">
      <c r="A292" s="2">
        <v>102</v>
      </c>
      <c r="B292" s="1">
        <v>7755468</v>
      </c>
      <c r="C292" s="4">
        <v>8806094908206</v>
      </c>
      <c r="D292" s="1" t="s">
        <v>86</v>
      </c>
      <c r="E292" s="1" t="s">
        <v>310</v>
      </c>
      <c r="F292" s="1" t="s">
        <v>614</v>
      </c>
      <c r="G292" s="5">
        <v>749.99</v>
      </c>
      <c r="H292" s="1">
        <v>50</v>
      </c>
      <c r="I292" s="1">
        <v>127</v>
      </c>
      <c r="J292" s="1">
        <f>0.43*Table1[[#This Row],[Screen Diagonal (in)]]^2</f>
        <v>1075</v>
      </c>
      <c r="K292" s="6">
        <f>0.43*(Table1[[#This Row],[Screen Diagonal (cm)]]/100)^2</f>
        <v>0.69354700000000002</v>
      </c>
      <c r="L292" s="1" t="s">
        <v>43</v>
      </c>
      <c r="M292" s="1" t="s">
        <v>21</v>
      </c>
      <c r="N292" s="1" t="s">
        <v>22</v>
      </c>
      <c r="O292" s="1" t="s">
        <v>15</v>
      </c>
      <c r="Q292" s="1">
        <v>2023</v>
      </c>
      <c r="R292" s="1" t="s">
        <v>2637</v>
      </c>
      <c r="S292" s="1" t="s">
        <v>2638</v>
      </c>
      <c r="T292" s="1">
        <v>13.6</v>
      </c>
      <c r="U292" s="1">
        <v>18.2</v>
      </c>
      <c r="V292" s="1" t="s">
        <v>89</v>
      </c>
      <c r="W292" s="1" t="s">
        <v>12</v>
      </c>
      <c r="Z292" s="1"/>
      <c r="AA292" s="1" t="s">
        <v>28</v>
      </c>
      <c r="AE292" s="1" t="s">
        <v>119</v>
      </c>
      <c r="AF292" s="1"/>
      <c r="AG292" s="1" t="s">
        <v>189</v>
      </c>
      <c r="AH292" s="1" t="s">
        <v>196</v>
      </c>
      <c r="AI292" s="1" t="s">
        <v>615</v>
      </c>
      <c r="AJ292" s="1" t="s">
        <v>28</v>
      </c>
      <c r="AK292" s="1" t="s">
        <v>93</v>
      </c>
      <c r="AL292" s="1" t="s">
        <v>124</v>
      </c>
      <c r="AN292" s="1" t="s">
        <v>198</v>
      </c>
      <c r="AP292" s="1" t="s">
        <v>127</v>
      </c>
      <c r="AQ292" s="1" t="s">
        <v>191</v>
      </c>
      <c r="AR292" s="1" t="s">
        <v>616</v>
      </c>
      <c r="AT292" s="1" t="s">
        <v>130</v>
      </c>
      <c r="AU292" s="1" t="s">
        <v>35</v>
      </c>
      <c r="AV292" s="1" t="s">
        <v>14</v>
      </c>
      <c r="AY292" s="1" t="s">
        <v>617</v>
      </c>
      <c r="BF292" s="1"/>
    </row>
    <row r="293" spans="1:58" x14ac:dyDescent="0.35">
      <c r="A293" s="2">
        <v>9</v>
      </c>
      <c r="B293" s="1">
        <v>7733128</v>
      </c>
      <c r="C293" s="4">
        <v>8806094949087</v>
      </c>
      <c r="D293" s="1" t="s">
        <v>86</v>
      </c>
      <c r="E293" s="1" t="s">
        <v>116</v>
      </c>
      <c r="F293" s="1" t="s">
        <v>149</v>
      </c>
      <c r="G293" s="5">
        <v>1119</v>
      </c>
      <c r="H293" s="1">
        <v>55</v>
      </c>
      <c r="I293" s="1">
        <v>140</v>
      </c>
      <c r="J293" s="1">
        <f>0.43*Table1[[#This Row],[Screen Diagonal (in)]]^2</f>
        <v>1300.75</v>
      </c>
      <c r="K293" s="6">
        <f>0.43*(Table1[[#This Row],[Screen Diagonal (cm)]]/100)^2</f>
        <v>0.84279999999999988</v>
      </c>
      <c r="L293" s="1" t="s">
        <v>118</v>
      </c>
      <c r="M293" s="1" t="s">
        <v>118</v>
      </c>
      <c r="N293" s="1" t="s">
        <v>22</v>
      </c>
      <c r="O293" s="1" t="s">
        <v>15</v>
      </c>
      <c r="P293" s="1">
        <v>82</v>
      </c>
      <c r="Q293" s="1">
        <v>2023</v>
      </c>
      <c r="R293" s="1" t="s">
        <v>2752</v>
      </c>
      <c r="S293" s="1" t="s">
        <v>2753</v>
      </c>
      <c r="T293" s="1">
        <v>16.2</v>
      </c>
      <c r="U293" s="1">
        <v>18.2</v>
      </c>
      <c r="V293" s="1" t="s">
        <v>237</v>
      </c>
      <c r="W293" s="1" t="s">
        <v>12</v>
      </c>
      <c r="Z293" s="1"/>
      <c r="AA293" s="1" t="s">
        <v>28</v>
      </c>
      <c r="AE293" s="1" t="s">
        <v>119</v>
      </c>
      <c r="AF293" s="1" t="s">
        <v>120</v>
      </c>
      <c r="AG293" s="1" t="s">
        <v>121</v>
      </c>
      <c r="AH293" s="1" t="s">
        <v>150</v>
      </c>
      <c r="AI293" s="1" t="s">
        <v>123</v>
      </c>
      <c r="AJ293" s="1" t="s">
        <v>28</v>
      </c>
      <c r="AK293" s="1" t="s">
        <v>93</v>
      </c>
      <c r="AL293" s="1" t="s">
        <v>124</v>
      </c>
      <c r="AM293" s="1" t="s">
        <v>28</v>
      </c>
      <c r="AN293" s="1" t="s">
        <v>125</v>
      </c>
      <c r="AO293" s="1" t="s">
        <v>126</v>
      </c>
      <c r="AP293" s="1" t="s">
        <v>127</v>
      </c>
      <c r="AQ293" s="1" t="s">
        <v>128</v>
      </c>
      <c r="AR293" s="1" t="s">
        <v>151</v>
      </c>
      <c r="AS293" s="1" t="s">
        <v>28</v>
      </c>
      <c r="AT293" s="1" t="s">
        <v>130</v>
      </c>
      <c r="AU293" s="1" t="s">
        <v>35</v>
      </c>
      <c r="AV293" s="1" t="s">
        <v>14</v>
      </c>
      <c r="AW293" s="1" t="s">
        <v>28</v>
      </c>
      <c r="AX293" s="1" t="s">
        <v>131</v>
      </c>
      <c r="AY293" s="1" t="s">
        <v>132</v>
      </c>
      <c r="BF293" s="1"/>
    </row>
    <row r="294" spans="1:58" x14ac:dyDescent="0.35">
      <c r="A294" s="2">
        <v>230</v>
      </c>
      <c r="B294" s="1">
        <v>7733129</v>
      </c>
      <c r="C294" s="4">
        <v>8806094949070</v>
      </c>
      <c r="D294" s="1" t="s">
        <v>86</v>
      </c>
      <c r="E294" s="1" t="s">
        <v>1119</v>
      </c>
      <c r="F294" s="1" t="s">
        <v>1210</v>
      </c>
      <c r="G294" s="5">
        <v>1218.22</v>
      </c>
      <c r="H294" s="1">
        <v>55</v>
      </c>
      <c r="I294" s="1">
        <v>140</v>
      </c>
      <c r="J294" s="1">
        <f>0.43*Table1[[#This Row],[Screen Diagonal (in)]]^2</f>
        <v>1300.75</v>
      </c>
      <c r="K294" s="6">
        <f>0.43*(Table1[[#This Row],[Screen Diagonal (cm)]]/100)^2</f>
        <v>0.84279999999999988</v>
      </c>
      <c r="L294" s="1" t="s">
        <v>118</v>
      </c>
      <c r="M294" s="1" t="s">
        <v>118</v>
      </c>
      <c r="N294" s="1" t="s">
        <v>22</v>
      </c>
      <c r="O294" s="1" t="s">
        <v>15</v>
      </c>
      <c r="P294" s="1">
        <v>82</v>
      </c>
      <c r="Q294" s="1">
        <v>2023</v>
      </c>
      <c r="R294" s="1" t="s">
        <v>2752</v>
      </c>
      <c r="S294" s="1" t="s">
        <v>2753</v>
      </c>
      <c r="T294" s="1">
        <v>16.2</v>
      </c>
      <c r="U294" s="1">
        <v>18.2</v>
      </c>
      <c r="V294" s="1" t="s">
        <v>237</v>
      </c>
      <c r="W294" s="1" t="s">
        <v>12</v>
      </c>
      <c r="Z294" s="1"/>
      <c r="AA294" s="1" t="s">
        <v>28</v>
      </c>
      <c r="AE294" s="1" t="s">
        <v>119</v>
      </c>
      <c r="AF294" s="1" t="s">
        <v>120</v>
      </c>
      <c r="AG294" s="1" t="s">
        <v>121</v>
      </c>
      <c r="AH294" s="1" t="s">
        <v>595</v>
      </c>
      <c r="AI294" s="1" t="s">
        <v>532</v>
      </c>
      <c r="AJ294" s="1" t="s">
        <v>28</v>
      </c>
      <c r="AK294" s="1" t="s">
        <v>93</v>
      </c>
      <c r="AL294" s="1" t="s">
        <v>124</v>
      </c>
      <c r="AM294" s="1" t="s">
        <v>28</v>
      </c>
      <c r="AN294" s="1" t="s">
        <v>198</v>
      </c>
      <c r="AO294" s="1" t="s">
        <v>126</v>
      </c>
      <c r="AP294" s="1" t="s">
        <v>127</v>
      </c>
      <c r="AQ294" s="1" t="s">
        <v>128</v>
      </c>
      <c r="AR294" s="1" t="s">
        <v>610</v>
      </c>
      <c r="AS294" s="1" t="s">
        <v>28</v>
      </c>
      <c r="AT294" s="1" t="s">
        <v>130</v>
      </c>
      <c r="AU294" s="1" t="s">
        <v>35</v>
      </c>
      <c r="AV294" s="1" t="s">
        <v>14</v>
      </c>
      <c r="AW294" s="1" t="s">
        <v>28</v>
      </c>
      <c r="AX294" s="1" t="s">
        <v>131</v>
      </c>
      <c r="AY294" s="1" t="s">
        <v>611</v>
      </c>
      <c r="BF294" s="1"/>
    </row>
    <row r="295" spans="1:58" x14ac:dyDescent="0.35">
      <c r="A295" s="2">
        <v>136</v>
      </c>
      <c r="B295" s="1">
        <v>7797552</v>
      </c>
      <c r="C295" s="4">
        <v>8718863038369</v>
      </c>
      <c r="D295" s="1" t="s">
        <v>56</v>
      </c>
      <c r="E295" s="1" t="s">
        <v>763</v>
      </c>
      <c r="F295" s="1" t="s">
        <v>764</v>
      </c>
      <c r="G295" s="5">
        <v>1329</v>
      </c>
      <c r="H295" s="1">
        <v>55</v>
      </c>
      <c r="I295" s="1">
        <v>140</v>
      </c>
      <c r="J295" s="1">
        <f>0.43*Table1[[#This Row],[Screen Diagonal (in)]]^2</f>
        <v>1300.75</v>
      </c>
      <c r="K295" s="6">
        <f>0.43*(Table1[[#This Row],[Screen Diagonal (cm)]]/100)^2</f>
        <v>0.84279999999999988</v>
      </c>
      <c r="L295" s="1" t="s">
        <v>118</v>
      </c>
      <c r="M295" s="1" t="s">
        <v>118</v>
      </c>
      <c r="N295" s="1" t="s">
        <v>22</v>
      </c>
      <c r="O295" s="1" t="s">
        <v>15</v>
      </c>
      <c r="P295" s="1">
        <v>84</v>
      </c>
      <c r="Q295" s="1">
        <v>2023</v>
      </c>
      <c r="R295" s="1" t="s">
        <v>2763</v>
      </c>
      <c r="S295" s="1" t="s">
        <v>2764</v>
      </c>
      <c r="T295" s="1">
        <v>17.899999999999999</v>
      </c>
      <c r="U295" s="1">
        <v>18.2</v>
      </c>
      <c r="V295" s="1" t="s">
        <v>11</v>
      </c>
      <c r="X295" s="1" t="s">
        <v>420</v>
      </c>
      <c r="Y295" s="1" t="b">
        <v>0</v>
      </c>
      <c r="Z295" s="1"/>
      <c r="AA295" s="1" t="s">
        <v>254</v>
      </c>
      <c r="AB295" s="1" t="s">
        <v>255</v>
      </c>
      <c r="AC295" s="1" t="s">
        <v>674</v>
      </c>
      <c r="AD295" s="1" t="s">
        <v>2760</v>
      </c>
      <c r="AE295" s="1" t="s">
        <v>675</v>
      </c>
      <c r="AF295" s="1" t="s">
        <v>141</v>
      </c>
      <c r="AG295" s="1" t="s">
        <v>676</v>
      </c>
      <c r="AH295" s="1" t="s">
        <v>2765</v>
      </c>
      <c r="AI295" s="1" t="s">
        <v>677</v>
      </c>
      <c r="AJ295" s="1" t="s">
        <v>28</v>
      </c>
      <c r="AK295" s="1" t="s">
        <v>678</v>
      </c>
      <c r="AL295" s="1" t="s">
        <v>679</v>
      </c>
      <c r="AM295" s="1" t="s">
        <v>680</v>
      </c>
      <c r="AN295" s="1" t="s">
        <v>681</v>
      </c>
      <c r="AO295" s="1" t="s">
        <v>51</v>
      </c>
      <c r="AP295" s="1" t="s">
        <v>682</v>
      </c>
      <c r="AQ295" s="1" t="s">
        <v>52</v>
      </c>
      <c r="AR295" s="1" t="s">
        <v>683</v>
      </c>
      <c r="AS295" s="1" t="s">
        <v>424</v>
      </c>
      <c r="AT295" s="1" t="s">
        <v>130</v>
      </c>
      <c r="AU295" s="1" t="s">
        <v>34</v>
      </c>
      <c r="AV295" s="1" t="s">
        <v>28</v>
      </c>
      <c r="AW295" s="1" t="s">
        <v>28</v>
      </c>
      <c r="AX295" s="1" t="s">
        <v>2762</v>
      </c>
      <c r="AY295" s="1" t="s">
        <v>684</v>
      </c>
      <c r="BF295" s="1"/>
    </row>
    <row r="296" spans="1:58" x14ac:dyDescent="0.35">
      <c r="A296" s="2">
        <v>318</v>
      </c>
      <c r="B296" s="1">
        <v>7576451</v>
      </c>
      <c r="C296" s="4">
        <v>8806094235340</v>
      </c>
      <c r="D296" s="1" t="s">
        <v>86</v>
      </c>
      <c r="E296" s="1" t="s">
        <v>1602</v>
      </c>
      <c r="F296" s="1" t="s">
        <v>1657</v>
      </c>
      <c r="G296" s="5">
        <v>920.71</v>
      </c>
      <c r="H296" s="1">
        <v>50</v>
      </c>
      <c r="I296" s="1">
        <v>127</v>
      </c>
      <c r="J296" s="1">
        <f>0.43*Table1[[#This Row],[Screen Diagonal (in)]]^2</f>
        <v>1075</v>
      </c>
      <c r="K296" s="6">
        <f>0.43*(Table1[[#This Row],[Screen Diagonal (cm)]]/100)^2</f>
        <v>0.69354700000000002</v>
      </c>
      <c r="L296" s="1" t="s">
        <v>43</v>
      </c>
      <c r="M296" s="1" t="s">
        <v>21</v>
      </c>
      <c r="N296" s="1" t="s">
        <v>22</v>
      </c>
      <c r="O296" s="1" t="s">
        <v>15</v>
      </c>
      <c r="P296" s="1">
        <v>94</v>
      </c>
      <c r="Q296" s="1">
        <v>2022</v>
      </c>
      <c r="R296" s="1" t="s">
        <v>2603</v>
      </c>
      <c r="S296" s="1" t="s">
        <v>2604</v>
      </c>
      <c r="T296" s="1">
        <v>13.7</v>
      </c>
      <c r="U296" s="1">
        <v>18.100000000000001</v>
      </c>
      <c r="V296" s="1" t="s">
        <v>89</v>
      </c>
      <c r="W296" s="1" t="s">
        <v>12</v>
      </c>
      <c r="X296" s="1" t="s">
        <v>13</v>
      </c>
      <c r="Y296" s="1" t="b">
        <v>1</v>
      </c>
      <c r="Z296" s="1" t="s">
        <v>791</v>
      </c>
      <c r="AA296" s="1" t="s">
        <v>792</v>
      </c>
      <c r="AB296" s="1" t="s">
        <v>793</v>
      </c>
      <c r="AE296" s="1" t="s">
        <v>481</v>
      </c>
      <c r="AF296" s="1" t="s">
        <v>1658</v>
      </c>
      <c r="AG296" s="1" t="s">
        <v>346</v>
      </c>
      <c r="AH296" s="1" t="s">
        <v>1195</v>
      </c>
      <c r="AI296" s="1" t="s">
        <v>1604</v>
      </c>
      <c r="AJ296" s="1" t="s">
        <v>28</v>
      </c>
      <c r="AK296" s="1" t="s">
        <v>93</v>
      </c>
      <c r="AL296" s="1" t="s">
        <v>124</v>
      </c>
      <c r="AM296" s="1" t="s">
        <v>28</v>
      </c>
      <c r="AN296" s="1" t="s">
        <v>125</v>
      </c>
      <c r="AO296" s="1" t="s">
        <v>126</v>
      </c>
      <c r="AP296" s="1" t="s">
        <v>876</v>
      </c>
      <c r="AQ296" s="1" t="s">
        <v>243</v>
      </c>
      <c r="AR296" s="1" t="s">
        <v>1535</v>
      </c>
      <c r="AS296" s="1" t="s">
        <v>28</v>
      </c>
      <c r="AT296" s="1" t="s">
        <v>130</v>
      </c>
      <c r="AU296" s="1" t="s">
        <v>35</v>
      </c>
      <c r="AV296" s="1" t="s">
        <v>14</v>
      </c>
      <c r="AW296" s="1" t="s">
        <v>28</v>
      </c>
      <c r="AX296" s="1" t="s">
        <v>131</v>
      </c>
      <c r="AY296" s="1" t="s">
        <v>1545</v>
      </c>
      <c r="AZ296" s="1" t="s">
        <v>28</v>
      </c>
      <c r="BB296" s="1" t="s">
        <v>1198</v>
      </c>
      <c r="BF296" s="1"/>
    </row>
    <row r="297" spans="1:58" x14ac:dyDescent="0.35">
      <c r="A297" s="2">
        <v>206</v>
      </c>
      <c r="B297" s="1">
        <v>7579278</v>
      </c>
      <c r="C297" s="4">
        <v>8806091620323</v>
      </c>
      <c r="D297" s="1" t="s">
        <v>8</v>
      </c>
      <c r="E297" s="1" t="s">
        <v>1110</v>
      </c>
      <c r="F297" s="1" t="s">
        <v>1111</v>
      </c>
      <c r="G297" s="5">
        <v>1312.07</v>
      </c>
      <c r="H297" s="1">
        <v>48</v>
      </c>
      <c r="I297" s="1">
        <v>122</v>
      </c>
      <c r="J297" s="1">
        <f>0.43*Table1[[#This Row],[Screen Diagonal (in)]]^2</f>
        <v>990.72</v>
      </c>
      <c r="K297" s="6">
        <f>0.43*(Table1[[#This Row],[Screen Diagonal (cm)]]/100)^2</f>
        <v>0.64001199999999991</v>
      </c>
      <c r="L297" s="1" t="s">
        <v>118</v>
      </c>
      <c r="M297" s="1" t="s">
        <v>118</v>
      </c>
      <c r="N297" s="1" t="s">
        <v>22</v>
      </c>
      <c r="O297" s="1" t="s">
        <v>15</v>
      </c>
      <c r="P297" s="1">
        <v>120</v>
      </c>
      <c r="Q297" s="1">
        <v>2022</v>
      </c>
      <c r="R297" s="1" t="s">
        <v>2804</v>
      </c>
      <c r="S297" s="1" t="s">
        <v>2806</v>
      </c>
      <c r="T297" s="1">
        <v>14.9</v>
      </c>
      <c r="U297" s="1">
        <v>18</v>
      </c>
      <c r="V297" s="1" t="s">
        <v>237</v>
      </c>
      <c r="W297" s="1" t="s">
        <v>12</v>
      </c>
      <c r="X297" s="1" t="s">
        <v>13</v>
      </c>
      <c r="Y297" s="1" t="b">
        <v>1</v>
      </c>
      <c r="Z297" s="1" t="s">
        <v>653</v>
      </c>
      <c r="AA297" s="1" t="s">
        <v>1112</v>
      </c>
      <c r="AB297" s="1" t="s">
        <v>1113</v>
      </c>
      <c r="AC297" s="1" t="s">
        <v>1114</v>
      </c>
      <c r="AD297" s="1" t="s">
        <v>2760</v>
      </c>
      <c r="AE297" s="1" t="s">
        <v>1115</v>
      </c>
      <c r="AF297" s="1" t="s">
        <v>141</v>
      </c>
      <c r="AG297" s="1" t="s">
        <v>121</v>
      </c>
      <c r="AH297" s="1" t="s">
        <v>656</v>
      </c>
      <c r="AI297" s="1" t="s">
        <v>142</v>
      </c>
      <c r="AJ297" s="1" t="s">
        <v>28</v>
      </c>
      <c r="AK297" s="1" t="s">
        <v>281</v>
      </c>
      <c r="AL297" s="1" t="s">
        <v>143</v>
      </c>
      <c r="AM297" s="1" t="s">
        <v>242</v>
      </c>
      <c r="AN297" s="1" t="s">
        <v>28</v>
      </c>
      <c r="AO297" s="1" t="s">
        <v>51</v>
      </c>
      <c r="AP297" s="1" t="s">
        <v>127</v>
      </c>
      <c r="AQ297" s="1" t="s">
        <v>1116</v>
      </c>
      <c r="AR297" s="1" t="s">
        <v>1117</v>
      </c>
      <c r="AS297" s="1" t="s">
        <v>28</v>
      </c>
      <c r="AT297" s="1" t="s">
        <v>130</v>
      </c>
      <c r="AU297" s="1" t="s">
        <v>34</v>
      </c>
      <c r="AV297" s="1" t="s">
        <v>14</v>
      </c>
      <c r="AW297" s="1" t="s">
        <v>28</v>
      </c>
      <c r="AX297" s="1" t="s">
        <v>1118</v>
      </c>
      <c r="AY297" s="1" t="s">
        <v>659</v>
      </c>
      <c r="AZ297" s="1" t="s">
        <v>14</v>
      </c>
      <c r="BF297" s="1"/>
    </row>
    <row r="298" spans="1:58" x14ac:dyDescent="0.35">
      <c r="A298" s="2">
        <v>335</v>
      </c>
      <c r="B298" s="1">
        <v>7574821</v>
      </c>
      <c r="C298" s="4">
        <v>8806091394576</v>
      </c>
      <c r="D298" s="1" t="s">
        <v>8</v>
      </c>
      <c r="E298" s="1" t="s">
        <v>1745</v>
      </c>
      <c r="F298" s="1" t="s">
        <v>1746</v>
      </c>
      <c r="G298" s="5">
        <v>723.87</v>
      </c>
      <c r="H298" s="1">
        <v>55</v>
      </c>
      <c r="I298" s="1">
        <v>140</v>
      </c>
      <c r="J298" s="1">
        <f>0.43*Table1[[#This Row],[Screen Diagonal (in)]]^2</f>
        <v>1300.75</v>
      </c>
      <c r="K298" s="6">
        <f>0.43*(Table1[[#This Row],[Screen Diagonal (cm)]]/100)^2</f>
        <v>0.84279999999999988</v>
      </c>
      <c r="L298" s="1" t="s">
        <v>357</v>
      </c>
      <c r="M298" s="1" t="s">
        <v>21</v>
      </c>
      <c r="N298" s="1" t="s">
        <v>22</v>
      </c>
      <c r="O298" s="1" t="s">
        <v>15</v>
      </c>
      <c r="P298" s="1">
        <v>81</v>
      </c>
      <c r="Q298" s="1">
        <v>2022</v>
      </c>
      <c r="R298" s="1" t="s">
        <v>2836</v>
      </c>
      <c r="S298" s="1" t="s">
        <v>2837</v>
      </c>
      <c r="T298" s="1">
        <v>16.3</v>
      </c>
      <c r="U298" s="1">
        <v>17.899999999999999</v>
      </c>
      <c r="V298" s="1" t="s">
        <v>11</v>
      </c>
      <c r="W298" s="1" t="s">
        <v>12</v>
      </c>
      <c r="X298" s="1" t="s">
        <v>13</v>
      </c>
      <c r="Y298" s="1" t="b">
        <v>1</v>
      </c>
      <c r="Z298" s="1"/>
      <c r="AA298" s="1" t="s">
        <v>355</v>
      </c>
      <c r="AB298" s="1" t="s">
        <v>1576</v>
      </c>
      <c r="AD298" s="1" t="s">
        <v>293</v>
      </c>
      <c r="AE298" s="1" t="s">
        <v>278</v>
      </c>
      <c r="AF298" s="1" t="s">
        <v>1747</v>
      </c>
      <c r="AG298" s="1" t="s">
        <v>26</v>
      </c>
      <c r="AH298" s="1"/>
      <c r="AI298" s="1" t="s">
        <v>1748</v>
      </c>
      <c r="AJ298" s="1" t="s">
        <v>28</v>
      </c>
      <c r="AK298" s="1" t="s">
        <v>281</v>
      </c>
      <c r="AL298" s="1" t="s">
        <v>1749</v>
      </c>
      <c r="AN298" s="1" t="s">
        <v>28</v>
      </c>
      <c r="AO298" s="1" t="s">
        <v>28</v>
      </c>
      <c r="AP298" s="1" t="s">
        <v>31</v>
      </c>
      <c r="AQ298" s="1" t="s">
        <v>52</v>
      </c>
      <c r="AR298" s="1" t="s">
        <v>1750</v>
      </c>
      <c r="AS298" s="1" t="s">
        <v>28</v>
      </c>
      <c r="AT298" s="1" t="s">
        <v>130</v>
      </c>
      <c r="AU298" s="1" t="s">
        <v>35</v>
      </c>
      <c r="AV298" s="1" t="s">
        <v>14</v>
      </c>
      <c r="AW298" s="1" t="s">
        <v>28</v>
      </c>
      <c r="AX298" s="1" t="s">
        <v>1751</v>
      </c>
      <c r="AY298" s="1" t="s">
        <v>1752</v>
      </c>
      <c r="AZ298" s="1" t="s">
        <v>14</v>
      </c>
      <c r="BF298" s="1"/>
    </row>
    <row r="299" spans="1:58" x14ac:dyDescent="0.35">
      <c r="A299" s="2">
        <v>175</v>
      </c>
      <c r="B299" s="1">
        <v>7779547</v>
      </c>
      <c r="C299" s="4">
        <v>4548736150881</v>
      </c>
      <c r="D299" s="1" t="s">
        <v>202</v>
      </c>
      <c r="E299" s="1" t="s">
        <v>943</v>
      </c>
      <c r="F299" s="1" t="s">
        <v>944</v>
      </c>
      <c r="G299" s="5">
        <v>1443.19</v>
      </c>
      <c r="H299" s="1">
        <v>55</v>
      </c>
      <c r="I299" s="1">
        <v>140</v>
      </c>
      <c r="J299" s="1">
        <f>0.43*Table1[[#This Row],[Screen Diagonal (in)]]^2</f>
        <v>1300.75</v>
      </c>
      <c r="K299" s="6">
        <f>0.43*(Table1[[#This Row],[Screen Diagonal (cm)]]/100)^2</f>
        <v>0.84279999999999988</v>
      </c>
      <c r="L299" s="1" t="s">
        <v>20</v>
      </c>
      <c r="M299" s="1" t="s">
        <v>21</v>
      </c>
      <c r="N299" s="1" t="s">
        <v>22</v>
      </c>
      <c r="O299" s="1" t="s">
        <v>15</v>
      </c>
      <c r="P299" s="1">
        <v>82</v>
      </c>
      <c r="Q299" s="1">
        <v>2023</v>
      </c>
      <c r="R299" s="1" t="s">
        <v>945</v>
      </c>
      <c r="S299" s="1" t="s">
        <v>946</v>
      </c>
      <c r="T299" s="1">
        <v>16.899999999999999</v>
      </c>
      <c r="U299" s="1">
        <v>17.7</v>
      </c>
      <c r="V299" s="1" t="s">
        <v>11</v>
      </c>
      <c r="W299" s="1" t="s">
        <v>12</v>
      </c>
      <c r="X299" s="1" t="s">
        <v>947</v>
      </c>
      <c r="Y299" s="1" t="b">
        <v>0</v>
      </c>
      <c r="Z299" s="1" t="s">
        <v>948</v>
      </c>
      <c r="AA299" s="1" t="s">
        <v>28</v>
      </c>
      <c r="AB299" s="1" t="s">
        <v>720</v>
      </c>
      <c r="AC299" s="1" t="s">
        <v>949</v>
      </c>
      <c r="AD299" s="1" t="s">
        <v>814</v>
      </c>
      <c r="AE299" s="1" t="s">
        <v>211</v>
      </c>
      <c r="AF299" s="1" t="s">
        <v>212</v>
      </c>
      <c r="AG299" s="1"/>
      <c r="AH299" s="1" t="s">
        <v>950</v>
      </c>
      <c r="AI299" s="1" t="s">
        <v>951</v>
      </c>
      <c r="AJ299" s="1" t="s">
        <v>28</v>
      </c>
      <c r="AK299" s="1" t="s">
        <v>215</v>
      </c>
      <c r="AL299" s="1" t="s">
        <v>216</v>
      </c>
      <c r="AM299" s="1" t="s">
        <v>28</v>
      </c>
      <c r="AN299" s="1" t="s">
        <v>28</v>
      </c>
      <c r="AO299" s="1" t="s">
        <v>217</v>
      </c>
      <c r="AP299" s="1" t="s">
        <v>952</v>
      </c>
      <c r="AQ299" s="1" t="s">
        <v>953</v>
      </c>
      <c r="AR299" s="1" t="s">
        <v>954</v>
      </c>
      <c r="AS299" s="1" t="s">
        <v>28</v>
      </c>
      <c r="AT299" s="1" t="s">
        <v>130</v>
      </c>
      <c r="AU299" s="1" t="s">
        <v>35</v>
      </c>
      <c r="AW299" s="1" t="s">
        <v>28</v>
      </c>
      <c r="AX299" s="1" t="s">
        <v>955</v>
      </c>
      <c r="AY299" s="1" t="s">
        <v>956</v>
      </c>
      <c r="BF299" s="1"/>
    </row>
    <row r="300" spans="1:58" x14ac:dyDescent="0.35">
      <c r="A300" s="2">
        <v>148</v>
      </c>
      <c r="B300" s="1">
        <v>7802731</v>
      </c>
      <c r="C300" s="4">
        <v>8806094908367</v>
      </c>
      <c r="D300" s="1" t="s">
        <v>86</v>
      </c>
      <c r="F300" s="1" t="s">
        <v>831</v>
      </c>
      <c r="G300" s="5">
        <v>999.99</v>
      </c>
      <c r="H300" s="1">
        <v>50</v>
      </c>
      <c r="I300" s="1">
        <v>127</v>
      </c>
      <c r="J300" s="1">
        <f>0.43*Table1[[#This Row],[Screen Diagonal (in)]]^2</f>
        <v>1075</v>
      </c>
      <c r="K300" s="6">
        <f>0.43*(Table1[[#This Row],[Screen Diagonal (cm)]]/100)^2</f>
        <v>0.69354700000000002</v>
      </c>
      <c r="L300" s="1" t="s">
        <v>228</v>
      </c>
      <c r="M300" s="1" t="s">
        <v>21</v>
      </c>
      <c r="N300" s="1" t="s">
        <v>22</v>
      </c>
      <c r="O300" s="1" t="s">
        <v>104</v>
      </c>
      <c r="P300" s="1">
        <v>65</v>
      </c>
      <c r="Q300" s="3"/>
      <c r="R300" s="1" t="s">
        <v>2635</v>
      </c>
      <c r="S300" s="1" t="s">
        <v>2636</v>
      </c>
      <c r="T300" s="1">
        <v>13.5</v>
      </c>
      <c r="U300" s="1">
        <v>17.600000000000001</v>
      </c>
      <c r="V300" s="1" t="s">
        <v>89</v>
      </c>
      <c r="W300" s="1" t="s">
        <v>12</v>
      </c>
      <c r="Z300" s="1"/>
      <c r="AA300" s="1"/>
      <c r="AE300" s="1" t="s">
        <v>119</v>
      </c>
      <c r="AF300" s="1" t="s">
        <v>229</v>
      </c>
      <c r="AG300" s="1" t="s">
        <v>121</v>
      </c>
      <c r="AH300" s="1" t="s">
        <v>196</v>
      </c>
      <c r="AI300" s="1" t="s">
        <v>615</v>
      </c>
      <c r="AJ300" s="1" t="s">
        <v>28</v>
      </c>
      <c r="AK300" s="1" t="s">
        <v>93</v>
      </c>
      <c r="AL300" s="1" t="s">
        <v>124</v>
      </c>
      <c r="AN300" s="1" t="s">
        <v>198</v>
      </c>
      <c r="AP300" s="1" t="s">
        <v>127</v>
      </c>
      <c r="AQ300" s="1" t="s">
        <v>314</v>
      </c>
      <c r="AR300" s="1" t="s">
        <v>832</v>
      </c>
      <c r="AT300" s="1" t="s">
        <v>130</v>
      </c>
      <c r="AU300" s="1" t="s">
        <v>35</v>
      </c>
      <c r="AV300" s="1" t="s">
        <v>28</v>
      </c>
      <c r="AY300" s="1" t="s">
        <v>762</v>
      </c>
      <c r="BF300" s="1"/>
    </row>
    <row r="301" spans="1:58" x14ac:dyDescent="0.35">
      <c r="A301" s="2">
        <v>246</v>
      </c>
      <c r="B301" s="1">
        <v>7536513</v>
      </c>
      <c r="C301" s="4">
        <v>6942147477144</v>
      </c>
      <c r="D301" s="1" t="s">
        <v>73</v>
      </c>
      <c r="E301" s="1" t="s">
        <v>1303</v>
      </c>
      <c r="F301" s="1" t="s">
        <v>1304</v>
      </c>
      <c r="G301" s="5">
        <v>666.61</v>
      </c>
      <c r="H301" s="1">
        <v>65</v>
      </c>
      <c r="I301" s="1">
        <v>165</v>
      </c>
      <c r="J301" s="1">
        <f>0.43*Table1[[#This Row],[Screen Diagonal (in)]]^2</f>
        <v>1816.75</v>
      </c>
      <c r="K301" s="6">
        <f>0.43*(Table1[[#This Row],[Screen Diagonal (cm)]]/100)^2</f>
        <v>1.1706749999999999</v>
      </c>
      <c r="L301" s="1" t="s">
        <v>20</v>
      </c>
      <c r="M301" s="1" t="s">
        <v>21</v>
      </c>
      <c r="N301" s="1" t="s">
        <v>22</v>
      </c>
      <c r="O301" s="1" t="s">
        <v>15</v>
      </c>
      <c r="P301" s="1">
        <v>100</v>
      </c>
      <c r="Q301" s="1">
        <v>2022</v>
      </c>
      <c r="R301" s="1" t="s">
        <v>2926</v>
      </c>
      <c r="S301" s="1" t="s">
        <v>2927</v>
      </c>
      <c r="T301" s="1">
        <v>16.5</v>
      </c>
      <c r="U301" s="1">
        <v>17.5</v>
      </c>
      <c r="V301" s="1" t="s">
        <v>153</v>
      </c>
      <c r="W301" s="1" t="s">
        <v>12</v>
      </c>
      <c r="X301" s="1" t="s">
        <v>13</v>
      </c>
      <c r="Y301" s="1" t="b">
        <v>1</v>
      </c>
      <c r="Z301" s="1"/>
      <c r="AA301" s="1" t="s">
        <v>1305</v>
      </c>
      <c r="AB301" s="1" t="s">
        <v>836</v>
      </c>
      <c r="AD301" s="1" t="s">
        <v>65</v>
      </c>
      <c r="AE301" s="1" t="s">
        <v>78</v>
      </c>
      <c r="AF301" s="1" t="s">
        <v>331</v>
      </c>
      <c r="AG301" s="1" t="s">
        <v>67</v>
      </c>
      <c r="AH301" s="1" t="s">
        <v>303</v>
      </c>
      <c r="AI301" s="1" t="s">
        <v>739</v>
      </c>
      <c r="AJ301" s="1" t="s">
        <v>28</v>
      </c>
      <c r="AK301" s="1" t="s">
        <v>388</v>
      </c>
      <c r="AL301" s="1" t="s">
        <v>529</v>
      </c>
      <c r="AM301" s="1" t="s">
        <v>1306</v>
      </c>
      <c r="AN301" s="1" t="s">
        <v>1307</v>
      </c>
      <c r="AO301" s="1" t="s">
        <v>28</v>
      </c>
      <c r="AP301" s="1" t="s">
        <v>94</v>
      </c>
      <c r="AQ301" s="1" t="s">
        <v>52</v>
      </c>
      <c r="AR301" s="1" t="s">
        <v>740</v>
      </c>
      <c r="AS301" s="1" t="s">
        <v>28</v>
      </c>
      <c r="AT301" s="1" t="s">
        <v>34</v>
      </c>
      <c r="AU301" s="1" t="s">
        <v>35</v>
      </c>
      <c r="AV301" s="1" t="s">
        <v>28</v>
      </c>
      <c r="AZ301" s="1" t="s">
        <v>14</v>
      </c>
      <c r="BF301" s="1"/>
    </row>
    <row r="302" spans="1:58" x14ac:dyDescent="0.35">
      <c r="A302" s="2">
        <v>144</v>
      </c>
      <c r="B302" s="1">
        <v>7756728</v>
      </c>
      <c r="C302" s="4">
        <v>4548736151024</v>
      </c>
      <c r="D302" s="1" t="s">
        <v>202</v>
      </c>
      <c r="E302" s="1" t="s">
        <v>806</v>
      </c>
      <c r="F302" s="1" t="s">
        <v>807</v>
      </c>
      <c r="G302" s="5">
        <v>1109</v>
      </c>
      <c r="H302" s="1">
        <v>55</v>
      </c>
      <c r="I302" s="1">
        <v>140</v>
      </c>
      <c r="J302" s="1">
        <f>0.43*Table1[[#This Row],[Screen Diagonal (in)]]^2</f>
        <v>1300.75</v>
      </c>
      <c r="K302" s="6">
        <f>0.43*(Table1[[#This Row],[Screen Diagonal (cm)]]/100)^2</f>
        <v>0.84279999999999988</v>
      </c>
      <c r="L302" s="1" t="s">
        <v>20</v>
      </c>
      <c r="M302" s="1" t="s">
        <v>21</v>
      </c>
      <c r="N302" s="1" t="s">
        <v>22</v>
      </c>
      <c r="O302" s="1" t="s">
        <v>104</v>
      </c>
      <c r="P302" s="1">
        <v>76</v>
      </c>
      <c r="Q302" s="1">
        <v>2023</v>
      </c>
      <c r="R302" s="1" t="s">
        <v>808</v>
      </c>
      <c r="S302" s="1" t="s">
        <v>809</v>
      </c>
      <c r="T302" s="1">
        <v>16.3</v>
      </c>
      <c r="U302" s="1">
        <v>17.399999999999999</v>
      </c>
      <c r="V302" s="1" t="s">
        <v>11</v>
      </c>
      <c r="W302" s="1" t="s">
        <v>12</v>
      </c>
      <c r="X302" s="1" t="s">
        <v>810</v>
      </c>
      <c r="Y302" s="1" t="b">
        <v>0</v>
      </c>
      <c r="Z302" s="1" t="s">
        <v>811</v>
      </c>
      <c r="AA302" s="1" t="s">
        <v>28</v>
      </c>
      <c r="AB302" s="1" t="s">
        <v>812</v>
      </c>
      <c r="AC302" s="1" t="s">
        <v>813</v>
      </c>
      <c r="AD302" s="1" t="s">
        <v>814</v>
      </c>
      <c r="AE302" s="1" t="s">
        <v>815</v>
      </c>
      <c r="AF302" s="1" t="s">
        <v>212</v>
      </c>
      <c r="AG302" s="1"/>
      <c r="AH302" s="1" t="s">
        <v>816</v>
      </c>
      <c r="AI302" s="1" t="s">
        <v>817</v>
      </c>
      <c r="AJ302" s="1" t="s">
        <v>28</v>
      </c>
      <c r="AK302" s="1" t="s">
        <v>215</v>
      </c>
      <c r="AL302" s="1" t="s">
        <v>216</v>
      </c>
      <c r="AM302" s="1" t="s">
        <v>28</v>
      </c>
      <c r="AN302" s="1" t="s">
        <v>28</v>
      </c>
      <c r="AO302" s="1" t="s">
        <v>217</v>
      </c>
      <c r="AP302" s="1" t="s">
        <v>725</v>
      </c>
      <c r="AQ302" s="1" t="s">
        <v>726</v>
      </c>
      <c r="AR302" s="1" t="s">
        <v>818</v>
      </c>
      <c r="AS302" s="1" t="s">
        <v>28</v>
      </c>
      <c r="AT302" s="1" t="s">
        <v>130</v>
      </c>
      <c r="AU302" s="1" t="s">
        <v>35</v>
      </c>
      <c r="AW302" s="1" t="s">
        <v>28</v>
      </c>
      <c r="AX302" s="1" t="s">
        <v>728</v>
      </c>
      <c r="AY302" s="1" t="s">
        <v>819</v>
      </c>
      <c r="BF302" s="1"/>
    </row>
    <row r="303" spans="1:58" x14ac:dyDescent="0.35">
      <c r="A303" s="2">
        <v>448</v>
      </c>
      <c r="B303" s="1">
        <v>7126797</v>
      </c>
      <c r="C303" s="4">
        <v>8806090288180</v>
      </c>
      <c r="D303" s="1" t="s">
        <v>86</v>
      </c>
      <c r="E303" s="1" t="s">
        <v>1964</v>
      </c>
      <c r="F303" s="1" t="s">
        <v>2307</v>
      </c>
      <c r="G303" s="5">
        <v>2133</v>
      </c>
      <c r="H303" s="1">
        <v>55</v>
      </c>
      <c r="I303" s="1">
        <v>140</v>
      </c>
      <c r="J303" s="1">
        <f>0.43*Table1[[#This Row],[Screen Diagonal (in)]]^2</f>
        <v>1300.75</v>
      </c>
      <c r="K303" s="6">
        <f>0.43*(Table1[[#This Row],[Screen Diagonal (cm)]]/100)^2</f>
        <v>0.84279999999999988</v>
      </c>
      <c r="L303" s="1" t="s">
        <v>43</v>
      </c>
      <c r="M303" s="1" t="s">
        <v>21</v>
      </c>
      <c r="N303" s="1" t="s">
        <v>22</v>
      </c>
      <c r="O303" s="1" t="s">
        <v>15</v>
      </c>
      <c r="P303" s="1">
        <v>103</v>
      </c>
      <c r="Q303" s="1">
        <v>2020</v>
      </c>
      <c r="R303" s="1" t="s">
        <v>2308</v>
      </c>
      <c r="S303" s="1" t="s">
        <v>3043</v>
      </c>
      <c r="T303" s="1">
        <v>17.2</v>
      </c>
      <c r="U303" s="1">
        <v>17.399999999999999</v>
      </c>
      <c r="W303" s="1" t="s">
        <v>12</v>
      </c>
      <c r="X303" s="1" t="s">
        <v>13</v>
      </c>
      <c r="Y303" s="1" t="b">
        <v>0</v>
      </c>
      <c r="Z303" s="1"/>
      <c r="AA303" s="1" t="s">
        <v>1967</v>
      </c>
      <c r="AB303" s="1" t="s">
        <v>1968</v>
      </c>
      <c r="AC303" s="1" t="s">
        <v>1969</v>
      </c>
      <c r="AE303" s="1" t="s">
        <v>980</v>
      </c>
      <c r="AF303" s="1" t="s">
        <v>2043</v>
      </c>
      <c r="AG303" s="1" t="s">
        <v>26</v>
      </c>
      <c r="AH303" s="1"/>
      <c r="AI303" s="1"/>
      <c r="AJ303" s="1" t="s">
        <v>28</v>
      </c>
      <c r="AK303" s="1" t="s">
        <v>1971</v>
      </c>
      <c r="AL303" s="1" t="s">
        <v>582</v>
      </c>
      <c r="AM303" s="1" t="s">
        <v>1972</v>
      </c>
      <c r="AN303" s="1" t="s">
        <v>363</v>
      </c>
      <c r="AO303" s="1" t="s">
        <v>28</v>
      </c>
      <c r="AP303" s="1" t="s">
        <v>94</v>
      </c>
      <c r="AQ303" s="1" t="s">
        <v>35</v>
      </c>
      <c r="AR303" s="1" t="s">
        <v>271</v>
      </c>
      <c r="AS303" s="1" t="s">
        <v>28</v>
      </c>
      <c r="AT303" s="1" t="s">
        <v>34</v>
      </c>
      <c r="AU303" s="1" t="s">
        <v>35</v>
      </c>
      <c r="AV303" s="1" t="s">
        <v>14</v>
      </c>
      <c r="AW303" s="1" t="s">
        <v>28</v>
      </c>
      <c r="AX303" s="1" t="s">
        <v>131</v>
      </c>
      <c r="AZ303" s="1" t="s">
        <v>14</v>
      </c>
      <c r="BB303" s="1" t="s">
        <v>1198</v>
      </c>
      <c r="BF303" s="1"/>
    </row>
    <row r="304" spans="1:58" x14ac:dyDescent="0.35">
      <c r="A304" s="2">
        <v>183</v>
      </c>
      <c r="B304" s="1">
        <v>7760807</v>
      </c>
      <c r="C304" s="4">
        <v>8806094919165</v>
      </c>
      <c r="D304" s="1" t="s">
        <v>86</v>
      </c>
      <c r="E304" s="1" t="s">
        <v>991</v>
      </c>
      <c r="F304" s="1" t="s">
        <v>1005</v>
      </c>
      <c r="G304" s="5">
        <v>1199</v>
      </c>
      <c r="H304" s="1">
        <v>55</v>
      </c>
      <c r="I304" s="1">
        <v>140</v>
      </c>
      <c r="J304" s="1">
        <f>0.43*Table1[[#This Row],[Screen Diagonal (in)]]^2</f>
        <v>1300.75</v>
      </c>
      <c r="K304" s="6">
        <f>0.43*(Table1[[#This Row],[Screen Diagonal (cm)]]/100)^2</f>
        <v>0.84279999999999988</v>
      </c>
      <c r="L304" s="1" t="s">
        <v>20</v>
      </c>
      <c r="M304" s="1" t="s">
        <v>21</v>
      </c>
      <c r="N304" s="1" t="s">
        <v>22</v>
      </c>
      <c r="O304" s="1" t="s">
        <v>15</v>
      </c>
      <c r="P304" s="1">
        <v>844</v>
      </c>
      <c r="Q304" s="1">
        <v>2023</v>
      </c>
      <c r="R304" s="1" t="s">
        <v>2633</v>
      </c>
      <c r="S304" s="1" t="s">
        <v>2634</v>
      </c>
      <c r="T304" s="1">
        <v>16.899999999999999</v>
      </c>
      <c r="U304" s="1">
        <v>17.3</v>
      </c>
      <c r="V304" s="1" t="s">
        <v>89</v>
      </c>
      <c r="W304" s="1" t="s">
        <v>12</v>
      </c>
      <c r="Z304" s="1"/>
      <c r="AA304" s="1"/>
      <c r="AE304" s="1" t="s">
        <v>481</v>
      </c>
      <c r="AF304" s="1" t="s">
        <v>188</v>
      </c>
      <c r="AG304" s="1" t="s">
        <v>646</v>
      </c>
      <c r="AH304" s="1" t="s">
        <v>122</v>
      </c>
      <c r="AI304" s="1" t="s">
        <v>754</v>
      </c>
      <c r="AJ304" s="1" t="s">
        <v>28</v>
      </c>
      <c r="AK304" s="1" t="s">
        <v>93</v>
      </c>
      <c r="AL304" s="1" t="s">
        <v>124</v>
      </c>
      <c r="AN304" s="1" t="s">
        <v>125</v>
      </c>
      <c r="AP304" s="1" t="s">
        <v>127</v>
      </c>
      <c r="AQ304" s="1" t="s">
        <v>1006</v>
      </c>
      <c r="AR304" s="1" t="s">
        <v>1007</v>
      </c>
      <c r="AT304" s="1" t="s">
        <v>130</v>
      </c>
      <c r="AU304" s="1" t="s">
        <v>34</v>
      </c>
      <c r="AV304" s="1" t="s">
        <v>14</v>
      </c>
      <c r="AY304" s="1" t="s">
        <v>631</v>
      </c>
      <c r="BF304" s="1"/>
    </row>
    <row r="305" spans="1:58" x14ac:dyDescent="0.35">
      <c r="A305" s="2">
        <v>323</v>
      </c>
      <c r="B305" s="1">
        <v>7151249</v>
      </c>
      <c r="C305" s="4">
        <v>8806098679850</v>
      </c>
      <c r="D305" s="1" t="s">
        <v>8</v>
      </c>
      <c r="E305" s="1" t="s">
        <v>1690</v>
      </c>
      <c r="F305" s="1" t="s">
        <v>1691</v>
      </c>
      <c r="G305" s="5">
        <v>788</v>
      </c>
      <c r="H305" s="1">
        <v>55</v>
      </c>
      <c r="I305" s="1">
        <v>140</v>
      </c>
      <c r="J305" s="1">
        <f>0.43*Table1[[#This Row],[Screen Diagonal (in)]]^2</f>
        <v>1300.75</v>
      </c>
      <c r="K305" s="6">
        <f>0.43*(Table1[[#This Row],[Screen Diagonal (cm)]]/100)^2</f>
        <v>0.84279999999999988</v>
      </c>
      <c r="L305" s="1" t="s">
        <v>20</v>
      </c>
      <c r="M305" s="1" t="s">
        <v>21</v>
      </c>
      <c r="N305" s="1" t="s">
        <v>22</v>
      </c>
      <c r="O305" s="1" t="s">
        <v>15</v>
      </c>
      <c r="P305" s="1">
        <v>101</v>
      </c>
      <c r="Q305" s="1">
        <v>2020</v>
      </c>
      <c r="R305" s="1" t="s">
        <v>1692</v>
      </c>
      <c r="S305" s="1" t="s">
        <v>1693</v>
      </c>
      <c r="T305" s="1">
        <v>16.100000000000001</v>
      </c>
      <c r="U305" s="1">
        <v>17.100000000000001</v>
      </c>
      <c r="V305" s="1" t="s">
        <v>11</v>
      </c>
      <c r="W305" s="1" t="s">
        <v>12</v>
      </c>
      <c r="X305" s="1" t="s">
        <v>61</v>
      </c>
      <c r="Y305" s="1" t="b">
        <v>1</v>
      </c>
      <c r="Z305" s="1"/>
      <c r="AA305" s="1" t="s">
        <v>1214</v>
      </c>
      <c r="AB305" s="1" t="s">
        <v>1644</v>
      </c>
      <c r="AC305" s="1" t="s">
        <v>1694</v>
      </c>
      <c r="AD305" s="1" t="s">
        <v>23</v>
      </c>
      <c r="AE305" s="1" t="s">
        <v>1695</v>
      </c>
      <c r="AF305" s="1" t="s">
        <v>1464</v>
      </c>
      <c r="AG305" s="1" t="s">
        <v>346</v>
      </c>
      <c r="AH305" s="1" t="s">
        <v>1696</v>
      </c>
      <c r="AI305" s="1" t="s">
        <v>1697</v>
      </c>
      <c r="AJ305" s="1" t="s">
        <v>28</v>
      </c>
      <c r="AK305" s="1" t="s">
        <v>1650</v>
      </c>
      <c r="AL305" s="1" t="s">
        <v>361</v>
      </c>
      <c r="AM305" s="1" t="s">
        <v>1651</v>
      </c>
      <c r="AN305" s="1" t="s">
        <v>1652</v>
      </c>
      <c r="AO305" s="1" t="s">
        <v>51</v>
      </c>
      <c r="AP305" s="1" t="s">
        <v>94</v>
      </c>
      <c r="AQ305" s="1" t="s">
        <v>52</v>
      </c>
      <c r="AR305" s="1" t="s">
        <v>1698</v>
      </c>
      <c r="AS305" s="1" t="s">
        <v>115</v>
      </c>
      <c r="AT305" s="1" t="s">
        <v>130</v>
      </c>
      <c r="AU305" s="1" t="s">
        <v>35</v>
      </c>
      <c r="AV305" s="1" t="s">
        <v>28</v>
      </c>
      <c r="AW305" s="1" t="s">
        <v>28</v>
      </c>
      <c r="AX305" s="1" t="s">
        <v>1699</v>
      </c>
      <c r="AY305" s="1" t="s">
        <v>1700</v>
      </c>
      <c r="AZ305" s="1" t="s">
        <v>14</v>
      </c>
      <c r="BB305" s="1" t="s">
        <v>1198</v>
      </c>
      <c r="BF305" s="1"/>
    </row>
    <row r="306" spans="1:58" x14ac:dyDescent="0.35">
      <c r="A306" s="2">
        <v>10</v>
      </c>
      <c r="B306" s="1">
        <v>7744836</v>
      </c>
      <c r="C306" s="4">
        <v>8806087973655</v>
      </c>
      <c r="D306" s="1" t="s">
        <v>8</v>
      </c>
      <c r="E306" s="1" t="s">
        <v>9</v>
      </c>
      <c r="F306" s="1" t="s">
        <v>152</v>
      </c>
      <c r="G306" s="5">
        <v>819.99</v>
      </c>
      <c r="H306" s="1">
        <v>65</v>
      </c>
      <c r="I306" s="1">
        <v>165</v>
      </c>
      <c r="J306" s="1">
        <f>0.43*Table1[[#This Row],[Screen Diagonal (in)]]^2</f>
        <v>1816.75</v>
      </c>
      <c r="K306" s="6">
        <f>0.43*(Table1[[#This Row],[Screen Diagonal (cm)]]/100)^2</f>
        <v>1.1706749999999999</v>
      </c>
      <c r="L306" s="1" t="s">
        <v>20</v>
      </c>
      <c r="M306" s="1" t="s">
        <v>21</v>
      </c>
      <c r="N306" s="1" t="s">
        <v>22</v>
      </c>
      <c r="O306" s="1" t="s">
        <v>15</v>
      </c>
      <c r="P306" s="1">
        <v>110</v>
      </c>
      <c r="Q306" s="1">
        <v>2023</v>
      </c>
      <c r="R306" s="1" t="s">
        <v>2942</v>
      </c>
      <c r="S306" s="1" t="s">
        <v>2943</v>
      </c>
      <c r="T306" s="1">
        <v>16.8</v>
      </c>
      <c r="U306" s="1">
        <v>17.100000000000001</v>
      </c>
      <c r="V306" s="1" t="s">
        <v>153</v>
      </c>
      <c r="W306" s="1" t="s">
        <v>12</v>
      </c>
      <c r="X306" s="1" t="s">
        <v>13</v>
      </c>
      <c r="Y306" s="1" t="b">
        <v>0</v>
      </c>
      <c r="Z306" s="1" t="s">
        <v>16</v>
      </c>
      <c r="AA306" s="1" t="s">
        <v>17</v>
      </c>
      <c r="AB306" s="1" t="s">
        <v>18</v>
      </c>
      <c r="AC306" s="1" t="s">
        <v>19</v>
      </c>
      <c r="AD306" s="1" t="s">
        <v>23</v>
      </c>
      <c r="AE306" s="1" t="s">
        <v>24</v>
      </c>
      <c r="AF306" s="1" t="s">
        <v>25</v>
      </c>
      <c r="AG306" s="1" t="s">
        <v>26</v>
      </c>
      <c r="AH306" s="1" t="s">
        <v>2822</v>
      </c>
      <c r="AI306" s="1" t="s">
        <v>154</v>
      </c>
      <c r="AJ306" s="1" t="s">
        <v>28</v>
      </c>
      <c r="AK306" s="1" t="s">
        <v>29</v>
      </c>
      <c r="AL306" s="1" t="s">
        <v>30</v>
      </c>
      <c r="AM306" s="1" t="s">
        <v>28</v>
      </c>
      <c r="AN306" s="1" t="s">
        <v>28</v>
      </c>
      <c r="AO306" s="1" t="s">
        <v>28</v>
      </c>
      <c r="AP306" s="1" t="s">
        <v>31</v>
      </c>
      <c r="AQ306" s="1" t="s">
        <v>32</v>
      </c>
      <c r="AR306" s="1" t="s">
        <v>33</v>
      </c>
      <c r="AS306" s="1" t="s">
        <v>28</v>
      </c>
      <c r="AT306" s="1" t="s">
        <v>34</v>
      </c>
      <c r="AU306" s="1" t="s">
        <v>35</v>
      </c>
      <c r="AW306" s="1" t="s">
        <v>28</v>
      </c>
      <c r="AX306" s="1" t="s">
        <v>36</v>
      </c>
      <c r="BF306" s="1"/>
    </row>
    <row r="307" spans="1:58" x14ac:dyDescent="0.35">
      <c r="A307" s="2">
        <v>122</v>
      </c>
      <c r="B307" s="1">
        <v>7860476</v>
      </c>
      <c r="C307" s="4">
        <v>8806084734211</v>
      </c>
      <c r="D307" s="1" t="s">
        <v>8</v>
      </c>
      <c r="E307" s="1" t="s">
        <v>597</v>
      </c>
      <c r="F307" s="1" t="s">
        <v>685</v>
      </c>
      <c r="G307" s="5">
        <v>863.7</v>
      </c>
      <c r="H307" s="1">
        <v>65</v>
      </c>
      <c r="I307" s="1">
        <v>165</v>
      </c>
      <c r="J307" s="1">
        <f>0.43*Table1[[#This Row],[Screen Diagonal (in)]]^2</f>
        <v>1816.75</v>
      </c>
      <c r="K307" s="6">
        <f>0.43*(Table1[[#This Row],[Screen Diagonal (cm)]]/100)^2</f>
        <v>1.1706749999999999</v>
      </c>
      <c r="L307" s="1" t="s">
        <v>20</v>
      </c>
      <c r="M307" s="1" t="s">
        <v>21</v>
      </c>
      <c r="N307" s="1" t="s">
        <v>22</v>
      </c>
      <c r="O307" s="1" t="s">
        <v>15</v>
      </c>
      <c r="P307" s="1">
        <v>110</v>
      </c>
      <c r="Q307" s="1">
        <v>2023</v>
      </c>
      <c r="R307" s="1" t="s">
        <v>2942</v>
      </c>
      <c r="S307" s="1" t="s">
        <v>2943</v>
      </c>
      <c r="T307" s="1">
        <v>16.8</v>
      </c>
      <c r="U307" s="1">
        <v>17.100000000000001</v>
      </c>
      <c r="V307" s="1" t="s">
        <v>153</v>
      </c>
      <c r="W307" s="1" t="s">
        <v>12</v>
      </c>
      <c r="X307" s="1" t="s">
        <v>13</v>
      </c>
      <c r="Y307" s="1" t="b">
        <v>0</v>
      </c>
      <c r="Z307" s="1" t="s">
        <v>16</v>
      </c>
      <c r="AA307" s="1" t="s">
        <v>17</v>
      </c>
      <c r="AB307" s="1" t="s">
        <v>18</v>
      </c>
      <c r="AC307" s="1" t="s">
        <v>686</v>
      </c>
      <c r="AD307" s="1" t="s">
        <v>23</v>
      </c>
      <c r="AE307" s="1" t="s">
        <v>24</v>
      </c>
      <c r="AF307" s="1" t="s">
        <v>25</v>
      </c>
      <c r="AG307" s="1" t="s">
        <v>26</v>
      </c>
      <c r="AH307" s="1" t="s">
        <v>2822</v>
      </c>
      <c r="AI307" s="1" t="s">
        <v>154</v>
      </c>
      <c r="AJ307" s="1" t="s">
        <v>28</v>
      </c>
      <c r="AK307" s="1" t="s">
        <v>29</v>
      </c>
      <c r="AL307" s="1" t="s">
        <v>30</v>
      </c>
      <c r="AM307" s="1" t="s">
        <v>28</v>
      </c>
      <c r="AN307" s="1" t="s">
        <v>28</v>
      </c>
      <c r="AO307" s="1" t="s">
        <v>28</v>
      </c>
      <c r="AP307" s="1" t="s">
        <v>31</v>
      </c>
      <c r="AQ307" s="1" t="s">
        <v>32</v>
      </c>
      <c r="AR307" s="1" t="s">
        <v>33</v>
      </c>
      <c r="AS307" s="1" t="s">
        <v>28</v>
      </c>
      <c r="AT307" s="1" t="s">
        <v>34</v>
      </c>
      <c r="AU307" s="1" t="s">
        <v>35</v>
      </c>
      <c r="AW307" s="1" t="s">
        <v>28</v>
      </c>
      <c r="AX307" s="1" t="s">
        <v>36</v>
      </c>
      <c r="BF307" s="1"/>
    </row>
    <row r="308" spans="1:58" x14ac:dyDescent="0.35">
      <c r="A308" s="2">
        <v>112</v>
      </c>
      <c r="B308" s="1">
        <v>7755410</v>
      </c>
      <c r="C308" s="4">
        <v>8806094903737</v>
      </c>
      <c r="D308" s="1" t="s">
        <v>86</v>
      </c>
      <c r="E308" s="1" t="s">
        <v>644</v>
      </c>
      <c r="F308" s="1" t="s">
        <v>645</v>
      </c>
      <c r="G308" s="5">
        <v>729.99</v>
      </c>
      <c r="H308" s="1">
        <v>55</v>
      </c>
      <c r="I308" s="1">
        <v>140</v>
      </c>
      <c r="J308" s="1">
        <f>0.43*Table1[[#This Row],[Screen Diagonal (in)]]^2</f>
        <v>1300.75</v>
      </c>
      <c r="K308" s="6">
        <f>0.43*(Table1[[#This Row],[Screen Diagonal (cm)]]/100)^2</f>
        <v>0.84279999999999988</v>
      </c>
      <c r="L308" s="1" t="s">
        <v>43</v>
      </c>
      <c r="M308" s="1" t="s">
        <v>21</v>
      </c>
      <c r="N308" s="1" t="s">
        <v>22</v>
      </c>
      <c r="O308" s="1" t="s">
        <v>15</v>
      </c>
      <c r="P308" s="1">
        <v>82</v>
      </c>
      <c r="Q308" s="1">
        <v>2023</v>
      </c>
      <c r="R308" s="1" t="s">
        <v>2631</v>
      </c>
      <c r="S308" s="1" t="s">
        <v>2632</v>
      </c>
      <c r="T308" s="1">
        <v>16.100000000000001</v>
      </c>
      <c r="U308" s="1">
        <v>16.899999999999999</v>
      </c>
      <c r="V308" s="1" t="s">
        <v>89</v>
      </c>
      <c r="W308" s="1" t="s">
        <v>12</v>
      </c>
      <c r="Z308" s="1"/>
      <c r="AA308" s="1" t="s">
        <v>28</v>
      </c>
      <c r="AE308" s="1" t="s">
        <v>481</v>
      </c>
      <c r="AF308" s="1" t="s">
        <v>188</v>
      </c>
      <c r="AG308" s="1" t="s">
        <v>646</v>
      </c>
      <c r="AH308" s="1" t="s">
        <v>122</v>
      </c>
      <c r="AI308" s="1" t="s">
        <v>647</v>
      </c>
      <c r="AJ308" s="1" t="s">
        <v>28</v>
      </c>
      <c r="AK308" s="1" t="s">
        <v>93</v>
      </c>
      <c r="AL308" s="1" t="s">
        <v>124</v>
      </c>
      <c r="AN308" s="1" t="s">
        <v>125</v>
      </c>
      <c r="AP308" s="1" t="s">
        <v>31</v>
      </c>
      <c r="AQ308" s="1" t="s">
        <v>191</v>
      </c>
      <c r="AR308" s="1" t="s">
        <v>549</v>
      </c>
      <c r="AT308" s="1" t="s">
        <v>130</v>
      </c>
      <c r="AU308" s="1" t="s">
        <v>35</v>
      </c>
      <c r="AV308" s="1" t="s">
        <v>14</v>
      </c>
      <c r="AY308" s="1" t="s">
        <v>648</v>
      </c>
      <c r="BF308" s="1"/>
    </row>
    <row r="309" spans="1:58" x14ac:dyDescent="0.35">
      <c r="A309" s="2">
        <v>294</v>
      </c>
      <c r="B309" s="1">
        <v>7744855</v>
      </c>
      <c r="C309" s="4">
        <v>8806087072501</v>
      </c>
      <c r="D309" s="1" t="s">
        <v>8</v>
      </c>
      <c r="E309" s="1" t="s">
        <v>590</v>
      </c>
      <c r="F309" s="1" t="s">
        <v>1528</v>
      </c>
      <c r="G309" s="5">
        <v>507.4</v>
      </c>
      <c r="H309" s="1">
        <v>50</v>
      </c>
      <c r="I309" s="1">
        <v>127</v>
      </c>
      <c r="J309" s="1">
        <f>0.43*Table1[[#This Row],[Screen Diagonal (in)]]^2</f>
        <v>1075</v>
      </c>
      <c r="K309" s="6">
        <f>0.43*(Table1[[#This Row],[Screen Diagonal (cm)]]/100)^2</f>
        <v>0.69354700000000002</v>
      </c>
      <c r="L309" s="1" t="s">
        <v>20</v>
      </c>
      <c r="M309" s="1" t="s">
        <v>21</v>
      </c>
      <c r="N309" s="1" t="s">
        <v>22</v>
      </c>
      <c r="O309" s="1" t="s">
        <v>104</v>
      </c>
      <c r="P309" s="1">
        <v>65</v>
      </c>
      <c r="Q309" s="1">
        <v>2023</v>
      </c>
      <c r="R309" s="1" t="s">
        <v>2730</v>
      </c>
      <c r="S309" s="1" t="s">
        <v>2731</v>
      </c>
      <c r="T309" s="1">
        <v>13</v>
      </c>
      <c r="U309" s="1">
        <v>16.8</v>
      </c>
      <c r="V309" s="1" t="s">
        <v>89</v>
      </c>
      <c r="W309" s="1" t="s">
        <v>12</v>
      </c>
      <c r="X309" s="1" t="s">
        <v>13</v>
      </c>
      <c r="Y309" s="1" t="b">
        <v>1</v>
      </c>
      <c r="Z309" s="1"/>
      <c r="AA309" s="1" t="s">
        <v>168</v>
      </c>
      <c r="AB309" s="1" t="s">
        <v>169</v>
      </c>
      <c r="AC309" s="1" t="s">
        <v>592</v>
      </c>
      <c r="AD309" s="1" t="s">
        <v>293</v>
      </c>
      <c r="AE309" s="1" t="s">
        <v>24</v>
      </c>
      <c r="AF309" s="1" t="s">
        <v>25</v>
      </c>
      <c r="AG309" s="1" t="s">
        <v>26</v>
      </c>
      <c r="AH309" s="1"/>
      <c r="AI309" s="1" t="s">
        <v>172</v>
      </c>
      <c r="AJ309" s="1" t="s">
        <v>28</v>
      </c>
      <c r="AK309" s="1" t="s">
        <v>29</v>
      </c>
      <c r="AL309" s="1" t="s">
        <v>30</v>
      </c>
      <c r="AM309" s="1" t="s">
        <v>28</v>
      </c>
      <c r="AN309" s="1" t="s">
        <v>28</v>
      </c>
      <c r="AO309" s="1" t="s">
        <v>28</v>
      </c>
      <c r="AP309" s="1" t="s">
        <v>31</v>
      </c>
      <c r="AQ309" s="1" t="s">
        <v>52</v>
      </c>
      <c r="AR309" s="1" t="s">
        <v>173</v>
      </c>
      <c r="AS309" s="1" t="s">
        <v>28</v>
      </c>
      <c r="AT309" s="1" t="s">
        <v>34</v>
      </c>
      <c r="AU309" s="1" t="s">
        <v>35</v>
      </c>
      <c r="AV309" s="1" t="s">
        <v>14</v>
      </c>
      <c r="AW309" s="1" t="s">
        <v>28</v>
      </c>
      <c r="AX309" s="1" t="s">
        <v>36</v>
      </c>
      <c r="BF309" s="1"/>
    </row>
    <row r="310" spans="1:58" x14ac:dyDescent="0.35">
      <c r="A310" s="2">
        <v>20</v>
      </c>
      <c r="B310" s="1">
        <v>7740574</v>
      </c>
      <c r="C310" s="4">
        <v>8806087955170</v>
      </c>
      <c r="D310" s="1" t="s">
        <v>8</v>
      </c>
      <c r="E310" s="1" t="s">
        <v>235</v>
      </c>
      <c r="F310" s="1" t="s">
        <v>236</v>
      </c>
      <c r="G310" s="5">
        <v>1149</v>
      </c>
      <c r="H310" s="1">
        <v>55</v>
      </c>
      <c r="I310" s="1">
        <v>140</v>
      </c>
      <c r="J310" s="1">
        <f>0.43*Table1[[#This Row],[Screen Diagonal (in)]]^2</f>
        <v>1300.75</v>
      </c>
      <c r="K310" s="6">
        <f>0.43*(Table1[[#This Row],[Screen Diagonal (cm)]]/100)^2</f>
        <v>0.84279999999999988</v>
      </c>
      <c r="L310" s="1" t="s">
        <v>118</v>
      </c>
      <c r="M310" s="1" t="s">
        <v>118</v>
      </c>
      <c r="N310" s="1" t="s">
        <v>22</v>
      </c>
      <c r="O310" s="1" t="s">
        <v>15</v>
      </c>
      <c r="P310" s="1">
        <v>66</v>
      </c>
      <c r="Q310" s="1">
        <v>2023</v>
      </c>
      <c r="R310" s="1" t="s">
        <v>2804</v>
      </c>
      <c r="S310" s="1" t="s">
        <v>2805</v>
      </c>
      <c r="T310" s="1">
        <v>14.9</v>
      </c>
      <c r="U310" s="1">
        <v>16.8</v>
      </c>
      <c r="V310" s="1" t="s">
        <v>237</v>
      </c>
      <c r="W310" s="1" t="s">
        <v>12</v>
      </c>
      <c r="X310" s="1" t="s">
        <v>238</v>
      </c>
      <c r="Y310" s="1" t="b">
        <v>1</v>
      </c>
      <c r="Z310" s="1" t="s">
        <v>239</v>
      </c>
      <c r="AA310" s="1" t="s">
        <v>168</v>
      </c>
      <c r="AB310" s="1" t="s">
        <v>138</v>
      </c>
      <c r="AC310" s="1" t="s">
        <v>240</v>
      </c>
      <c r="AD310" s="1" t="s">
        <v>2760</v>
      </c>
      <c r="AE310" s="1" t="s">
        <v>241</v>
      </c>
      <c r="AF310" s="1" t="s">
        <v>141</v>
      </c>
      <c r="AG310" s="1" t="s">
        <v>121</v>
      </c>
      <c r="AH310" s="1" t="s">
        <v>2786</v>
      </c>
      <c r="AI310" s="1" t="s">
        <v>142</v>
      </c>
      <c r="AJ310" s="1" t="s">
        <v>28</v>
      </c>
      <c r="AK310" s="1" t="s">
        <v>29</v>
      </c>
      <c r="AL310" s="1" t="s">
        <v>143</v>
      </c>
      <c r="AM310" s="1" t="s">
        <v>242</v>
      </c>
      <c r="AN310" s="1" t="s">
        <v>28</v>
      </c>
      <c r="AO310" s="1" t="s">
        <v>51</v>
      </c>
      <c r="AP310" s="1" t="s">
        <v>127</v>
      </c>
      <c r="AQ310" s="1" t="s">
        <v>243</v>
      </c>
      <c r="AR310" s="1" t="s">
        <v>146</v>
      </c>
      <c r="AS310" s="1" t="s">
        <v>28</v>
      </c>
      <c r="AT310" s="1" t="s">
        <v>130</v>
      </c>
      <c r="AU310" s="1" t="s">
        <v>34</v>
      </c>
      <c r="AV310" s="1" t="s">
        <v>14</v>
      </c>
      <c r="AW310" s="1" t="s">
        <v>28</v>
      </c>
      <c r="AX310" s="1" t="s">
        <v>36</v>
      </c>
      <c r="AY310" s="1" t="s">
        <v>147</v>
      </c>
      <c r="AZ310" s="1" t="s">
        <v>14</v>
      </c>
      <c r="BF310" s="1"/>
    </row>
    <row r="311" spans="1:58" x14ac:dyDescent="0.35">
      <c r="A311" s="2">
        <v>21</v>
      </c>
      <c r="B311" s="1">
        <v>7749072</v>
      </c>
      <c r="C311" s="4">
        <v>6942147491539</v>
      </c>
      <c r="D311" s="1" t="s">
        <v>73</v>
      </c>
      <c r="E311" s="1" t="s">
        <v>74</v>
      </c>
      <c r="F311" s="1" t="s">
        <v>244</v>
      </c>
      <c r="G311" s="5">
        <v>549.99</v>
      </c>
      <c r="H311" s="1">
        <v>65</v>
      </c>
      <c r="I311" s="1">
        <v>165</v>
      </c>
      <c r="J311" s="1">
        <f>0.43*Table1[[#This Row],[Screen Diagonal (in)]]^2</f>
        <v>1816.75</v>
      </c>
      <c r="K311" s="6">
        <f>0.43*(Table1[[#This Row],[Screen Diagonal (cm)]]/100)^2</f>
        <v>1.1706749999999999</v>
      </c>
      <c r="L311" s="1" t="s">
        <v>20</v>
      </c>
      <c r="M311" s="1" t="s">
        <v>21</v>
      </c>
      <c r="N311" s="1" t="s">
        <v>22</v>
      </c>
      <c r="O311" s="1" t="s">
        <v>104</v>
      </c>
      <c r="P311" s="1">
        <v>98</v>
      </c>
      <c r="Q311" s="1">
        <v>2023</v>
      </c>
      <c r="R311" s="1" t="s">
        <v>2928</v>
      </c>
      <c r="S311" s="1" t="s">
        <v>2929</v>
      </c>
      <c r="T311" s="1">
        <v>16.5</v>
      </c>
      <c r="U311" s="1">
        <v>16.7</v>
      </c>
      <c r="V311" s="1" t="s">
        <v>153</v>
      </c>
      <c r="W311" s="1" t="s">
        <v>12</v>
      </c>
      <c r="X311" s="1" t="s">
        <v>13</v>
      </c>
      <c r="Z311" s="1"/>
      <c r="AA311" s="1" t="s">
        <v>28</v>
      </c>
      <c r="AD311" s="1" t="s">
        <v>65</v>
      </c>
      <c r="AE311" s="1" t="s">
        <v>78</v>
      </c>
      <c r="AF311" s="1" t="s">
        <v>79</v>
      </c>
      <c r="AG311" s="1" t="s">
        <v>67</v>
      </c>
      <c r="AH311" s="1"/>
      <c r="AI311" s="1" t="s">
        <v>80</v>
      </c>
      <c r="AJ311" s="1" t="s">
        <v>28</v>
      </c>
      <c r="AK311" s="1" t="s">
        <v>81</v>
      </c>
      <c r="AL311" s="1" t="s">
        <v>82</v>
      </c>
      <c r="AO311" s="1" t="s">
        <v>28</v>
      </c>
      <c r="AP311" s="1" t="s">
        <v>94</v>
      </c>
      <c r="AQ311" s="1" t="s">
        <v>52</v>
      </c>
      <c r="AR311" s="1" t="s">
        <v>245</v>
      </c>
      <c r="AS311" s="1" t="s">
        <v>28</v>
      </c>
      <c r="AT311" s="1" t="s">
        <v>34</v>
      </c>
      <c r="AU311" s="1" t="s">
        <v>35</v>
      </c>
      <c r="AV311" s="1" t="s">
        <v>28</v>
      </c>
      <c r="AZ311" s="1" t="s">
        <v>14</v>
      </c>
      <c r="BA311" s="1" t="s">
        <v>246</v>
      </c>
      <c r="BF311" s="1"/>
    </row>
    <row r="312" spans="1:58" x14ac:dyDescent="0.35">
      <c r="A312" s="2">
        <v>463</v>
      </c>
      <c r="B312" s="1">
        <v>7415193</v>
      </c>
      <c r="C312" s="4">
        <v>6942147464700</v>
      </c>
      <c r="D312" s="1" t="s">
        <v>73</v>
      </c>
      <c r="E312" s="1" t="s">
        <v>2007</v>
      </c>
      <c r="F312" s="1" t="s">
        <v>2375</v>
      </c>
      <c r="G312" s="5">
        <v>899</v>
      </c>
      <c r="H312" s="1">
        <v>65</v>
      </c>
      <c r="I312" s="1">
        <v>165</v>
      </c>
      <c r="J312" s="1">
        <f>0.43*Table1[[#This Row],[Screen Diagonal (in)]]^2</f>
        <v>1816.75</v>
      </c>
      <c r="K312" s="6">
        <f>0.43*(Table1[[#This Row],[Screen Diagonal (cm)]]/100)^2</f>
        <v>1.1706749999999999</v>
      </c>
      <c r="L312" s="1" t="s">
        <v>20</v>
      </c>
      <c r="M312" s="1" t="s">
        <v>21</v>
      </c>
      <c r="N312" s="1" t="s">
        <v>22</v>
      </c>
      <c r="O312" s="1" t="s">
        <v>15</v>
      </c>
      <c r="P312" s="1">
        <v>125</v>
      </c>
      <c r="Q312" s="1">
        <v>2021</v>
      </c>
      <c r="R312" s="1" t="s">
        <v>2376</v>
      </c>
      <c r="S312" s="1" t="s">
        <v>3042</v>
      </c>
      <c r="T312" s="1">
        <v>16.5</v>
      </c>
      <c r="U312" s="1">
        <v>16.7</v>
      </c>
      <c r="W312" s="1" t="s">
        <v>12</v>
      </c>
      <c r="X312" s="1" t="s">
        <v>13</v>
      </c>
      <c r="Y312" s="1" t="b">
        <v>0</v>
      </c>
      <c r="Z312" s="1"/>
      <c r="AA312" s="1" t="s">
        <v>28</v>
      </c>
      <c r="AB312" s="1" t="s">
        <v>2004</v>
      </c>
      <c r="AD312" s="1" t="s">
        <v>65</v>
      </c>
      <c r="AE312" s="1" t="s">
        <v>157</v>
      </c>
      <c r="AF312" s="1" t="s">
        <v>2377</v>
      </c>
      <c r="AG312" s="1" t="s">
        <v>26</v>
      </c>
      <c r="AH312" s="1" t="s">
        <v>303</v>
      </c>
      <c r="AI312" s="1" t="s">
        <v>387</v>
      </c>
      <c r="AJ312" s="1" t="s">
        <v>28</v>
      </c>
      <c r="AK312" s="1" t="s">
        <v>540</v>
      </c>
      <c r="AL312" s="1" t="s">
        <v>529</v>
      </c>
      <c r="AM312" s="1" t="s">
        <v>28</v>
      </c>
      <c r="AN312" s="1" t="s">
        <v>363</v>
      </c>
      <c r="AO312" s="1" t="s">
        <v>28</v>
      </c>
      <c r="AP312" s="1" t="s">
        <v>94</v>
      </c>
      <c r="AQ312" s="1" t="s">
        <v>52</v>
      </c>
      <c r="AR312" s="1" t="s">
        <v>2010</v>
      </c>
      <c r="AS312" s="1" t="s">
        <v>28</v>
      </c>
      <c r="AT312" s="1" t="s">
        <v>130</v>
      </c>
      <c r="AU312" s="1" t="s">
        <v>35</v>
      </c>
      <c r="AV312" s="1" t="s">
        <v>28</v>
      </c>
      <c r="AW312" s="1" t="s">
        <v>28</v>
      </c>
      <c r="AX312" s="1" t="s">
        <v>2378</v>
      </c>
      <c r="AY312" s="1" t="s">
        <v>2011</v>
      </c>
      <c r="AZ312" s="1" t="s">
        <v>28</v>
      </c>
      <c r="BB312" s="1" t="s">
        <v>840</v>
      </c>
      <c r="BF312" s="1"/>
    </row>
    <row r="313" spans="1:58" x14ac:dyDescent="0.35">
      <c r="A313" s="2">
        <v>344</v>
      </c>
      <c r="B313" s="1">
        <v>7387654</v>
      </c>
      <c r="C313" s="4">
        <v>8806092150843</v>
      </c>
      <c r="D313" s="1" t="s">
        <v>86</v>
      </c>
      <c r="E313" s="1" t="s">
        <v>1536</v>
      </c>
      <c r="F313" s="1" t="s">
        <v>1786</v>
      </c>
      <c r="G313" s="5">
        <v>1337.17</v>
      </c>
      <c r="H313" s="1">
        <v>55</v>
      </c>
      <c r="I313" s="1">
        <v>140</v>
      </c>
      <c r="J313" s="1">
        <f>0.43*Table1[[#This Row],[Screen Diagonal (in)]]^2</f>
        <v>1300.75</v>
      </c>
      <c r="K313" s="6">
        <f>0.43*(Table1[[#This Row],[Screen Diagonal (cm)]]/100)^2</f>
        <v>0.84279999999999988</v>
      </c>
      <c r="L313" s="1" t="s">
        <v>43</v>
      </c>
      <c r="M313" s="1" t="s">
        <v>21</v>
      </c>
      <c r="N313" s="1" t="s">
        <v>22</v>
      </c>
      <c r="O313" s="1" t="s">
        <v>15</v>
      </c>
      <c r="P313" s="1">
        <v>103</v>
      </c>
      <c r="Q313" s="1">
        <v>2021</v>
      </c>
      <c r="R313" s="1" t="s">
        <v>1787</v>
      </c>
      <c r="S313" s="1" t="s">
        <v>2634</v>
      </c>
      <c r="T313" s="1">
        <v>16.600000000000001</v>
      </c>
      <c r="U313" s="1">
        <v>16.7</v>
      </c>
      <c r="W313" s="1" t="s">
        <v>12</v>
      </c>
      <c r="X313" s="1" t="s">
        <v>13</v>
      </c>
      <c r="Y313" s="1" t="b">
        <v>0</v>
      </c>
      <c r="Z313" s="1" t="s">
        <v>1772</v>
      </c>
      <c r="AA313" s="1" t="s">
        <v>1241</v>
      </c>
      <c r="AB313" s="1" t="s">
        <v>1539</v>
      </c>
      <c r="AE313" s="1" t="s">
        <v>481</v>
      </c>
      <c r="AF313" s="1" t="s">
        <v>188</v>
      </c>
      <c r="AG313" s="1" t="s">
        <v>1540</v>
      </c>
      <c r="AH313" s="1" t="s">
        <v>1541</v>
      </c>
      <c r="AI313" s="1" t="s">
        <v>1542</v>
      </c>
      <c r="AJ313" s="1" t="s">
        <v>28</v>
      </c>
      <c r="AK313" s="1" t="s">
        <v>690</v>
      </c>
      <c r="AL313" s="1" t="s">
        <v>582</v>
      </c>
      <c r="AN313" s="1" t="s">
        <v>1543</v>
      </c>
      <c r="AO313" s="1" t="s">
        <v>51</v>
      </c>
      <c r="AP313" s="1" t="s">
        <v>876</v>
      </c>
      <c r="AQ313" s="1" t="s">
        <v>130</v>
      </c>
      <c r="AR313" s="1" t="s">
        <v>1535</v>
      </c>
      <c r="AS313" s="1" t="s">
        <v>28</v>
      </c>
      <c r="AT313" s="1" t="s">
        <v>130</v>
      </c>
      <c r="AU313" s="1" t="s">
        <v>35</v>
      </c>
      <c r="AW313" s="1" t="s">
        <v>28</v>
      </c>
      <c r="AX313" s="1" t="s">
        <v>1544</v>
      </c>
      <c r="AY313" s="1" t="s">
        <v>1545</v>
      </c>
      <c r="BB313" s="1" t="s">
        <v>1198</v>
      </c>
      <c r="BF313" s="1"/>
    </row>
    <row r="314" spans="1:58" x14ac:dyDescent="0.35">
      <c r="A314" s="2">
        <v>176</v>
      </c>
      <c r="B314" s="1">
        <v>7612839</v>
      </c>
      <c r="C314" s="4">
        <v>4548736138391</v>
      </c>
      <c r="D314" s="1" t="s">
        <v>202</v>
      </c>
      <c r="E314" s="1" t="s">
        <v>957</v>
      </c>
      <c r="F314" s="1" t="s">
        <v>958</v>
      </c>
      <c r="G314" s="5">
        <v>1599</v>
      </c>
      <c r="H314" s="1">
        <v>42</v>
      </c>
      <c r="I314" s="1">
        <v>107</v>
      </c>
      <c r="J314" s="1">
        <f>0.43*Table1[[#This Row],[Screen Diagonal (in)]]^2</f>
        <v>758.52</v>
      </c>
      <c r="K314" s="6">
        <f>0.43*(Table1[[#This Row],[Screen Diagonal (cm)]]/100)^2</f>
        <v>0.49230699999999999</v>
      </c>
      <c r="L314" s="1" t="s">
        <v>118</v>
      </c>
      <c r="M314" s="1" t="s">
        <v>21</v>
      </c>
      <c r="N314" s="1" t="s">
        <v>22</v>
      </c>
      <c r="O314" s="1" t="s">
        <v>15</v>
      </c>
      <c r="P314" s="1">
        <v>52</v>
      </c>
      <c r="Q314" s="1">
        <v>2022</v>
      </c>
      <c r="R314" s="1" t="s">
        <v>959</v>
      </c>
      <c r="S314" s="1" t="s">
        <v>960</v>
      </c>
      <c r="T314" s="1">
        <v>13.3</v>
      </c>
      <c r="U314" s="1">
        <v>16.399999999999999</v>
      </c>
      <c r="V314" s="1" t="s">
        <v>11</v>
      </c>
      <c r="W314" s="1" t="s">
        <v>12</v>
      </c>
      <c r="X314" s="1" t="s">
        <v>13</v>
      </c>
      <c r="Y314" s="1" t="b">
        <v>1</v>
      </c>
      <c r="Z314" s="1"/>
      <c r="AA314" s="1" t="s">
        <v>28</v>
      </c>
      <c r="AD314" s="1" t="s">
        <v>23</v>
      </c>
      <c r="AE314" s="1" t="s">
        <v>211</v>
      </c>
      <c r="AF314" s="1" t="s">
        <v>961</v>
      </c>
      <c r="AG314" s="1" t="s">
        <v>797</v>
      </c>
      <c r="AH314" s="1" t="s">
        <v>962</v>
      </c>
      <c r="AI314" s="1" t="s">
        <v>963</v>
      </c>
      <c r="AJ314" s="1" t="s">
        <v>28</v>
      </c>
      <c r="AK314" s="1" t="s">
        <v>215</v>
      </c>
      <c r="AL314" s="1" t="s">
        <v>964</v>
      </c>
      <c r="AM314" s="1" t="s">
        <v>965</v>
      </c>
      <c r="AO314" s="1" t="s">
        <v>28</v>
      </c>
      <c r="AP314" s="1" t="s">
        <v>966</v>
      </c>
      <c r="AQ314" s="1" t="s">
        <v>967</v>
      </c>
      <c r="AR314" s="1" t="s">
        <v>968</v>
      </c>
      <c r="AS314" s="1" t="s">
        <v>28</v>
      </c>
      <c r="AT314" s="1" t="s">
        <v>130</v>
      </c>
      <c r="AU314" s="1" t="s">
        <v>35</v>
      </c>
      <c r="AV314" s="1" t="s">
        <v>14</v>
      </c>
      <c r="AW314" s="1" t="s">
        <v>28</v>
      </c>
      <c r="AY314" s="1" t="s">
        <v>969</v>
      </c>
      <c r="AZ314" s="1" t="s">
        <v>28</v>
      </c>
      <c r="BF314" s="1"/>
    </row>
    <row r="315" spans="1:58" x14ac:dyDescent="0.35">
      <c r="A315" s="2">
        <v>47</v>
      </c>
      <c r="B315" s="1">
        <v>7761021</v>
      </c>
      <c r="C315" s="4">
        <v>8806094922882</v>
      </c>
      <c r="D315" s="1" t="s">
        <v>86</v>
      </c>
      <c r="E315" s="1" t="s">
        <v>415</v>
      </c>
      <c r="F315" s="1" t="s">
        <v>416</v>
      </c>
      <c r="G315" s="5">
        <v>529.99</v>
      </c>
      <c r="H315" s="1">
        <v>55</v>
      </c>
      <c r="I315" s="1">
        <v>140</v>
      </c>
      <c r="J315" s="1">
        <f>0.43*Table1[[#This Row],[Screen Diagonal (in)]]^2</f>
        <v>1300.75</v>
      </c>
      <c r="K315" s="6">
        <f>0.43*(Table1[[#This Row],[Screen Diagonal (cm)]]/100)^2</f>
        <v>0.84279999999999988</v>
      </c>
      <c r="L315" s="1" t="s">
        <v>20</v>
      </c>
      <c r="M315" s="1" t="s">
        <v>21</v>
      </c>
      <c r="N315" s="1" t="s">
        <v>22</v>
      </c>
      <c r="O315" s="1" t="s">
        <v>15</v>
      </c>
      <c r="P315" s="1">
        <v>81</v>
      </c>
      <c r="Q315" s="1">
        <v>2023</v>
      </c>
      <c r="R315" s="1" t="s">
        <v>2629</v>
      </c>
      <c r="S315" s="1" t="s">
        <v>2630</v>
      </c>
      <c r="T315" s="1">
        <v>15.5</v>
      </c>
      <c r="U315" s="1">
        <v>16.2</v>
      </c>
      <c r="V315" s="1" t="s">
        <v>89</v>
      </c>
      <c r="W315" s="1" t="s">
        <v>12</v>
      </c>
      <c r="Z315" s="1"/>
      <c r="AA315" s="1"/>
      <c r="AE315" s="1" t="s">
        <v>91</v>
      </c>
      <c r="AF315" s="1" t="s">
        <v>268</v>
      </c>
      <c r="AG315" s="1" t="s">
        <v>189</v>
      </c>
      <c r="AH315" s="1" t="s">
        <v>122</v>
      </c>
      <c r="AI315" s="1" t="s">
        <v>412</v>
      </c>
      <c r="AJ315" s="1" t="s">
        <v>28</v>
      </c>
      <c r="AK315" s="1" t="s">
        <v>93</v>
      </c>
      <c r="AL315" s="1" t="s">
        <v>124</v>
      </c>
      <c r="AN315" s="1" t="s">
        <v>125</v>
      </c>
      <c r="AP315" s="1" t="s">
        <v>31</v>
      </c>
      <c r="AQ315" s="1" t="s">
        <v>191</v>
      </c>
      <c r="AR315" s="1" t="s">
        <v>417</v>
      </c>
      <c r="AT315" s="1" t="s">
        <v>34</v>
      </c>
      <c r="AU315" s="1" t="s">
        <v>35</v>
      </c>
      <c r="AV315" s="1" t="s">
        <v>14</v>
      </c>
      <c r="AY315" s="1" t="s">
        <v>418</v>
      </c>
      <c r="BF315" s="1"/>
    </row>
    <row r="316" spans="1:58" x14ac:dyDescent="0.35">
      <c r="A316" s="2">
        <v>420</v>
      </c>
      <c r="B316" s="1">
        <v>7864975</v>
      </c>
      <c r="C316" s="4">
        <v>5999861837045</v>
      </c>
      <c r="D316" s="1" t="s">
        <v>394</v>
      </c>
      <c r="F316" s="1" t="s">
        <v>2189</v>
      </c>
      <c r="G316" s="5">
        <v>636.62</v>
      </c>
      <c r="H316" s="1">
        <v>65</v>
      </c>
      <c r="I316" s="1">
        <v>165</v>
      </c>
      <c r="J316" s="1">
        <f>0.43*Table1[[#This Row],[Screen Diagonal (in)]]^2</f>
        <v>1816.75</v>
      </c>
      <c r="K316" s="6">
        <f>0.43*(Table1[[#This Row],[Screen Diagonal (cm)]]/100)^2</f>
        <v>1.1706749999999999</v>
      </c>
      <c r="L316" s="1" t="s">
        <v>43</v>
      </c>
      <c r="M316" s="1" t="s">
        <v>265</v>
      </c>
      <c r="N316" s="1" t="s">
        <v>22</v>
      </c>
      <c r="O316" s="1" t="s">
        <v>104</v>
      </c>
      <c r="P316" s="1">
        <v>101</v>
      </c>
      <c r="Q316" s="1">
        <v>2023</v>
      </c>
      <c r="R316" s="1" t="s">
        <v>2655</v>
      </c>
      <c r="S316" s="1" t="s">
        <v>2656</v>
      </c>
      <c r="U316" s="1">
        <v>16.2</v>
      </c>
      <c r="V316" s="1" t="s">
        <v>89</v>
      </c>
      <c r="W316" s="1" t="s">
        <v>12</v>
      </c>
      <c r="X316" s="1" t="s">
        <v>13</v>
      </c>
      <c r="Z316" s="1"/>
      <c r="AA316" s="1" t="s">
        <v>463</v>
      </c>
      <c r="AD316" s="1" t="s">
        <v>65</v>
      </c>
      <c r="AE316" s="1" t="s">
        <v>404</v>
      </c>
      <c r="AF316" s="1"/>
      <c r="AG316" s="1" t="s">
        <v>107</v>
      </c>
      <c r="AH316" s="1"/>
      <c r="AI316" s="1"/>
      <c r="AJ316" s="1" t="s">
        <v>28</v>
      </c>
      <c r="AK316" s="1" t="s">
        <v>665</v>
      </c>
      <c r="AL316" s="1" t="s">
        <v>407</v>
      </c>
      <c r="AP316" s="1" t="s">
        <v>2190</v>
      </c>
      <c r="AR316" s="1" t="s">
        <v>2191</v>
      </c>
      <c r="AS316" s="1" t="s">
        <v>28</v>
      </c>
      <c r="AT316" s="1" t="s">
        <v>130</v>
      </c>
      <c r="AU316" s="1" t="s">
        <v>35</v>
      </c>
      <c r="AX316" s="1" t="s">
        <v>1231</v>
      </c>
      <c r="BF316" s="1"/>
    </row>
    <row r="317" spans="1:58" x14ac:dyDescent="0.35">
      <c r="A317" s="2">
        <v>36</v>
      </c>
      <c r="B317" s="1">
        <v>7574830</v>
      </c>
      <c r="C317" s="4">
        <v>8806091623089</v>
      </c>
      <c r="D317" s="1" t="s">
        <v>8</v>
      </c>
      <c r="E317" s="1" t="s">
        <v>353</v>
      </c>
      <c r="F317" s="1" t="s">
        <v>354</v>
      </c>
      <c r="G317" s="5">
        <v>539.99</v>
      </c>
      <c r="H317" s="1">
        <v>55</v>
      </c>
      <c r="I317" s="1">
        <v>140</v>
      </c>
      <c r="J317" s="1">
        <f>0.43*Table1[[#This Row],[Screen Diagonal (in)]]^2</f>
        <v>1300.75</v>
      </c>
      <c r="K317" s="6">
        <f>0.43*(Table1[[#This Row],[Screen Diagonal (cm)]]/100)^2</f>
        <v>0.84279999999999988</v>
      </c>
      <c r="L317" s="1" t="s">
        <v>357</v>
      </c>
      <c r="M317" s="1" t="s">
        <v>21</v>
      </c>
      <c r="N317" s="1" t="s">
        <v>22</v>
      </c>
      <c r="O317" s="1" t="s">
        <v>15</v>
      </c>
      <c r="P317" s="1">
        <v>84</v>
      </c>
      <c r="Q317" s="1">
        <v>2022</v>
      </c>
      <c r="R317" s="1" t="s">
        <v>2830</v>
      </c>
      <c r="S317" s="1" t="s">
        <v>2835</v>
      </c>
      <c r="T317" s="1">
        <v>14.6</v>
      </c>
      <c r="U317" s="1">
        <v>16</v>
      </c>
      <c r="V317" s="1" t="s">
        <v>11</v>
      </c>
      <c r="W317" s="1" t="s">
        <v>12</v>
      </c>
      <c r="X317" s="1" t="s">
        <v>13</v>
      </c>
      <c r="Y317" s="1" t="b">
        <v>1</v>
      </c>
      <c r="Z317" s="1" t="s">
        <v>167</v>
      </c>
      <c r="AA317" s="1" t="s">
        <v>355</v>
      </c>
      <c r="AB317" s="1" t="s">
        <v>356</v>
      </c>
      <c r="AD317" s="1" t="s">
        <v>23</v>
      </c>
      <c r="AE317" s="1" t="s">
        <v>278</v>
      </c>
      <c r="AF317" s="1" t="s">
        <v>295</v>
      </c>
      <c r="AG317" s="1" t="s">
        <v>26</v>
      </c>
      <c r="AH317" s="1" t="s">
        <v>358</v>
      </c>
      <c r="AI317" s="1" t="s">
        <v>359</v>
      </c>
      <c r="AJ317" s="1" t="s">
        <v>28</v>
      </c>
      <c r="AK317" s="1" t="s">
        <v>360</v>
      </c>
      <c r="AL317" s="1" t="s">
        <v>361</v>
      </c>
      <c r="AM317" s="1" t="s">
        <v>362</v>
      </c>
      <c r="AN317" s="1" t="s">
        <v>363</v>
      </c>
      <c r="AO317" s="1" t="s">
        <v>126</v>
      </c>
      <c r="AP317" s="1" t="s">
        <v>94</v>
      </c>
      <c r="AQ317" s="1" t="s">
        <v>52</v>
      </c>
      <c r="AR317" s="1" t="s">
        <v>364</v>
      </c>
      <c r="AS317" s="1" t="s">
        <v>28</v>
      </c>
      <c r="AT317" s="1" t="s">
        <v>34</v>
      </c>
      <c r="AU317" s="1" t="s">
        <v>35</v>
      </c>
      <c r="AW317" s="1" t="s">
        <v>28</v>
      </c>
      <c r="AX317" s="1" t="s">
        <v>131</v>
      </c>
      <c r="AY317" s="1" t="s">
        <v>365</v>
      </c>
      <c r="AZ317" s="1" t="s">
        <v>14</v>
      </c>
      <c r="BB317" s="1" t="s">
        <v>85</v>
      </c>
      <c r="BF317" s="1"/>
    </row>
    <row r="318" spans="1:58" x14ac:dyDescent="0.35">
      <c r="A318" s="2">
        <v>342</v>
      </c>
      <c r="B318" s="1">
        <v>7797644</v>
      </c>
      <c r="C318" s="4">
        <v>8718863037713</v>
      </c>
      <c r="D318" s="1" t="s">
        <v>56</v>
      </c>
      <c r="E318" s="1" t="s">
        <v>1366</v>
      </c>
      <c r="F318" s="1" t="s">
        <v>1784</v>
      </c>
      <c r="G318" s="5">
        <v>548.91999999999996</v>
      </c>
      <c r="H318" s="1">
        <v>55</v>
      </c>
      <c r="I318" s="1">
        <v>140</v>
      </c>
      <c r="J318" s="1">
        <f>0.43*Table1[[#This Row],[Screen Diagonal (in)]]^2</f>
        <v>1300.75</v>
      </c>
      <c r="K318" s="6">
        <f>0.43*(Table1[[#This Row],[Screen Diagonal (cm)]]/100)^2</f>
        <v>0.84279999999999988</v>
      </c>
      <c r="L318" s="1" t="s">
        <v>20</v>
      </c>
      <c r="M318" s="1" t="s">
        <v>21</v>
      </c>
      <c r="N318" s="1" t="s">
        <v>22</v>
      </c>
      <c r="O318" s="1" t="s">
        <v>104</v>
      </c>
      <c r="P318" s="1">
        <v>77</v>
      </c>
      <c r="Q318" s="1">
        <v>2023</v>
      </c>
      <c r="R318" s="1" t="s">
        <v>2651</v>
      </c>
      <c r="S318" s="1" t="s">
        <v>2652</v>
      </c>
      <c r="T318" s="1">
        <v>15.2</v>
      </c>
      <c r="U318" s="1">
        <v>16</v>
      </c>
      <c r="V318" s="1" t="s">
        <v>42</v>
      </c>
      <c r="W318" s="1" t="s">
        <v>12</v>
      </c>
      <c r="X318" s="1" t="s">
        <v>1368</v>
      </c>
      <c r="Y318" s="1" t="b">
        <v>0</v>
      </c>
      <c r="Z318" s="1"/>
      <c r="AA318" s="1" t="s">
        <v>254</v>
      </c>
      <c r="AB318" s="1" t="s">
        <v>255</v>
      </c>
      <c r="AC318" s="1" t="s">
        <v>1451</v>
      </c>
      <c r="AD318" s="1" t="s">
        <v>65</v>
      </c>
      <c r="AE318" s="1" t="s">
        <v>1369</v>
      </c>
      <c r="AF318" s="1" t="s">
        <v>1069</v>
      </c>
      <c r="AG318" s="1" t="s">
        <v>107</v>
      </c>
      <c r="AH318" s="1" t="s">
        <v>2551</v>
      </c>
      <c r="AI318" s="1" t="s">
        <v>1370</v>
      </c>
      <c r="AJ318" s="1" t="s">
        <v>28</v>
      </c>
      <c r="AK318" s="1" t="s">
        <v>678</v>
      </c>
      <c r="AL318" s="1" t="s">
        <v>1371</v>
      </c>
      <c r="AM318" s="1" t="s">
        <v>1372</v>
      </c>
      <c r="AN318" s="1" t="s">
        <v>1373</v>
      </c>
      <c r="AO318" s="1" t="s">
        <v>51</v>
      </c>
      <c r="AP318" s="1" t="s">
        <v>31</v>
      </c>
      <c r="AQ318" s="1" t="s">
        <v>52</v>
      </c>
      <c r="AR318" s="1" t="s">
        <v>1374</v>
      </c>
      <c r="AS318" s="1" t="s">
        <v>424</v>
      </c>
      <c r="AT318" s="1" t="s">
        <v>130</v>
      </c>
      <c r="AU318" s="1" t="s">
        <v>35</v>
      </c>
      <c r="AV318" s="1" t="s">
        <v>28</v>
      </c>
      <c r="AW318" s="1" t="s">
        <v>28</v>
      </c>
      <c r="AX318" s="1" t="s">
        <v>2552</v>
      </c>
      <c r="AY318" s="1" t="s">
        <v>1452</v>
      </c>
      <c r="BF318" s="1"/>
    </row>
    <row r="319" spans="1:58" x14ac:dyDescent="0.35">
      <c r="A319" s="2">
        <v>67</v>
      </c>
      <c r="B319" s="1">
        <v>7755398</v>
      </c>
      <c r="C319" s="4">
        <v>8806094908374</v>
      </c>
      <c r="D319" s="1" t="s">
        <v>86</v>
      </c>
      <c r="E319" s="1" t="s">
        <v>184</v>
      </c>
      <c r="F319" s="1" t="s">
        <v>504</v>
      </c>
      <c r="G319" s="5">
        <v>599.99</v>
      </c>
      <c r="H319" s="1">
        <v>55</v>
      </c>
      <c r="I319" s="1">
        <v>140</v>
      </c>
      <c r="J319" s="1">
        <f>0.43*Table1[[#This Row],[Screen Diagonal (in)]]^2</f>
        <v>1300.75</v>
      </c>
      <c r="K319" s="6">
        <f>0.43*(Table1[[#This Row],[Screen Diagonal (cm)]]/100)^2</f>
        <v>0.84279999999999988</v>
      </c>
      <c r="L319" s="1" t="s">
        <v>43</v>
      </c>
      <c r="M319" s="1" t="s">
        <v>21</v>
      </c>
      <c r="N319" s="1" t="s">
        <v>22</v>
      </c>
      <c r="O319" s="1" t="s">
        <v>104</v>
      </c>
      <c r="P319" s="1">
        <v>71</v>
      </c>
      <c r="Q319" s="1">
        <v>2023</v>
      </c>
      <c r="R319" s="1" t="s">
        <v>2627</v>
      </c>
      <c r="S319" s="1" t="s">
        <v>2628</v>
      </c>
      <c r="T319" s="1">
        <v>15.5</v>
      </c>
      <c r="U319" s="1">
        <v>15.8</v>
      </c>
      <c r="V319" s="1" t="s">
        <v>89</v>
      </c>
      <c r="Z319" s="1"/>
      <c r="AA319" s="1" t="s">
        <v>28</v>
      </c>
      <c r="AE319" s="1" t="s">
        <v>187</v>
      </c>
      <c r="AF319" s="1" t="s">
        <v>188</v>
      </c>
      <c r="AG319" s="1" t="s">
        <v>189</v>
      </c>
      <c r="AH319" s="1" t="s">
        <v>196</v>
      </c>
      <c r="AI319" s="1" t="s">
        <v>505</v>
      </c>
      <c r="AJ319" s="1" t="s">
        <v>28</v>
      </c>
      <c r="AL319" s="1" t="s">
        <v>124</v>
      </c>
      <c r="AN319" s="1" t="s">
        <v>198</v>
      </c>
      <c r="AP319" s="1" t="s">
        <v>31</v>
      </c>
      <c r="AQ319" s="1" t="s">
        <v>191</v>
      </c>
      <c r="AR319" s="1" t="s">
        <v>506</v>
      </c>
      <c r="AT319" s="1" t="s">
        <v>34</v>
      </c>
      <c r="AU319" s="1" t="s">
        <v>35</v>
      </c>
      <c r="AV319" s="1" t="s">
        <v>14</v>
      </c>
      <c r="AY319" s="1" t="s">
        <v>316</v>
      </c>
      <c r="BF319" s="1"/>
    </row>
    <row r="320" spans="1:58" x14ac:dyDescent="0.35">
      <c r="A320" s="2">
        <v>146</v>
      </c>
      <c r="B320" s="1">
        <v>7756051</v>
      </c>
      <c r="C320" s="4">
        <v>4548736150270</v>
      </c>
      <c r="D320" s="1" t="s">
        <v>202</v>
      </c>
      <c r="E320" s="1" t="s">
        <v>714</v>
      </c>
      <c r="F320" s="1" t="s">
        <v>822</v>
      </c>
      <c r="G320" s="5">
        <v>1007.76</v>
      </c>
      <c r="H320" s="1">
        <v>55</v>
      </c>
      <c r="I320" s="1">
        <v>140</v>
      </c>
      <c r="J320" s="1">
        <f>0.43*Table1[[#This Row],[Screen Diagonal (in)]]^2</f>
        <v>1300.75</v>
      </c>
      <c r="K320" s="6">
        <f>0.43*(Table1[[#This Row],[Screen Diagonal (cm)]]/100)^2</f>
        <v>0.84279999999999988</v>
      </c>
      <c r="L320" s="1" t="s">
        <v>20</v>
      </c>
      <c r="M320" s="1" t="s">
        <v>21</v>
      </c>
      <c r="N320" s="1" t="s">
        <v>22</v>
      </c>
      <c r="O320" s="1" t="s">
        <v>15</v>
      </c>
      <c r="P320" s="1">
        <v>91</v>
      </c>
      <c r="Q320" s="1">
        <v>2023</v>
      </c>
      <c r="R320" s="1" t="s">
        <v>823</v>
      </c>
      <c r="S320" s="1" t="s">
        <v>824</v>
      </c>
      <c r="T320" s="1">
        <v>15.3</v>
      </c>
      <c r="U320" s="1">
        <v>15.6</v>
      </c>
      <c r="V320" s="1" t="s">
        <v>11</v>
      </c>
      <c r="W320" s="1" t="s">
        <v>12</v>
      </c>
      <c r="X320" s="1" t="s">
        <v>718</v>
      </c>
      <c r="Y320" s="1" t="b">
        <v>0</v>
      </c>
      <c r="Z320" s="1" t="s">
        <v>825</v>
      </c>
      <c r="AA320" s="1" t="s">
        <v>28</v>
      </c>
      <c r="AB320" s="1" t="s">
        <v>812</v>
      </c>
      <c r="AC320" s="1" t="s">
        <v>826</v>
      </c>
      <c r="AD320" s="1" t="s">
        <v>23</v>
      </c>
      <c r="AE320" s="1" t="s">
        <v>722</v>
      </c>
      <c r="AF320" s="1" t="s">
        <v>212</v>
      </c>
      <c r="AG320" s="1"/>
      <c r="AH320" s="1" t="s">
        <v>816</v>
      </c>
      <c r="AI320" s="1" t="s">
        <v>827</v>
      </c>
      <c r="AJ320" s="1" t="s">
        <v>28</v>
      </c>
      <c r="AK320" s="1" t="s">
        <v>215</v>
      </c>
      <c r="AL320" s="1" t="s">
        <v>216</v>
      </c>
      <c r="AM320" s="1" t="s">
        <v>28</v>
      </c>
      <c r="AN320" s="1" t="s">
        <v>28</v>
      </c>
      <c r="AO320" s="1" t="s">
        <v>51</v>
      </c>
      <c r="AP320" s="1" t="s">
        <v>725</v>
      </c>
      <c r="AQ320" s="1" t="s">
        <v>726</v>
      </c>
      <c r="AR320" s="1" t="s">
        <v>818</v>
      </c>
      <c r="AS320" s="1" t="s">
        <v>28</v>
      </c>
      <c r="AT320" s="1" t="s">
        <v>130</v>
      </c>
      <c r="AU320" s="1" t="s">
        <v>35</v>
      </c>
      <c r="AW320" s="1" t="s">
        <v>28</v>
      </c>
      <c r="AX320" s="1" t="s">
        <v>728</v>
      </c>
      <c r="AY320" s="1" t="s">
        <v>828</v>
      </c>
      <c r="BA320" s="1" t="s">
        <v>829</v>
      </c>
      <c r="BF320" s="1"/>
    </row>
    <row r="321" spans="1:58" x14ac:dyDescent="0.35">
      <c r="A321" s="2">
        <v>269</v>
      </c>
      <c r="B321" s="1">
        <v>7581420</v>
      </c>
      <c r="C321" s="4">
        <v>8806091625243</v>
      </c>
      <c r="D321" s="1" t="s">
        <v>8</v>
      </c>
      <c r="E321" s="1" t="s">
        <v>1334</v>
      </c>
      <c r="F321" s="1" t="s">
        <v>1437</v>
      </c>
      <c r="G321" s="5">
        <v>1058.97</v>
      </c>
      <c r="H321" s="1">
        <v>50</v>
      </c>
      <c r="I321" s="1">
        <v>127</v>
      </c>
      <c r="J321" s="1">
        <f>0.43*Table1[[#This Row],[Screen Diagonal (in)]]^2</f>
        <v>1075</v>
      </c>
      <c r="K321" s="6">
        <f>0.43*(Table1[[#This Row],[Screen Diagonal (cm)]]/100)^2</f>
        <v>0.69354700000000002</v>
      </c>
      <c r="L321" s="1" t="s">
        <v>292</v>
      </c>
      <c r="M321" s="1" t="s">
        <v>21</v>
      </c>
      <c r="N321" s="1" t="s">
        <v>22</v>
      </c>
      <c r="O321" s="1" t="s">
        <v>15</v>
      </c>
      <c r="P321" s="1">
        <v>71</v>
      </c>
      <c r="Q321" s="1">
        <v>2022</v>
      </c>
      <c r="R321" s="1" t="s">
        <v>2728</v>
      </c>
      <c r="S321" s="1" t="s">
        <v>2729</v>
      </c>
      <c r="T321" s="1">
        <v>14</v>
      </c>
      <c r="U321" s="1">
        <v>15.6</v>
      </c>
      <c r="V321" s="1" t="s">
        <v>89</v>
      </c>
      <c r="W321" s="1" t="s">
        <v>12</v>
      </c>
      <c r="Y321" s="1" t="b">
        <v>1</v>
      </c>
      <c r="Z321" s="1" t="s">
        <v>653</v>
      </c>
      <c r="AA321" s="1" t="s">
        <v>355</v>
      </c>
      <c r="AB321" s="1" t="s">
        <v>1336</v>
      </c>
      <c r="AD321" s="1" t="s">
        <v>293</v>
      </c>
      <c r="AE321" s="1" t="s">
        <v>1337</v>
      </c>
      <c r="AF321" s="1" t="s">
        <v>25</v>
      </c>
      <c r="AG321" s="1" t="s">
        <v>121</v>
      </c>
      <c r="AH321" s="1" t="s">
        <v>171</v>
      </c>
      <c r="AI321" s="1" t="s">
        <v>1190</v>
      </c>
      <c r="AJ321" s="1" t="s">
        <v>28</v>
      </c>
      <c r="AK321" s="1" t="s">
        <v>281</v>
      </c>
      <c r="AL321" s="1" t="s">
        <v>582</v>
      </c>
      <c r="AN321" s="1" t="s">
        <v>28</v>
      </c>
      <c r="AO321" s="1" t="s">
        <v>28</v>
      </c>
      <c r="AP321" s="1" t="s">
        <v>31</v>
      </c>
      <c r="AQ321" s="1" t="s">
        <v>52</v>
      </c>
      <c r="AR321" s="1" t="s">
        <v>1338</v>
      </c>
      <c r="AS321" s="1" t="s">
        <v>28</v>
      </c>
      <c r="AT321" s="1" t="s">
        <v>130</v>
      </c>
      <c r="AU321" s="1" t="s">
        <v>35</v>
      </c>
      <c r="AV321" s="1" t="s">
        <v>14</v>
      </c>
      <c r="AW321" s="1" t="s">
        <v>28</v>
      </c>
      <c r="AX321" s="1" t="s">
        <v>1191</v>
      </c>
      <c r="BF321" s="1"/>
    </row>
    <row r="322" spans="1:58" x14ac:dyDescent="0.35">
      <c r="A322" s="2">
        <v>12</v>
      </c>
      <c r="B322" s="1">
        <v>7744849</v>
      </c>
      <c r="C322" s="4">
        <v>8806087072204</v>
      </c>
      <c r="D322" s="1" t="s">
        <v>8</v>
      </c>
      <c r="E322" s="1" t="s">
        <v>165</v>
      </c>
      <c r="F322" s="1" t="s">
        <v>166</v>
      </c>
      <c r="G322" s="5">
        <v>599.99</v>
      </c>
      <c r="H322" s="1">
        <v>55</v>
      </c>
      <c r="I322" s="1">
        <v>140</v>
      </c>
      <c r="J322" s="1">
        <f>0.43*Table1[[#This Row],[Screen Diagonal (in)]]^2</f>
        <v>1300.75</v>
      </c>
      <c r="K322" s="6">
        <f>0.43*(Table1[[#This Row],[Screen Diagonal (cm)]]/100)^2</f>
        <v>0.84279999999999988</v>
      </c>
      <c r="L322" s="1" t="s">
        <v>20</v>
      </c>
      <c r="M322" s="1" t="s">
        <v>21</v>
      </c>
      <c r="N322" s="1" t="s">
        <v>22</v>
      </c>
      <c r="O322" s="1" t="s">
        <v>15</v>
      </c>
      <c r="P322" s="1">
        <v>81</v>
      </c>
      <c r="Q322" s="1">
        <v>2023</v>
      </c>
      <c r="R322" s="1" t="s">
        <v>2828</v>
      </c>
      <c r="S322" s="1" t="s">
        <v>2834</v>
      </c>
      <c r="T322" s="1">
        <v>14</v>
      </c>
      <c r="U322" s="1">
        <v>15.4</v>
      </c>
      <c r="V322" s="1" t="s">
        <v>11</v>
      </c>
      <c r="W322" s="1" t="s">
        <v>12</v>
      </c>
      <c r="X322" s="1" t="s">
        <v>13</v>
      </c>
      <c r="Y322" s="1" t="b">
        <v>1</v>
      </c>
      <c r="Z322" s="1" t="s">
        <v>167</v>
      </c>
      <c r="AA322" s="1" t="s">
        <v>168</v>
      </c>
      <c r="AB322" s="1" t="s">
        <v>169</v>
      </c>
      <c r="AC322" s="1" t="s">
        <v>170</v>
      </c>
      <c r="AD322" s="1" t="s">
        <v>23</v>
      </c>
      <c r="AE322" s="1" t="s">
        <v>24</v>
      </c>
      <c r="AF322" s="1" t="s">
        <v>25</v>
      </c>
      <c r="AG322" s="1" t="s">
        <v>26</v>
      </c>
      <c r="AH322" s="1" t="s">
        <v>171</v>
      </c>
      <c r="AI322" s="1" t="s">
        <v>172</v>
      </c>
      <c r="AJ322" s="1" t="s">
        <v>28</v>
      </c>
      <c r="AK322" s="1" t="s">
        <v>29</v>
      </c>
      <c r="AL322" s="1" t="s">
        <v>30</v>
      </c>
      <c r="AM322" s="1" t="s">
        <v>28</v>
      </c>
      <c r="AN322" s="1" t="s">
        <v>28</v>
      </c>
      <c r="AO322" s="1" t="s">
        <v>28</v>
      </c>
      <c r="AP322" s="1" t="s">
        <v>31</v>
      </c>
      <c r="AQ322" s="1" t="s">
        <v>52</v>
      </c>
      <c r="AR322" s="1" t="s">
        <v>173</v>
      </c>
      <c r="AS322" s="1" t="s">
        <v>28</v>
      </c>
      <c r="AT322" s="1" t="s">
        <v>34</v>
      </c>
      <c r="AU322" s="1" t="s">
        <v>35</v>
      </c>
      <c r="AV322" s="1" t="s">
        <v>14</v>
      </c>
      <c r="AW322" s="1" t="s">
        <v>28</v>
      </c>
      <c r="AX322" s="1" t="s">
        <v>36</v>
      </c>
      <c r="BF322" s="1"/>
    </row>
    <row r="323" spans="1:58" x14ac:dyDescent="0.35">
      <c r="A323" s="2">
        <v>405</v>
      </c>
      <c r="B323" s="1">
        <v>7398338</v>
      </c>
      <c r="C323" s="4">
        <v>8806091236197</v>
      </c>
      <c r="D323" s="1" t="s">
        <v>8</v>
      </c>
      <c r="E323" s="1" t="s">
        <v>2103</v>
      </c>
      <c r="F323" s="1" t="s">
        <v>2104</v>
      </c>
      <c r="G323" s="5">
        <v>790</v>
      </c>
      <c r="H323" s="1">
        <v>55</v>
      </c>
      <c r="I323" s="1">
        <v>140</v>
      </c>
      <c r="J323" s="1">
        <f>0.43*Table1[[#This Row],[Screen Diagonal (in)]]^2</f>
        <v>1300.75</v>
      </c>
      <c r="K323" s="6">
        <f>0.43*(Table1[[#This Row],[Screen Diagonal (cm)]]/100)^2</f>
        <v>0.84279999999999988</v>
      </c>
      <c r="L323" s="1" t="s">
        <v>20</v>
      </c>
      <c r="M323" s="1" t="s">
        <v>21</v>
      </c>
      <c r="N323" s="1" t="s">
        <v>22</v>
      </c>
      <c r="O323" s="1" t="s">
        <v>15</v>
      </c>
      <c r="P323" s="1">
        <v>85</v>
      </c>
      <c r="Q323" s="1">
        <v>2021</v>
      </c>
      <c r="R323" s="1" t="s">
        <v>2832</v>
      </c>
      <c r="S323" s="1" t="s">
        <v>2833</v>
      </c>
      <c r="T323" s="1">
        <v>14</v>
      </c>
      <c r="U323" s="1">
        <v>15.4</v>
      </c>
      <c r="V323" s="1" t="s">
        <v>11</v>
      </c>
      <c r="W323" s="1" t="s">
        <v>12</v>
      </c>
      <c r="X323" s="1" t="s">
        <v>103</v>
      </c>
      <c r="Y323" s="1" t="b">
        <v>1</v>
      </c>
      <c r="Z323" s="1"/>
      <c r="AA323" s="1" t="s">
        <v>1214</v>
      </c>
      <c r="AB323" s="1" t="s">
        <v>356</v>
      </c>
      <c r="AC323" s="1" t="s">
        <v>1923</v>
      </c>
      <c r="AE323" s="1" t="s">
        <v>1216</v>
      </c>
      <c r="AF323" s="1" t="s">
        <v>1348</v>
      </c>
      <c r="AG323" s="1" t="s">
        <v>26</v>
      </c>
      <c r="AH323" s="1" t="s">
        <v>1924</v>
      </c>
      <c r="AI323" s="1" t="s">
        <v>1925</v>
      </c>
      <c r="AJ323" s="1" t="s">
        <v>28</v>
      </c>
      <c r="AK323" s="1" t="s">
        <v>1001</v>
      </c>
      <c r="AL323" s="1" t="s">
        <v>1926</v>
      </c>
      <c r="AM323" s="1" t="s">
        <v>1927</v>
      </c>
      <c r="AN323" s="1" t="s">
        <v>2105</v>
      </c>
      <c r="AO323" s="1" t="s">
        <v>126</v>
      </c>
      <c r="AP323" s="1" t="s">
        <v>94</v>
      </c>
      <c r="AQ323" s="1" t="s">
        <v>52</v>
      </c>
      <c r="AR323" s="1" t="s">
        <v>1750</v>
      </c>
      <c r="AS323" s="1" t="s">
        <v>28</v>
      </c>
      <c r="AT323" s="1" t="s">
        <v>35</v>
      </c>
      <c r="AU323" s="1" t="s">
        <v>54</v>
      </c>
      <c r="AV323" s="1" t="s">
        <v>14</v>
      </c>
      <c r="AX323" s="1" t="s">
        <v>1221</v>
      </c>
      <c r="AY323" s="1" t="s">
        <v>1929</v>
      </c>
      <c r="AZ323" s="1" t="s">
        <v>14</v>
      </c>
      <c r="BF323" s="1"/>
    </row>
    <row r="324" spans="1:58" x14ac:dyDescent="0.35">
      <c r="A324" s="2">
        <v>281</v>
      </c>
      <c r="B324" s="1">
        <v>7594119</v>
      </c>
      <c r="C324" s="4">
        <v>6942147477267</v>
      </c>
      <c r="D324" s="1" t="s">
        <v>73</v>
      </c>
      <c r="E324" s="1" t="s">
        <v>1486</v>
      </c>
      <c r="F324" s="1" t="s">
        <v>1487</v>
      </c>
      <c r="G324" s="5">
        <v>734.51</v>
      </c>
      <c r="H324" s="1">
        <v>55</v>
      </c>
      <c r="I324" s="1">
        <v>140</v>
      </c>
      <c r="J324" s="1">
        <f>0.43*Table1[[#This Row],[Screen Diagonal (in)]]^2</f>
        <v>1300.75</v>
      </c>
      <c r="K324" s="6">
        <f>0.43*(Table1[[#This Row],[Screen Diagonal (cm)]]/100)^2</f>
        <v>0.84279999999999988</v>
      </c>
      <c r="L324" s="1" t="s">
        <v>1489</v>
      </c>
      <c r="M324" s="1" t="s">
        <v>265</v>
      </c>
      <c r="N324" s="1" t="s">
        <v>22</v>
      </c>
      <c r="O324" s="1" t="s">
        <v>15</v>
      </c>
      <c r="P324" s="1">
        <v>140</v>
      </c>
      <c r="Q324" s="1">
        <v>2022</v>
      </c>
      <c r="R324" s="1" t="s">
        <v>2802</v>
      </c>
      <c r="S324" s="1" t="s">
        <v>2803</v>
      </c>
      <c r="T324" s="1">
        <v>14.4</v>
      </c>
      <c r="U324" s="1">
        <v>15.3</v>
      </c>
      <c r="V324" s="1" t="s">
        <v>237</v>
      </c>
      <c r="W324" s="1" t="s">
        <v>12</v>
      </c>
      <c r="X324" s="1" t="s">
        <v>13</v>
      </c>
      <c r="Y324" s="1" t="b">
        <v>1</v>
      </c>
      <c r="Z324" s="1"/>
      <c r="AA324" s="1" t="s">
        <v>28</v>
      </c>
      <c r="AB324" s="1" t="s">
        <v>1488</v>
      </c>
      <c r="AD324" s="1" t="s">
        <v>65</v>
      </c>
      <c r="AE324" s="1" t="s">
        <v>1490</v>
      </c>
      <c r="AF324" s="1" t="s">
        <v>1491</v>
      </c>
      <c r="AG324" s="1" t="s">
        <v>121</v>
      </c>
      <c r="AH324" s="1" t="s">
        <v>1492</v>
      </c>
      <c r="AI324" s="1" t="s">
        <v>1493</v>
      </c>
      <c r="AJ324" s="1" t="s">
        <v>28</v>
      </c>
      <c r="AK324" s="1" t="s">
        <v>1297</v>
      </c>
      <c r="AL324" s="1" t="s">
        <v>1298</v>
      </c>
      <c r="AN324" s="1" t="s">
        <v>390</v>
      </c>
      <c r="AO324" s="1" t="s">
        <v>51</v>
      </c>
      <c r="AP324" s="1" t="s">
        <v>94</v>
      </c>
      <c r="AR324" s="1" t="s">
        <v>577</v>
      </c>
      <c r="AS324" s="1" t="s">
        <v>28</v>
      </c>
      <c r="AT324" s="1" t="s">
        <v>130</v>
      </c>
      <c r="AU324" s="1" t="s">
        <v>35</v>
      </c>
      <c r="AV324" s="1" t="s">
        <v>28</v>
      </c>
      <c r="AY324" s="1" t="s">
        <v>332</v>
      </c>
      <c r="BF324" s="1"/>
    </row>
    <row r="325" spans="1:58" x14ac:dyDescent="0.35">
      <c r="A325" s="2">
        <v>153</v>
      </c>
      <c r="B325" s="1">
        <v>7860490</v>
      </c>
      <c r="C325" s="4">
        <v>8806084734488</v>
      </c>
      <c r="D325" s="1" t="s">
        <v>8</v>
      </c>
      <c r="E325" s="1" t="s">
        <v>820</v>
      </c>
      <c r="F325" s="1" t="s">
        <v>865</v>
      </c>
      <c r="G325" s="5">
        <v>548.99</v>
      </c>
      <c r="H325" s="1">
        <v>55</v>
      </c>
      <c r="I325" s="1">
        <v>140</v>
      </c>
      <c r="J325" s="1">
        <f>0.43*Table1[[#This Row],[Screen Diagonal (in)]]^2</f>
        <v>1300.75</v>
      </c>
      <c r="K325" s="6">
        <f>0.43*(Table1[[#This Row],[Screen Diagonal (cm)]]/100)^2</f>
        <v>0.84279999999999988</v>
      </c>
      <c r="L325" s="1" t="s">
        <v>357</v>
      </c>
      <c r="M325" s="1" t="s">
        <v>21</v>
      </c>
      <c r="N325" s="1" t="s">
        <v>22</v>
      </c>
      <c r="O325" s="1" t="s">
        <v>15</v>
      </c>
      <c r="P325" s="1">
        <v>84</v>
      </c>
      <c r="Q325" s="1">
        <v>2022</v>
      </c>
      <c r="R325" s="1" t="s">
        <v>2830</v>
      </c>
      <c r="S325" s="1" t="s">
        <v>2831</v>
      </c>
      <c r="T325" s="1">
        <v>14.8</v>
      </c>
      <c r="U325" s="1">
        <v>15</v>
      </c>
      <c r="V325" s="1" t="s">
        <v>11</v>
      </c>
      <c r="W325" s="1" t="s">
        <v>12</v>
      </c>
      <c r="X325" s="1" t="s">
        <v>13</v>
      </c>
      <c r="Y325" s="1" t="b">
        <v>0</v>
      </c>
      <c r="Z325" s="1" t="s">
        <v>167</v>
      </c>
      <c r="AA325" s="1" t="s">
        <v>355</v>
      </c>
      <c r="AB325" s="1" t="s">
        <v>356</v>
      </c>
      <c r="AD325" s="1" t="s">
        <v>23</v>
      </c>
      <c r="AE325" s="1" t="s">
        <v>278</v>
      </c>
      <c r="AF325" s="1" t="s">
        <v>295</v>
      </c>
      <c r="AG325" s="1" t="s">
        <v>26</v>
      </c>
      <c r="AH325" s="1" t="s">
        <v>358</v>
      </c>
      <c r="AI325" s="1" t="s">
        <v>359</v>
      </c>
      <c r="AJ325" s="1" t="s">
        <v>28</v>
      </c>
      <c r="AK325" s="1" t="s">
        <v>360</v>
      </c>
      <c r="AL325" s="1" t="s">
        <v>361</v>
      </c>
      <c r="AM325" s="1" t="s">
        <v>362</v>
      </c>
      <c r="AN325" s="1" t="s">
        <v>363</v>
      </c>
      <c r="AO325" s="1" t="s">
        <v>126</v>
      </c>
      <c r="AP325" s="1" t="s">
        <v>94</v>
      </c>
      <c r="AQ325" s="1" t="s">
        <v>52</v>
      </c>
      <c r="AR325" s="1" t="s">
        <v>364</v>
      </c>
      <c r="AS325" s="1" t="s">
        <v>28</v>
      </c>
      <c r="AT325" s="1" t="s">
        <v>34</v>
      </c>
      <c r="AU325" s="1" t="s">
        <v>35</v>
      </c>
      <c r="AW325" s="1" t="s">
        <v>28</v>
      </c>
      <c r="AX325" s="1" t="s">
        <v>131</v>
      </c>
      <c r="AY325" s="1" t="s">
        <v>365</v>
      </c>
      <c r="AZ325" s="1" t="s">
        <v>14</v>
      </c>
      <c r="BB325" s="1" t="s">
        <v>85</v>
      </c>
      <c r="BF325" s="1"/>
    </row>
    <row r="326" spans="1:58" x14ac:dyDescent="0.35">
      <c r="A326" s="2">
        <v>254</v>
      </c>
      <c r="B326" s="1">
        <v>7797555</v>
      </c>
      <c r="C326" s="4">
        <v>8718863038383</v>
      </c>
      <c r="D326" s="1" t="s">
        <v>56</v>
      </c>
      <c r="E326" s="1" t="s">
        <v>1357</v>
      </c>
      <c r="F326" s="1" t="s">
        <v>1358</v>
      </c>
      <c r="G326" s="5">
        <v>1599</v>
      </c>
      <c r="H326" s="1">
        <v>42</v>
      </c>
      <c r="I326" s="1">
        <v>107</v>
      </c>
      <c r="J326" s="1">
        <f>0.43*Table1[[#This Row],[Screen Diagonal (in)]]^2</f>
        <v>758.52</v>
      </c>
      <c r="K326" s="6">
        <f>0.43*(Table1[[#This Row],[Screen Diagonal (cm)]]/100)^2</f>
        <v>0.49230699999999999</v>
      </c>
      <c r="L326" s="1" t="s">
        <v>118</v>
      </c>
      <c r="M326" s="1" t="s">
        <v>118</v>
      </c>
      <c r="N326" s="1" t="s">
        <v>22</v>
      </c>
      <c r="O326" s="1" t="s">
        <v>15</v>
      </c>
      <c r="P326" s="1">
        <v>52</v>
      </c>
      <c r="Q326" s="1">
        <v>2023</v>
      </c>
      <c r="R326" s="1" t="s">
        <v>2758</v>
      </c>
      <c r="S326" s="1" t="s">
        <v>2759</v>
      </c>
      <c r="T326" s="1">
        <v>12.6</v>
      </c>
      <c r="U326" s="1">
        <v>15</v>
      </c>
      <c r="V326" s="1" t="s">
        <v>11</v>
      </c>
      <c r="W326" s="1" t="s">
        <v>12</v>
      </c>
      <c r="X326" s="1" t="s">
        <v>103</v>
      </c>
      <c r="Y326" s="1" t="b">
        <v>1</v>
      </c>
      <c r="Z326" s="1"/>
      <c r="AA326" s="1" t="s">
        <v>28</v>
      </c>
      <c r="AB326" s="1" t="s">
        <v>1359</v>
      </c>
      <c r="AD326" s="1" t="s">
        <v>2760</v>
      </c>
      <c r="AE326" s="1" t="s">
        <v>675</v>
      </c>
      <c r="AF326" s="1" t="s">
        <v>1360</v>
      </c>
      <c r="AG326" s="1" t="s">
        <v>121</v>
      </c>
      <c r="AH326" s="1" t="s">
        <v>2761</v>
      </c>
      <c r="AI326" s="1" t="s">
        <v>1361</v>
      </c>
      <c r="AJ326" s="1" t="s">
        <v>28</v>
      </c>
      <c r="AK326" s="1" t="s">
        <v>1362</v>
      </c>
      <c r="AL326" s="1" t="s">
        <v>679</v>
      </c>
      <c r="AM326" s="1" t="s">
        <v>1363</v>
      </c>
      <c r="AN326" s="1" t="s">
        <v>681</v>
      </c>
      <c r="AO326" s="1" t="s">
        <v>51</v>
      </c>
      <c r="AP326" s="1" t="s">
        <v>608</v>
      </c>
      <c r="AQ326" s="1" t="s">
        <v>861</v>
      </c>
      <c r="AR326" s="1" t="s">
        <v>1364</v>
      </c>
      <c r="AS326" s="1" t="s">
        <v>115</v>
      </c>
      <c r="AT326" s="1" t="s">
        <v>130</v>
      </c>
      <c r="AU326" s="1" t="s">
        <v>34</v>
      </c>
      <c r="AV326" s="1" t="s">
        <v>28</v>
      </c>
      <c r="AW326" s="1" t="s">
        <v>28</v>
      </c>
      <c r="AX326" s="1" t="s">
        <v>2762</v>
      </c>
      <c r="AY326" s="1" t="s">
        <v>1365</v>
      </c>
      <c r="AZ326" s="1" t="s">
        <v>771</v>
      </c>
      <c r="BF326" s="1"/>
    </row>
    <row r="327" spans="1:58" x14ac:dyDescent="0.35">
      <c r="A327" s="2">
        <v>73</v>
      </c>
      <c r="B327" s="1">
        <v>7757454</v>
      </c>
      <c r="C327" s="4">
        <v>8718863037249</v>
      </c>
      <c r="D327" s="1" t="s">
        <v>56</v>
      </c>
      <c r="E327" s="1" t="s">
        <v>101</v>
      </c>
      <c r="F327" s="1" t="s">
        <v>522</v>
      </c>
      <c r="G327" s="5">
        <v>439.74</v>
      </c>
      <c r="H327" s="1">
        <v>55</v>
      </c>
      <c r="I327" s="1">
        <v>140</v>
      </c>
      <c r="J327" s="1">
        <f>0.43*Table1[[#This Row],[Screen Diagonal (in)]]^2</f>
        <v>1300.75</v>
      </c>
      <c r="K327" s="6">
        <f>0.43*(Table1[[#This Row],[Screen Diagonal (cm)]]/100)^2</f>
        <v>0.84279999999999988</v>
      </c>
      <c r="L327" s="1" t="s">
        <v>20</v>
      </c>
      <c r="M327" s="1" t="s">
        <v>21</v>
      </c>
      <c r="N327" s="1" t="s">
        <v>22</v>
      </c>
      <c r="O327" s="1" t="s">
        <v>104</v>
      </c>
      <c r="P327" s="1">
        <v>72</v>
      </c>
      <c r="Q327" s="1">
        <v>2023</v>
      </c>
      <c r="R327" s="1" t="s">
        <v>2649</v>
      </c>
      <c r="S327" s="1" t="s">
        <v>2650</v>
      </c>
      <c r="T327" s="1">
        <v>14.6</v>
      </c>
      <c r="U327" s="1">
        <v>14.9</v>
      </c>
      <c r="V327" s="1" t="s">
        <v>42</v>
      </c>
      <c r="W327" s="1" t="s">
        <v>12</v>
      </c>
      <c r="X327" s="1" t="s">
        <v>103</v>
      </c>
      <c r="Y327" s="1" t="b">
        <v>0</v>
      </c>
      <c r="Z327" s="1"/>
      <c r="AA327" s="1" t="s">
        <v>28</v>
      </c>
      <c r="AB327" s="1" t="s">
        <v>63</v>
      </c>
      <c r="AD327" s="1" t="s">
        <v>65</v>
      </c>
      <c r="AE327" s="1" t="s">
        <v>105</v>
      </c>
      <c r="AF327" s="1" t="s">
        <v>106</v>
      </c>
      <c r="AG327" s="1" t="s">
        <v>107</v>
      </c>
      <c r="AH327" s="1" t="s">
        <v>108</v>
      </c>
      <c r="AI327" s="1" t="s">
        <v>109</v>
      </c>
      <c r="AJ327" s="1" t="s">
        <v>28</v>
      </c>
      <c r="AK327" s="1" t="s">
        <v>258</v>
      </c>
      <c r="AL327" s="1" t="s">
        <v>110</v>
      </c>
      <c r="AM327" s="1" t="s">
        <v>111</v>
      </c>
      <c r="AN327" s="1" t="s">
        <v>112</v>
      </c>
      <c r="AO327" s="1" t="s">
        <v>113</v>
      </c>
      <c r="AP327" s="1" t="s">
        <v>94</v>
      </c>
      <c r="AQ327" s="1" t="s">
        <v>52</v>
      </c>
      <c r="AR327" s="1" t="s">
        <v>114</v>
      </c>
      <c r="AS327" s="1" t="s">
        <v>115</v>
      </c>
      <c r="AT327" s="1" t="s">
        <v>34</v>
      </c>
      <c r="AU327" s="1" t="s">
        <v>35</v>
      </c>
      <c r="AV327" s="1" t="s">
        <v>28</v>
      </c>
      <c r="AW327" s="1" t="s">
        <v>28</v>
      </c>
      <c r="AX327" s="1" t="s">
        <v>2552</v>
      </c>
      <c r="BF327" s="1"/>
    </row>
    <row r="328" spans="1:58" x14ac:dyDescent="0.35">
      <c r="A328" s="2">
        <v>432</v>
      </c>
      <c r="B328" s="1">
        <v>7595270</v>
      </c>
      <c r="C328" s="4">
        <v>4548736138582</v>
      </c>
      <c r="D328" s="1" t="s">
        <v>202</v>
      </c>
      <c r="E328" s="1" t="s">
        <v>2012</v>
      </c>
      <c r="F328" s="1" t="s">
        <v>2233</v>
      </c>
      <c r="G328" s="5">
        <v>1110.76</v>
      </c>
      <c r="H328" s="1">
        <v>50</v>
      </c>
      <c r="I328" s="1">
        <v>127</v>
      </c>
      <c r="J328" s="1">
        <f>0.43*Table1[[#This Row],[Screen Diagonal (in)]]^2</f>
        <v>1075</v>
      </c>
      <c r="K328" s="6">
        <f>0.43*(Table1[[#This Row],[Screen Diagonal (cm)]]/100)^2</f>
        <v>0.69354700000000002</v>
      </c>
      <c r="L328" s="1" t="s">
        <v>20</v>
      </c>
      <c r="M328" s="1" t="s">
        <v>21</v>
      </c>
      <c r="N328" s="1" t="s">
        <v>22</v>
      </c>
      <c r="O328" s="1" t="s">
        <v>15</v>
      </c>
      <c r="P328" s="1">
        <v>72</v>
      </c>
      <c r="Q328" s="1">
        <v>2022</v>
      </c>
      <c r="R328" s="1" t="s">
        <v>1855</v>
      </c>
      <c r="T328" s="1">
        <v>12.7</v>
      </c>
      <c r="V328" s="1" t="s">
        <v>89</v>
      </c>
      <c r="W328" s="1" t="s">
        <v>12</v>
      </c>
      <c r="X328" s="1" t="s">
        <v>13</v>
      </c>
      <c r="Y328" s="1" t="b">
        <v>0</v>
      </c>
      <c r="Z328" s="1"/>
      <c r="AA328" s="1" t="s">
        <v>28</v>
      </c>
      <c r="AB328" s="1" t="s">
        <v>2173</v>
      </c>
      <c r="AC328" s="1" t="s">
        <v>2234</v>
      </c>
      <c r="AD328" s="1" t="s">
        <v>23</v>
      </c>
      <c r="AE328" s="1" t="s">
        <v>2175</v>
      </c>
      <c r="AF328" s="1" t="s">
        <v>212</v>
      </c>
      <c r="AG328" s="1"/>
      <c r="AH328" s="1" t="s">
        <v>1914</v>
      </c>
      <c r="AI328" s="1" t="s">
        <v>2235</v>
      </c>
      <c r="AJ328" s="1" t="s">
        <v>28</v>
      </c>
      <c r="AK328" s="1" t="s">
        <v>1705</v>
      </c>
      <c r="AL328" s="1" t="s">
        <v>1916</v>
      </c>
      <c r="AM328" s="1" t="s">
        <v>28</v>
      </c>
      <c r="AN328" s="1" t="s">
        <v>2236</v>
      </c>
      <c r="AO328" s="1" t="s">
        <v>28</v>
      </c>
      <c r="AP328" s="1" t="s">
        <v>94</v>
      </c>
      <c r="AQ328" s="1" t="s">
        <v>28</v>
      </c>
      <c r="AR328" s="1" t="s">
        <v>2237</v>
      </c>
      <c r="AS328" s="1" t="s">
        <v>28</v>
      </c>
      <c r="AT328" s="1" t="s">
        <v>130</v>
      </c>
      <c r="AU328" s="1" t="s">
        <v>35</v>
      </c>
      <c r="AW328" s="1" t="s">
        <v>28</v>
      </c>
      <c r="AX328" s="1" t="s">
        <v>2238</v>
      </c>
      <c r="AY328" s="1" t="s">
        <v>2239</v>
      </c>
      <c r="BF328" s="1"/>
    </row>
    <row r="329" spans="1:58" x14ac:dyDescent="0.35">
      <c r="A329" s="2">
        <v>248</v>
      </c>
      <c r="B329" s="4">
        <v>8806087073225</v>
      </c>
      <c r="C329" s="4">
        <v>8806087073225</v>
      </c>
      <c r="D329" s="1" t="s">
        <v>8</v>
      </c>
      <c r="F329" s="1" t="s">
        <v>1314</v>
      </c>
      <c r="G329" s="5">
        <v>1113.8</v>
      </c>
      <c r="H329" s="1">
        <v>48</v>
      </c>
      <c r="I329" s="1">
        <v>122</v>
      </c>
      <c r="J329" s="1">
        <f>0.43*Table1[[#This Row],[Screen Diagonal (in)]]^2</f>
        <v>990.72</v>
      </c>
      <c r="K329" s="6">
        <f>0.43*(Table1[[#This Row],[Screen Diagonal (cm)]]/100)^2</f>
        <v>0.64001199999999991</v>
      </c>
      <c r="O329" s="1" t="s">
        <v>15</v>
      </c>
      <c r="Q329" s="3"/>
      <c r="X329" s="1" t="s">
        <v>1141</v>
      </c>
      <c r="Z329" s="1"/>
      <c r="AA329" s="1"/>
      <c r="AF329" s="1"/>
      <c r="AG329" s="1"/>
      <c r="AH329" s="1"/>
      <c r="AI329" s="1"/>
      <c r="AJ329" s="1"/>
      <c r="BF329" s="1"/>
    </row>
    <row r="330" spans="1:58" x14ac:dyDescent="0.35">
      <c r="A330" s="2">
        <v>56</v>
      </c>
      <c r="B330" s="1">
        <v>7799865</v>
      </c>
      <c r="C330" s="4">
        <v>5999861837724</v>
      </c>
      <c r="D330" s="1" t="s">
        <v>394</v>
      </c>
      <c r="F330" s="1" t="s">
        <v>462</v>
      </c>
      <c r="G330" s="5">
        <v>329.99</v>
      </c>
      <c r="H330" s="1">
        <v>55</v>
      </c>
      <c r="I330" s="1">
        <v>140</v>
      </c>
      <c r="J330" s="1">
        <f>0.43*Table1[[#This Row],[Screen Diagonal (in)]]^2</f>
        <v>1300.75</v>
      </c>
      <c r="K330" s="6">
        <f>0.43*(Table1[[#This Row],[Screen Diagonal (cm)]]/100)^2</f>
        <v>0.84279999999999988</v>
      </c>
      <c r="L330" s="1" t="s">
        <v>20</v>
      </c>
      <c r="M330" s="1" t="s">
        <v>21</v>
      </c>
      <c r="N330" s="1" t="s">
        <v>22</v>
      </c>
      <c r="O330" s="1" t="s">
        <v>62</v>
      </c>
      <c r="P330" s="1">
        <v>63</v>
      </c>
      <c r="Q330" s="1">
        <v>2023</v>
      </c>
      <c r="R330" s="1" t="s">
        <v>2736</v>
      </c>
      <c r="S330" s="1" t="s">
        <v>2737</v>
      </c>
      <c r="T330" s="1">
        <v>10.6</v>
      </c>
      <c r="U330" s="1">
        <v>14.5</v>
      </c>
      <c r="V330" s="1" t="s">
        <v>89</v>
      </c>
      <c r="W330" s="1" t="s">
        <v>12</v>
      </c>
      <c r="X330" s="1" t="s">
        <v>13</v>
      </c>
      <c r="Y330" s="1" t="b">
        <v>1</v>
      </c>
      <c r="Z330" s="1"/>
      <c r="AA330" s="1" t="s">
        <v>463</v>
      </c>
      <c r="AE330" s="1" t="s">
        <v>464</v>
      </c>
      <c r="AF330" s="1" t="s">
        <v>405</v>
      </c>
      <c r="AG330" s="1" t="s">
        <v>465</v>
      </c>
      <c r="AH330" s="1"/>
      <c r="AI330" s="1"/>
      <c r="AJ330" s="1" t="s">
        <v>28</v>
      </c>
      <c r="AK330" s="1" t="s">
        <v>466</v>
      </c>
      <c r="AL330" s="1" t="s">
        <v>467</v>
      </c>
      <c r="AN330" s="1" t="s">
        <v>408</v>
      </c>
      <c r="AP330" s="1" t="s">
        <v>468</v>
      </c>
      <c r="AR330" s="1" t="s">
        <v>469</v>
      </c>
      <c r="AS330" s="1" t="s">
        <v>28</v>
      </c>
      <c r="AT330" s="1" t="s">
        <v>130</v>
      </c>
      <c r="AU330" s="1" t="s">
        <v>35</v>
      </c>
      <c r="AV330" s="1" t="s">
        <v>14</v>
      </c>
      <c r="AW330" s="1" t="s">
        <v>28</v>
      </c>
      <c r="AY330" s="1" t="s">
        <v>470</v>
      </c>
      <c r="BF330" s="1"/>
    </row>
    <row r="331" spans="1:58" x14ac:dyDescent="0.35">
      <c r="A331" s="2">
        <v>416</v>
      </c>
      <c r="B331" s="1">
        <v>7609566</v>
      </c>
      <c r="C331" s="4">
        <v>4548736137479</v>
      </c>
      <c r="D331" s="1" t="s">
        <v>202</v>
      </c>
      <c r="E331" s="1" t="s">
        <v>2170</v>
      </c>
      <c r="F331" s="1" t="s">
        <v>2171</v>
      </c>
      <c r="G331" s="5">
        <v>1115</v>
      </c>
      <c r="H331" s="1">
        <v>43</v>
      </c>
      <c r="I331" s="1">
        <v>109</v>
      </c>
      <c r="J331" s="1">
        <f>0.43*Table1[[#This Row],[Screen Diagonal (in)]]^2</f>
        <v>795.06999999999994</v>
      </c>
      <c r="K331" s="6">
        <f>0.43*(Table1[[#This Row],[Screen Diagonal (cm)]]/100)^2</f>
        <v>0.51088300000000009</v>
      </c>
      <c r="L331" s="1" t="s">
        <v>20</v>
      </c>
      <c r="M331" s="1" t="s">
        <v>265</v>
      </c>
      <c r="N331" s="1" t="s">
        <v>22</v>
      </c>
      <c r="O331" s="1" t="s">
        <v>104</v>
      </c>
      <c r="P331" s="1">
        <v>54</v>
      </c>
      <c r="Q331" s="1">
        <v>2022</v>
      </c>
      <c r="R331" s="1" t="s">
        <v>2172</v>
      </c>
      <c r="T331" s="1">
        <v>10.1</v>
      </c>
      <c r="V331" s="1" t="s">
        <v>89</v>
      </c>
      <c r="W331" s="1" t="s">
        <v>12</v>
      </c>
      <c r="X331" s="1" t="s">
        <v>13</v>
      </c>
      <c r="Y331" s="1" t="b">
        <v>0</v>
      </c>
      <c r="Z331" s="1"/>
      <c r="AA331" s="1" t="s">
        <v>28</v>
      </c>
      <c r="AB331" s="1" t="s">
        <v>2173</v>
      </c>
      <c r="AC331" s="1" t="s">
        <v>2174</v>
      </c>
      <c r="AD331" s="1" t="s">
        <v>23</v>
      </c>
      <c r="AE331" s="1" t="s">
        <v>2175</v>
      </c>
      <c r="AF331" s="1" t="s">
        <v>212</v>
      </c>
      <c r="AG331" s="1"/>
      <c r="AH331" s="1" t="s">
        <v>2176</v>
      </c>
      <c r="AI331" s="1" t="s">
        <v>1915</v>
      </c>
      <c r="AJ331" s="1" t="s">
        <v>28</v>
      </c>
      <c r="AK331" s="1" t="s">
        <v>215</v>
      </c>
      <c r="AL331" s="1" t="s">
        <v>1860</v>
      </c>
      <c r="AM331" s="1" t="s">
        <v>28</v>
      </c>
      <c r="AN331" s="1" t="s">
        <v>28</v>
      </c>
      <c r="AO331" s="1" t="s">
        <v>28</v>
      </c>
      <c r="AP331" s="1" t="s">
        <v>94</v>
      </c>
      <c r="AQ331" s="1" t="s">
        <v>28</v>
      </c>
      <c r="AR331" s="1" t="s">
        <v>2177</v>
      </c>
      <c r="AS331" s="1" t="s">
        <v>28</v>
      </c>
      <c r="AT331" s="1" t="s">
        <v>130</v>
      </c>
      <c r="AU331" s="1" t="s">
        <v>35</v>
      </c>
      <c r="AW331" s="1" t="s">
        <v>28</v>
      </c>
      <c r="AX331" s="1" t="s">
        <v>2178</v>
      </c>
      <c r="AY331" s="1" t="s">
        <v>2179</v>
      </c>
      <c r="BF331" s="1"/>
    </row>
    <row r="332" spans="1:58" x14ac:dyDescent="0.35">
      <c r="A332" s="2">
        <v>330</v>
      </c>
      <c r="B332" s="1">
        <v>7556372</v>
      </c>
      <c r="C332" s="4">
        <v>8806091624215</v>
      </c>
      <c r="D332" s="1" t="s">
        <v>8</v>
      </c>
      <c r="E332" s="1" t="s">
        <v>1726</v>
      </c>
      <c r="F332" s="1" t="s">
        <v>1727</v>
      </c>
      <c r="G332" s="5">
        <v>1711</v>
      </c>
      <c r="H332" s="1">
        <v>55</v>
      </c>
      <c r="I332" s="1">
        <v>140</v>
      </c>
      <c r="J332" s="1">
        <f>0.43*Table1[[#This Row],[Screen Diagonal (in)]]^2</f>
        <v>1300.75</v>
      </c>
      <c r="K332" s="6">
        <f>0.43*(Table1[[#This Row],[Screen Diagonal (cm)]]/100)^2</f>
        <v>0.84279999999999988</v>
      </c>
      <c r="L332" s="1" t="s">
        <v>118</v>
      </c>
      <c r="M332" s="1" t="s">
        <v>118</v>
      </c>
      <c r="N332" s="1" t="s">
        <v>22</v>
      </c>
      <c r="O332" s="1" t="s">
        <v>104</v>
      </c>
      <c r="P332" s="1">
        <v>72</v>
      </c>
      <c r="Q332" s="1">
        <v>2022</v>
      </c>
      <c r="R332" s="1" t="s">
        <v>2800</v>
      </c>
      <c r="S332" s="1" t="s">
        <v>2801</v>
      </c>
      <c r="T332" s="1">
        <v>14.3</v>
      </c>
      <c r="U332" s="1">
        <v>14.5</v>
      </c>
      <c r="V332" s="1" t="s">
        <v>237</v>
      </c>
      <c r="W332" s="1" t="s">
        <v>12</v>
      </c>
      <c r="X332" s="1" t="s">
        <v>13</v>
      </c>
      <c r="Y332" s="1" t="b">
        <v>0</v>
      </c>
      <c r="Z332" s="1" t="s">
        <v>167</v>
      </c>
      <c r="AA332" s="1" t="s">
        <v>1112</v>
      </c>
      <c r="AB332" s="1" t="s">
        <v>1113</v>
      </c>
      <c r="AC332" s="1" t="s">
        <v>1728</v>
      </c>
      <c r="AD332" s="1" t="s">
        <v>2760</v>
      </c>
      <c r="AE332" s="1" t="s">
        <v>1337</v>
      </c>
      <c r="AF332" s="1" t="s">
        <v>141</v>
      </c>
      <c r="AG332" s="1" t="s">
        <v>67</v>
      </c>
      <c r="AH332" s="1" t="s">
        <v>656</v>
      </c>
      <c r="AI332" s="1" t="s">
        <v>1729</v>
      </c>
      <c r="AJ332" s="1" t="s">
        <v>28</v>
      </c>
      <c r="AK332" s="1" t="s">
        <v>281</v>
      </c>
      <c r="AL332" s="1" t="s">
        <v>143</v>
      </c>
      <c r="AM332" s="1" t="s">
        <v>242</v>
      </c>
      <c r="AN332" s="1" t="s">
        <v>28</v>
      </c>
      <c r="AO332" s="1" t="s">
        <v>51</v>
      </c>
      <c r="AP332" s="1" t="s">
        <v>31</v>
      </c>
      <c r="AQ332" s="1" t="s">
        <v>145</v>
      </c>
      <c r="AR332" s="1" t="s">
        <v>1117</v>
      </c>
      <c r="AS332" s="1" t="s">
        <v>28</v>
      </c>
      <c r="AT332" s="1" t="s">
        <v>34</v>
      </c>
      <c r="AU332" s="1" t="s">
        <v>35</v>
      </c>
      <c r="AV332" s="1" t="s">
        <v>14</v>
      </c>
      <c r="AW332" s="1" t="s">
        <v>28</v>
      </c>
      <c r="AX332" s="1" t="s">
        <v>1118</v>
      </c>
      <c r="AY332" s="1" t="s">
        <v>659</v>
      </c>
      <c r="AZ332" s="1" t="s">
        <v>14</v>
      </c>
      <c r="BF332" s="1"/>
    </row>
    <row r="333" spans="1:58" x14ac:dyDescent="0.35">
      <c r="A333" s="2">
        <v>358</v>
      </c>
      <c r="B333" s="1">
        <v>7646116</v>
      </c>
      <c r="C333" s="4">
        <v>8718863033920</v>
      </c>
      <c r="D333" s="1" t="s">
        <v>56</v>
      </c>
      <c r="E333" s="1" t="s">
        <v>1547</v>
      </c>
      <c r="F333" s="1" t="s">
        <v>1830</v>
      </c>
      <c r="G333" s="5">
        <v>871.05</v>
      </c>
      <c r="H333" s="1">
        <v>55</v>
      </c>
      <c r="I333" s="1">
        <v>140</v>
      </c>
      <c r="J333" s="1">
        <f>0.43*Table1[[#This Row],[Screen Diagonal (in)]]^2</f>
        <v>1300.75</v>
      </c>
      <c r="K333" s="6">
        <f>0.43*(Table1[[#This Row],[Screen Diagonal (cm)]]/100)^2</f>
        <v>0.84279999999999988</v>
      </c>
      <c r="L333" s="1" t="s">
        <v>20</v>
      </c>
      <c r="M333" s="1" t="s">
        <v>21</v>
      </c>
      <c r="N333" s="1" t="s">
        <v>22</v>
      </c>
      <c r="O333" s="1" t="s">
        <v>104</v>
      </c>
      <c r="P333" s="1">
        <v>77</v>
      </c>
      <c r="Q333" s="1">
        <v>2022</v>
      </c>
      <c r="R333" s="1" t="s">
        <v>2750</v>
      </c>
      <c r="S333" s="1" t="s">
        <v>2751</v>
      </c>
      <c r="T333" s="1">
        <v>14.2</v>
      </c>
      <c r="U333" s="1">
        <v>14.4</v>
      </c>
      <c r="V333" s="1" t="s">
        <v>42</v>
      </c>
      <c r="W333" s="1" t="s">
        <v>12</v>
      </c>
      <c r="X333" s="1" t="s">
        <v>13</v>
      </c>
      <c r="Y333" s="1" t="b">
        <v>0</v>
      </c>
      <c r="Z333" s="1"/>
      <c r="AA333" s="1" t="s">
        <v>28</v>
      </c>
      <c r="AB333" s="1" t="s">
        <v>1831</v>
      </c>
      <c r="AD333" s="1" t="s">
        <v>65</v>
      </c>
      <c r="AE333" s="1" t="s">
        <v>1721</v>
      </c>
      <c r="AF333" s="1" t="s">
        <v>1550</v>
      </c>
      <c r="AG333" s="1" t="s">
        <v>576</v>
      </c>
      <c r="AH333" s="1"/>
      <c r="AI333" s="1" t="s">
        <v>257</v>
      </c>
      <c r="AJ333" s="1" t="s">
        <v>28</v>
      </c>
      <c r="AK333" s="1" t="s">
        <v>215</v>
      </c>
      <c r="AL333" s="1" t="s">
        <v>215</v>
      </c>
      <c r="AM333" s="1" t="s">
        <v>28</v>
      </c>
      <c r="AN333" s="1" t="s">
        <v>349</v>
      </c>
      <c r="AO333" s="1" t="s">
        <v>113</v>
      </c>
      <c r="AP333" s="1" t="s">
        <v>31</v>
      </c>
      <c r="AQ333" s="1" t="s">
        <v>52</v>
      </c>
      <c r="AR333" s="1" t="s">
        <v>1832</v>
      </c>
      <c r="AS333" s="1" t="s">
        <v>115</v>
      </c>
      <c r="AT333" s="1" t="s">
        <v>130</v>
      </c>
      <c r="AU333" s="1" t="s">
        <v>35</v>
      </c>
      <c r="AV333" s="1" t="s">
        <v>28</v>
      </c>
      <c r="AW333" s="1" t="s">
        <v>28</v>
      </c>
      <c r="AX333" s="1" t="s">
        <v>1551</v>
      </c>
      <c r="BF333" s="1"/>
    </row>
    <row r="334" spans="1:58" x14ac:dyDescent="0.35">
      <c r="A334" s="2">
        <v>59</v>
      </c>
      <c r="B334" s="1">
        <v>7760859</v>
      </c>
      <c r="C334" s="4">
        <v>8806094907902</v>
      </c>
      <c r="D334" s="1" t="s">
        <v>86</v>
      </c>
      <c r="E334" s="1" t="s">
        <v>410</v>
      </c>
      <c r="F334" s="1" t="s">
        <v>478</v>
      </c>
      <c r="G334" s="5">
        <v>499.99</v>
      </c>
      <c r="H334" s="1">
        <v>55</v>
      </c>
      <c r="I334" s="1">
        <v>140</v>
      </c>
      <c r="J334" s="1">
        <f>0.43*Table1[[#This Row],[Screen Diagonal (in)]]^2</f>
        <v>1300.75</v>
      </c>
      <c r="K334" s="6">
        <f>0.43*(Table1[[#This Row],[Screen Diagonal (cm)]]/100)^2</f>
        <v>0.84279999999999988</v>
      </c>
      <c r="L334" s="1" t="s">
        <v>20</v>
      </c>
      <c r="M334" s="1" t="s">
        <v>21</v>
      </c>
      <c r="N334" s="1" t="s">
        <v>22</v>
      </c>
      <c r="O334" s="1" t="s">
        <v>15</v>
      </c>
      <c r="P334" s="1">
        <v>83</v>
      </c>
      <c r="Q334" s="1">
        <v>2023</v>
      </c>
      <c r="R334" s="1" t="s">
        <v>2625</v>
      </c>
      <c r="S334" s="1" t="s">
        <v>2626</v>
      </c>
      <c r="T334" s="1">
        <v>13.9</v>
      </c>
      <c r="U334" s="1">
        <v>14.2</v>
      </c>
      <c r="V334" s="1" t="s">
        <v>89</v>
      </c>
      <c r="Z334" s="1"/>
      <c r="AA334" s="1"/>
      <c r="AE334" s="1" t="s">
        <v>91</v>
      </c>
      <c r="AF334" s="1" t="s">
        <v>268</v>
      </c>
      <c r="AG334" s="1" t="s">
        <v>189</v>
      </c>
      <c r="AH334" s="1" t="s">
        <v>196</v>
      </c>
      <c r="AI334" s="1" t="s">
        <v>426</v>
      </c>
      <c r="AJ334" s="1" t="s">
        <v>28</v>
      </c>
      <c r="AK334" s="1" t="s">
        <v>93</v>
      </c>
      <c r="AL334" s="1" t="s">
        <v>124</v>
      </c>
      <c r="AP334" s="1" t="s">
        <v>31</v>
      </c>
      <c r="AQ334" s="1" t="s">
        <v>191</v>
      </c>
      <c r="AR334" s="1" t="s">
        <v>427</v>
      </c>
      <c r="AT334" s="1" t="s">
        <v>34</v>
      </c>
      <c r="AU334" s="1" t="s">
        <v>54</v>
      </c>
      <c r="AV334" s="1" t="s">
        <v>14</v>
      </c>
      <c r="AY334" s="1" t="s">
        <v>428</v>
      </c>
      <c r="BF334" s="1"/>
    </row>
    <row r="335" spans="1:58" x14ac:dyDescent="0.35">
      <c r="A335" s="2">
        <v>458</v>
      </c>
      <c r="B335" s="4">
        <v>8806094108231</v>
      </c>
      <c r="C335" s="4">
        <v>8806094108231</v>
      </c>
      <c r="D335" s="1" t="s">
        <v>86</v>
      </c>
      <c r="F335" s="1" t="s">
        <v>2354</v>
      </c>
      <c r="G335" s="5">
        <v>1193.08</v>
      </c>
      <c r="H335" s="1">
        <v>55</v>
      </c>
      <c r="I335" s="1">
        <v>140</v>
      </c>
      <c r="J335" s="1">
        <f>0.43*Table1[[#This Row],[Screen Diagonal (in)]]^2</f>
        <v>1300.75</v>
      </c>
      <c r="K335" s="6">
        <f>0.43*(Table1[[#This Row],[Screen Diagonal (cm)]]/100)^2</f>
        <v>0.84279999999999988</v>
      </c>
      <c r="L335" s="1" t="s">
        <v>20</v>
      </c>
      <c r="M335" s="1" t="s">
        <v>21</v>
      </c>
      <c r="N335" s="1" t="s">
        <v>22</v>
      </c>
      <c r="O335" s="1" t="s">
        <v>15</v>
      </c>
      <c r="Q335" s="3"/>
      <c r="Z335" s="1"/>
      <c r="AA335" s="1"/>
      <c r="AF335" s="1"/>
      <c r="AG335" s="1"/>
      <c r="AH335" s="1"/>
      <c r="AI335" s="1"/>
      <c r="AJ335" s="1"/>
      <c r="BF335" s="1"/>
    </row>
    <row r="336" spans="1:58" x14ac:dyDescent="0.35">
      <c r="A336" s="2">
        <v>493</v>
      </c>
      <c r="B336" s="4">
        <v>5901292520649</v>
      </c>
      <c r="C336" s="4">
        <v>5901292520649</v>
      </c>
      <c r="D336" s="1" t="s">
        <v>37</v>
      </c>
      <c r="F336" s="1" t="s">
        <v>2467</v>
      </c>
      <c r="G336" s="5">
        <v>1194.3900000000001</v>
      </c>
      <c r="H336" s="1">
        <v>75</v>
      </c>
      <c r="I336" s="1">
        <v>189</v>
      </c>
      <c r="J336" s="1">
        <f>0.43*Table1[[#This Row],[Screen Diagonal (in)]]^2</f>
        <v>2418.75</v>
      </c>
      <c r="K336" s="6">
        <f>0.43*(Table1[[#This Row],[Screen Diagonal (cm)]]/100)^2</f>
        <v>1.536003</v>
      </c>
      <c r="O336" s="1" t="s">
        <v>15</v>
      </c>
      <c r="Q336" s="3"/>
      <c r="X336" s="1" t="s">
        <v>1141</v>
      </c>
      <c r="Z336" s="1"/>
      <c r="AA336" s="1"/>
      <c r="AF336" s="1"/>
      <c r="AG336" s="1"/>
      <c r="AH336" s="1"/>
      <c r="AI336" s="1"/>
      <c r="AJ336" s="1"/>
      <c r="BF336" s="1"/>
    </row>
    <row r="337" spans="1:58" x14ac:dyDescent="0.35">
      <c r="A337" s="2">
        <v>372</v>
      </c>
      <c r="B337" s="4">
        <v>8806094916874</v>
      </c>
      <c r="C337" s="4">
        <v>8806094916874</v>
      </c>
      <c r="D337" s="1" t="s">
        <v>86</v>
      </c>
      <c r="F337" s="1" t="s">
        <v>1901</v>
      </c>
      <c r="G337" s="5">
        <v>1194.78</v>
      </c>
      <c r="H337" s="1">
        <v>75</v>
      </c>
      <c r="I337" s="1">
        <v>189</v>
      </c>
      <c r="J337" s="1">
        <f>0.43*Table1[[#This Row],[Screen Diagonal (in)]]^2</f>
        <v>2418.75</v>
      </c>
      <c r="K337" s="6">
        <f>0.43*(Table1[[#This Row],[Screen Diagonal (cm)]]/100)^2</f>
        <v>1.536003</v>
      </c>
      <c r="O337" s="1" t="s">
        <v>104</v>
      </c>
      <c r="Q337" s="3"/>
      <c r="Z337" s="1"/>
      <c r="AA337" s="1"/>
      <c r="AF337" s="1"/>
      <c r="AG337" s="1"/>
      <c r="AH337" s="1"/>
      <c r="AI337" s="1"/>
      <c r="AJ337" s="1" t="s">
        <v>1432</v>
      </c>
      <c r="BF337" s="1"/>
    </row>
    <row r="338" spans="1:58" x14ac:dyDescent="0.35">
      <c r="A338" s="2">
        <v>367</v>
      </c>
      <c r="B338" s="1">
        <v>7377657</v>
      </c>
      <c r="C338" s="4">
        <v>8806090325823</v>
      </c>
      <c r="D338" s="1" t="s">
        <v>86</v>
      </c>
      <c r="E338" s="1" t="s">
        <v>1864</v>
      </c>
      <c r="F338" s="1" t="s">
        <v>1865</v>
      </c>
      <c r="G338" s="5">
        <v>870</v>
      </c>
      <c r="H338" s="1">
        <v>55</v>
      </c>
      <c r="I338" s="1">
        <v>140</v>
      </c>
      <c r="J338" s="1">
        <f>0.43*Table1[[#This Row],[Screen Diagonal (in)]]^2</f>
        <v>1300.75</v>
      </c>
      <c r="K338" s="6">
        <f>0.43*(Table1[[#This Row],[Screen Diagonal (cm)]]/100)^2</f>
        <v>0.84279999999999988</v>
      </c>
      <c r="L338" s="1" t="s">
        <v>20</v>
      </c>
      <c r="M338" s="1" t="s">
        <v>21</v>
      </c>
      <c r="N338" s="1" t="s">
        <v>22</v>
      </c>
      <c r="O338" s="1" t="s">
        <v>15</v>
      </c>
      <c r="P338" s="1">
        <v>103</v>
      </c>
      <c r="Q338" s="1">
        <v>2020</v>
      </c>
      <c r="R338" s="1" t="s">
        <v>1866</v>
      </c>
      <c r="S338" s="1" t="s">
        <v>2727</v>
      </c>
      <c r="T338" s="1">
        <v>13.9</v>
      </c>
      <c r="U338" s="1">
        <v>14.2</v>
      </c>
      <c r="V338" s="1" t="s">
        <v>89</v>
      </c>
      <c r="W338" s="1" t="s">
        <v>12</v>
      </c>
      <c r="X338" s="1" t="s">
        <v>13</v>
      </c>
      <c r="Y338" s="1" t="b">
        <v>0</v>
      </c>
      <c r="Z338" s="1"/>
      <c r="AA338" s="1" t="s">
        <v>1867</v>
      </c>
      <c r="AB338" s="1" t="s">
        <v>1533</v>
      </c>
      <c r="AE338" s="1" t="s">
        <v>91</v>
      </c>
      <c r="AF338" s="1" t="s">
        <v>1868</v>
      </c>
      <c r="AG338" s="1" t="s">
        <v>189</v>
      </c>
      <c r="AH338" s="1"/>
      <c r="AI338" s="1"/>
      <c r="AJ338" s="1" t="s">
        <v>28</v>
      </c>
      <c r="AK338" s="1" t="s">
        <v>1869</v>
      </c>
      <c r="AL338" s="1" t="s">
        <v>582</v>
      </c>
      <c r="AM338" s="1" t="s">
        <v>1870</v>
      </c>
      <c r="AN338" s="1" t="s">
        <v>363</v>
      </c>
      <c r="AO338" s="1" t="s">
        <v>28</v>
      </c>
      <c r="AP338" s="1" t="s">
        <v>94</v>
      </c>
      <c r="AQ338" s="1" t="s">
        <v>35</v>
      </c>
      <c r="AR338" s="1" t="s">
        <v>271</v>
      </c>
      <c r="AS338" s="1" t="s">
        <v>14</v>
      </c>
      <c r="AT338" s="1" t="s">
        <v>35</v>
      </c>
      <c r="AU338" s="1" t="s">
        <v>54</v>
      </c>
      <c r="AV338" s="1" t="s">
        <v>14</v>
      </c>
      <c r="AW338" s="1" t="s">
        <v>28</v>
      </c>
      <c r="AX338" s="1" t="s">
        <v>131</v>
      </c>
      <c r="AZ338" s="1" t="s">
        <v>14</v>
      </c>
      <c r="BB338" s="1" t="s">
        <v>1198</v>
      </c>
      <c r="BF338" s="1"/>
    </row>
    <row r="339" spans="1:58" x14ac:dyDescent="0.35">
      <c r="A339" s="2">
        <v>287</v>
      </c>
      <c r="B339" s="1">
        <v>7744844</v>
      </c>
      <c r="C339" s="4">
        <v>8806087094770</v>
      </c>
      <c r="D339" s="1" t="s">
        <v>8</v>
      </c>
      <c r="E339" s="1" t="s">
        <v>471</v>
      </c>
      <c r="F339" s="1" t="s">
        <v>1503</v>
      </c>
      <c r="G339" s="5">
        <v>472.98</v>
      </c>
      <c r="H339" s="1">
        <v>55</v>
      </c>
      <c r="I339" s="1">
        <v>140</v>
      </c>
      <c r="J339" s="1">
        <f>0.43*Table1[[#This Row],[Screen Diagonal (in)]]^2</f>
        <v>1300.75</v>
      </c>
      <c r="K339" s="6">
        <f>0.43*(Table1[[#This Row],[Screen Diagonal (cm)]]/100)^2</f>
        <v>0.84279999999999988</v>
      </c>
      <c r="L339" s="1" t="s">
        <v>20</v>
      </c>
      <c r="M339" s="1" t="s">
        <v>21</v>
      </c>
      <c r="N339" s="1" t="s">
        <v>22</v>
      </c>
      <c r="O339" s="1" t="s">
        <v>15</v>
      </c>
      <c r="P339" s="1">
        <v>81</v>
      </c>
      <c r="Q339" s="1">
        <v>2023</v>
      </c>
      <c r="R339" s="1" t="s">
        <v>2828</v>
      </c>
      <c r="S339" s="1" t="s">
        <v>2829</v>
      </c>
      <c r="T339" s="1">
        <v>14</v>
      </c>
      <c r="U339" s="1">
        <v>14.1</v>
      </c>
      <c r="V339" s="1" t="s">
        <v>11</v>
      </c>
      <c r="W339" s="1" t="s">
        <v>12</v>
      </c>
      <c r="X339" s="1" t="s">
        <v>13</v>
      </c>
      <c r="Y339" s="1" t="b">
        <v>0</v>
      </c>
      <c r="Z339" s="1" t="s">
        <v>377</v>
      </c>
      <c r="AA339" s="1" t="s">
        <v>17</v>
      </c>
      <c r="AB339" s="1" t="s">
        <v>452</v>
      </c>
      <c r="AC339" s="1" t="s">
        <v>1189</v>
      </c>
      <c r="AD339" s="1" t="s">
        <v>23</v>
      </c>
      <c r="AE339" s="1" t="s">
        <v>475</v>
      </c>
      <c r="AF339" s="1" t="s">
        <v>25</v>
      </c>
      <c r="AG339" s="1" t="s">
        <v>26</v>
      </c>
      <c r="AH339" s="1"/>
      <c r="AI339" s="1" t="s">
        <v>1190</v>
      </c>
      <c r="AJ339" s="1" t="s">
        <v>28</v>
      </c>
      <c r="AK339" s="1" t="s">
        <v>29</v>
      </c>
      <c r="AM339" s="1" t="s">
        <v>28</v>
      </c>
      <c r="AN339" s="1" t="s">
        <v>28</v>
      </c>
      <c r="AO339" s="1" t="s">
        <v>28</v>
      </c>
      <c r="AP339" s="1" t="s">
        <v>31</v>
      </c>
      <c r="AQ339" s="1" t="s">
        <v>32</v>
      </c>
      <c r="AR339" s="1" t="s">
        <v>173</v>
      </c>
      <c r="AS339" s="1" t="s">
        <v>28</v>
      </c>
      <c r="AT339" s="1" t="s">
        <v>34</v>
      </c>
      <c r="AU339" s="1" t="s">
        <v>35</v>
      </c>
      <c r="AV339" s="1" t="s">
        <v>28</v>
      </c>
      <c r="AW339" s="1" t="s">
        <v>28</v>
      </c>
      <c r="AX339" s="1" t="s">
        <v>1191</v>
      </c>
      <c r="BF339" s="1"/>
    </row>
    <row r="340" spans="1:58" x14ac:dyDescent="0.35">
      <c r="A340" s="2">
        <v>497</v>
      </c>
      <c r="B340" s="4">
        <v>5025232917501</v>
      </c>
      <c r="C340" s="4">
        <v>5025232917501</v>
      </c>
      <c r="D340" s="1" t="s">
        <v>2022</v>
      </c>
      <c r="F340" s="1" t="s">
        <v>2474</v>
      </c>
      <c r="G340" s="5">
        <v>1203</v>
      </c>
      <c r="H340" s="1">
        <v>65</v>
      </c>
      <c r="I340" s="1">
        <v>165</v>
      </c>
      <c r="J340" s="1">
        <f>0.43*Table1[[#This Row],[Screen Diagonal (in)]]^2</f>
        <v>1816.75</v>
      </c>
      <c r="K340" s="6">
        <f>0.43*(Table1[[#This Row],[Screen Diagonal (cm)]]/100)^2</f>
        <v>1.1706749999999999</v>
      </c>
      <c r="N340" s="1" t="s">
        <v>22</v>
      </c>
      <c r="O340" s="1" t="s">
        <v>104</v>
      </c>
      <c r="Q340" s="3"/>
      <c r="X340" s="1" t="s">
        <v>2475</v>
      </c>
      <c r="Z340" s="1"/>
      <c r="AA340" s="1"/>
      <c r="AF340" s="1"/>
      <c r="AG340" s="1"/>
      <c r="AH340" s="1"/>
      <c r="AI340" s="1"/>
      <c r="AJ340" s="1" t="s">
        <v>28</v>
      </c>
      <c r="BF340" s="1"/>
    </row>
    <row r="341" spans="1:58" x14ac:dyDescent="0.35">
      <c r="A341" s="2">
        <v>89</v>
      </c>
      <c r="B341" s="1">
        <v>7749087</v>
      </c>
      <c r="C341" s="4">
        <v>6942147493267</v>
      </c>
      <c r="D341" s="1" t="s">
        <v>73</v>
      </c>
      <c r="E341" s="1" t="s">
        <v>560</v>
      </c>
      <c r="F341" s="1" t="s">
        <v>561</v>
      </c>
      <c r="G341" s="5">
        <v>673.3</v>
      </c>
      <c r="H341" s="1">
        <v>55</v>
      </c>
      <c r="I341" s="1">
        <v>140</v>
      </c>
      <c r="J341" s="1">
        <f>0.43*Table1[[#This Row],[Screen Diagonal (in)]]^2</f>
        <v>1300.75</v>
      </c>
      <c r="K341" s="6">
        <f>0.43*(Table1[[#This Row],[Screen Diagonal (cm)]]/100)^2</f>
        <v>0.84279999999999988</v>
      </c>
      <c r="L341" s="1" t="s">
        <v>20</v>
      </c>
      <c r="M341" s="1" t="s">
        <v>21</v>
      </c>
      <c r="N341" s="1" t="s">
        <v>542</v>
      </c>
      <c r="O341" s="1" t="s">
        <v>104</v>
      </c>
      <c r="P341" s="1">
        <v>77</v>
      </c>
      <c r="Q341" s="1">
        <v>2023</v>
      </c>
      <c r="R341" s="1" t="s">
        <v>2938</v>
      </c>
      <c r="S341" s="1" t="s">
        <v>2939</v>
      </c>
      <c r="T341" s="1">
        <v>12.9</v>
      </c>
      <c r="U341" s="1">
        <v>13.8</v>
      </c>
      <c r="V341" s="1" t="s">
        <v>872</v>
      </c>
      <c r="W341" s="1" t="s">
        <v>12</v>
      </c>
      <c r="X341" s="1" t="s">
        <v>103</v>
      </c>
      <c r="Y341" s="1" t="b">
        <v>0</v>
      </c>
      <c r="Z341" s="1"/>
      <c r="AA341" s="1" t="s">
        <v>28</v>
      </c>
      <c r="AB341" s="1" t="s">
        <v>329</v>
      </c>
      <c r="AD341" s="1" t="s">
        <v>330</v>
      </c>
      <c r="AE341" s="1" t="s">
        <v>562</v>
      </c>
      <c r="AF341" s="1" t="s">
        <v>563</v>
      </c>
      <c r="AG341" s="1" t="s">
        <v>564</v>
      </c>
      <c r="AH341" s="1" t="s">
        <v>332</v>
      </c>
      <c r="AI341" s="1" t="s">
        <v>565</v>
      </c>
      <c r="AJ341" s="1" t="s">
        <v>28</v>
      </c>
      <c r="AL341" s="1" t="s">
        <v>82</v>
      </c>
      <c r="AN341" s="1" t="s">
        <v>14</v>
      </c>
      <c r="AP341" s="1" t="s">
        <v>566</v>
      </c>
      <c r="AR341" s="1" t="s">
        <v>334</v>
      </c>
      <c r="AS341" s="1" t="s">
        <v>28</v>
      </c>
      <c r="AT341" s="1" t="s">
        <v>130</v>
      </c>
      <c r="AU341" s="1" t="s">
        <v>35</v>
      </c>
      <c r="AV341" s="1" t="s">
        <v>28</v>
      </c>
      <c r="AZ341" s="1" t="s">
        <v>28</v>
      </c>
      <c r="BF341" s="1"/>
    </row>
    <row r="342" spans="1:58" x14ac:dyDescent="0.35">
      <c r="A342" s="2">
        <v>142</v>
      </c>
      <c r="B342" s="1">
        <v>7555731</v>
      </c>
      <c r="C342" s="4">
        <v>8806094108156</v>
      </c>
      <c r="D342" s="1" t="s">
        <v>86</v>
      </c>
      <c r="E342" s="1" t="s">
        <v>789</v>
      </c>
      <c r="F342" s="1" t="s">
        <v>790</v>
      </c>
      <c r="G342" s="5">
        <v>938.85</v>
      </c>
      <c r="H342" s="1">
        <v>43</v>
      </c>
      <c r="I342" s="1">
        <v>109</v>
      </c>
      <c r="J342" s="1">
        <f>0.43*Table1[[#This Row],[Screen Diagonal (in)]]^2</f>
        <v>795.06999999999994</v>
      </c>
      <c r="K342" s="6">
        <f>0.43*(Table1[[#This Row],[Screen Diagonal (cm)]]/100)^2</f>
        <v>0.51088300000000009</v>
      </c>
      <c r="L342" s="1" t="s">
        <v>228</v>
      </c>
      <c r="M342" s="1" t="s">
        <v>21</v>
      </c>
      <c r="N342" s="1" t="s">
        <v>22</v>
      </c>
      <c r="O342" s="1" t="s">
        <v>15</v>
      </c>
      <c r="P342" s="1">
        <v>60</v>
      </c>
      <c r="Q342" s="1">
        <v>2022</v>
      </c>
      <c r="R342" s="1" t="s">
        <v>2725</v>
      </c>
      <c r="S342" s="1" t="s">
        <v>2726</v>
      </c>
      <c r="T342" s="1">
        <v>9.1999999999999993</v>
      </c>
      <c r="U342" s="1">
        <v>13.8</v>
      </c>
      <c r="V342" s="1" t="s">
        <v>89</v>
      </c>
      <c r="W342" s="1" t="s">
        <v>12</v>
      </c>
      <c r="X342" s="1" t="s">
        <v>13</v>
      </c>
      <c r="Y342" s="1" t="b">
        <v>1</v>
      </c>
      <c r="Z342" s="1" t="s">
        <v>791</v>
      </c>
      <c r="AA342" s="1" t="s">
        <v>792</v>
      </c>
      <c r="AB342" s="1" t="s">
        <v>793</v>
      </c>
      <c r="AC342" s="1" t="s">
        <v>794</v>
      </c>
      <c r="AE342" s="1" t="s">
        <v>795</v>
      </c>
      <c r="AF342" s="1" t="s">
        <v>796</v>
      </c>
      <c r="AG342" s="1" t="s">
        <v>797</v>
      </c>
      <c r="AH342" s="1" t="s">
        <v>798</v>
      </c>
      <c r="AI342" s="1" t="s">
        <v>799</v>
      </c>
      <c r="AJ342" s="1" t="s">
        <v>28</v>
      </c>
      <c r="AK342" s="1" t="s">
        <v>93</v>
      </c>
      <c r="AL342" s="1" t="s">
        <v>124</v>
      </c>
      <c r="AM342" s="1" t="s">
        <v>28</v>
      </c>
      <c r="AN342" s="1" t="s">
        <v>125</v>
      </c>
      <c r="AO342" s="1" t="s">
        <v>126</v>
      </c>
      <c r="AP342" s="1" t="s">
        <v>94</v>
      </c>
      <c r="AQ342" s="1" t="s">
        <v>52</v>
      </c>
      <c r="AR342" s="1" t="s">
        <v>800</v>
      </c>
      <c r="AS342" s="1" t="s">
        <v>28</v>
      </c>
      <c r="AT342" s="1" t="s">
        <v>130</v>
      </c>
      <c r="AU342" s="1" t="s">
        <v>35</v>
      </c>
      <c r="AV342" s="1" t="s">
        <v>14</v>
      </c>
      <c r="AW342" s="1" t="s">
        <v>28</v>
      </c>
      <c r="AX342" s="1" t="s">
        <v>131</v>
      </c>
      <c r="AY342" s="1" t="s">
        <v>801</v>
      </c>
      <c r="AZ342" s="1" t="s">
        <v>14</v>
      </c>
      <c r="BB342" s="1" t="s">
        <v>802</v>
      </c>
      <c r="BF342" s="1"/>
    </row>
    <row r="343" spans="1:58" x14ac:dyDescent="0.35">
      <c r="A343" s="2">
        <v>139</v>
      </c>
      <c r="B343" s="1">
        <v>7749088</v>
      </c>
      <c r="C343" s="4">
        <v>6942147493403</v>
      </c>
      <c r="D343" s="1" t="s">
        <v>73</v>
      </c>
      <c r="E343" s="1" t="s">
        <v>560</v>
      </c>
      <c r="F343" s="1" t="s">
        <v>780</v>
      </c>
      <c r="G343" s="5">
        <v>1007.18</v>
      </c>
      <c r="H343" s="1">
        <v>65</v>
      </c>
      <c r="I343" s="1">
        <v>165</v>
      </c>
      <c r="J343" s="1">
        <f>0.43*Table1[[#This Row],[Screen Diagonal (in)]]^2</f>
        <v>1816.75</v>
      </c>
      <c r="K343" s="6">
        <f>0.43*(Table1[[#This Row],[Screen Diagonal (cm)]]/100)^2</f>
        <v>1.1706749999999999</v>
      </c>
      <c r="L343" s="1" t="s">
        <v>20</v>
      </c>
      <c r="M343" s="1" t="s">
        <v>21</v>
      </c>
      <c r="N343" s="1" t="s">
        <v>542</v>
      </c>
      <c r="O343" s="1" t="s">
        <v>104</v>
      </c>
      <c r="P343" s="1">
        <v>77</v>
      </c>
      <c r="Q343" s="1">
        <v>2023</v>
      </c>
      <c r="R343" s="1" t="s">
        <v>2938</v>
      </c>
      <c r="S343" s="1" t="s">
        <v>2939</v>
      </c>
      <c r="T343" s="1">
        <v>12.9</v>
      </c>
      <c r="U343" s="1">
        <v>13.8</v>
      </c>
      <c r="V343" s="1" t="s">
        <v>872</v>
      </c>
      <c r="W343" s="1" t="s">
        <v>12</v>
      </c>
      <c r="X343" s="1" t="s">
        <v>103</v>
      </c>
      <c r="Y343" s="1" t="b">
        <v>0</v>
      </c>
      <c r="Z343" s="1"/>
      <c r="AA343" s="1" t="s">
        <v>28</v>
      </c>
      <c r="AB343" s="1" t="s">
        <v>329</v>
      </c>
      <c r="AD343" s="1" t="s">
        <v>330</v>
      </c>
      <c r="AE343" s="1" t="s">
        <v>562</v>
      </c>
      <c r="AF343" s="1" t="s">
        <v>563</v>
      </c>
      <c r="AG343" s="1" t="s">
        <v>564</v>
      </c>
      <c r="AH343" s="1" t="s">
        <v>332</v>
      </c>
      <c r="AI343" s="1" t="s">
        <v>565</v>
      </c>
      <c r="AJ343" s="1" t="s">
        <v>28</v>
      </c>
      <c r="AL343" s="1" t="s">
        <v>82</v>
      </c>
      <c r="AN343" s="1" t="s">
        <v>14</v>
      </c>
      <c r="AP343" s="1" t="s">
        <v>566</v>
      </c>
      <c r="AR343" s="1" t="s">
        <v>334</v>
      </c>
      <c r="AS343" s="1" t="s">
        <v>28</v>
      </c>
      <c r="AT343" s="1" t="s">
        <v>130</v>
      </c>
      <c r="AU343" s="1" t="s">
        <v>35</v>
      </c>
      <c r="AV343" s="1" t="s">
        <v>28</v>
      </c>
      <c r="AZ343" s="1" t="s">
        <v>28</v>
      </c>
      <c r="BF343" s="1"/>
    </row>
    <row r="344" spans="1:58" x14ac:dyDescent="0.35">
      <c r="A344" s="2">
        <v>79</v>
      </c>
      <c r="B344" s="1">
        <v>7574831</v>
      </c>
      <c r="C344" s="4">
        <v>8806091624413</v>
      </c>
      <c r="D344" s="1" t="s">
        <v>8</v>
      </c>
      <c r="E344" s="1" t="s">
        <v>353</v>
      </c>
      <c r="F344" s="1" t="s">
        <v>535</v>
      </c>
      <c r="G344" s="5">
        <v>459.99</v>
      </c>
      <c r="H344" s="1">
        <v>50</v>
      </c>
      <c r="I344" s="1">
        <v>127</v>
      </c>
      <c r="J344" s="1">
        <f>0.43*Table1[[#This Row],[Screen Diagonal (in)]]^2</f>
        <v>1075</v>
      </c>
      <c r="K344" s="6">
        <f>0.43*(Table1[[#This Row],[Screen Diagonal (cm)]]/100)^2</f>
        <v>0.69354700000000002</v>
      </c>
      <c r="L344" s="1" t="s">
        <v>357</v>
      </c>
      <c r="M344" s="1" t="s">
        <v>21</v>
      </c>
      <c r="N344" s="1" t="s">
        <v>22</v>
      </c>
      <c r="O344" s="1" t="s">
        <v>15</v>
      </c>
      <c r="P344" s="1">
        <v>68</v>
      </c>
      <c r="Q344" s="1">
        <v>2022</v>
      </c>
      <c r="R344" s="1" t="s">
        <v>2723</v>
      </c>
      <c r="S344" s="1" t="s">
        <v>2724</v>
      </c>
      <c r="T344" s="1">
        <v>12.6</v>
      </c>
      <c r="U344" s="1">
        <v>13.7</v>
      </c>
      <c r="V344" s="1" t="s">
        <v>89</v>
      </c>
      <c r="W344" s="1" t="s">
        <v>12</v>
      </c>
      <c r="X344" s="1" t="s">
        <v>103</v>
      </c>
      <c r="Y344" s="1" t="b">
        <v>1</v>
      </c>
      <c r="Z344" s="1" t="s">
        <v>167</v>
      </c>
      <c r="AA344" s="1" t="s">
        <v>355</v>
      </c>
      <c r="AB344" s="1" t="s">
        <v>356</v>
      </c>
      <c r="AD344" s="1" t="s">
        <v>23</v>
      </c>
      <c r="AE344" s="1" t="s">
        <v>278</v>
      </c>
      <c r="AF344" s="1" t="s">
        <v>295</v>
      </c>
      <c r="AG344" s="1" t="s">
        <v>26</v>
      </c>
      <c r="AH344" s="1" t="s">
        <v>358</v>
      </c>
      <c r="AI344" s="1" t="s">
        <v>359</v>
      </c>
      <c r="AJ344" s="1" t="s">
        <v>28</v>
      </c>
      <c r="AK344" s="1" t="s">
        <v>360</v>
      </c>
      <c r="AL344" s="1" t="s">
        <v>361</v>
      </c>
      <c r="AM344" s="1" t="s">
        <v>362</v>
      </c>
      <c r="AN344" s="1" t="s">
        <v>363</v>
      </c>
      <c r="AO344" s="1" t="s">
        <v>126</v>
      </c>
      <c r="AP344" s="1" t="s">
        <v>94</v>
      </c>
      <c r="AQ344" s="1" t="s">
        <v>52</v>
      </c>
      <c r="AR344" s="1" t="s">
        <v>364</v>
      </c>
      <c r="AS344" s="1" t="s">
        <v>28</v>
      </c>
      <c r="AT344" s="1" t="s">
        <v>130</v>
      </c>
      <c r="AU344" s="1" t="s">
        <v>35</v>
      </c>
      <c r="AW344" s="1" t="s">
        <v>28</v>
      </c>
      <c r="AX344" s="1" t="s">
        <v>131</v>
      </c>
      <c r="AY344" s="1" t="s">
        <v>365</v>
      </c>
      <c r="AZ344" s="1" t="s">
        <v>14</v>
      </c>
      <c r="BB344" s="1" t="s">
        <v>85</v>
      </c>
      <c r="BF344" s="1"/>
    </row>
    <row r="345" spans="1:58" x14ac:dyDescent="0.35">
      <c r="A345" s="2">
        <v>33</v>
      </c>
      <c r="B345" s="1">
        <v>7749085</v>
      </c>
      <c r="C345" s="4">
        <v>6942147492987</v>
      </c>
      <c r="D345" s="1" t="s">
        <v>73</v>
      </c>
      <c r="E345" s="1" t="s">
        <v>327</v>
      </c>
      <c r="F345" s="1" t="s">
        <v>328</v>
      </c>
      <c r="G345" s="5">
        <v>535.59</v>
      </c>
      <c r="H345" s="1">
        <v>55</v>
      </c>
      <c r="I345" s="1">
        <v>140</v>
      </c>
      <c r="J345" s="1">
        <f>0.43*Table1[[#This Row],[Screen Diagonal (in)]]^2</f>
        <v>1300.75</v>
      </c>
      <c r="K345" s="6">
        <f>0.43*(Table1[[#This Row],[Screen Diagonal (cm)]]/100)^2</f>
        <v>0.84279999999999988</v>
      </c>
      <c r="L345" s="1" t="s">
        <v>20</v>
      </c>
      <c r="M345" s="1" t="s">
        <v>21</v>
      </c>
      <c r="N345" s="1" t="s">
        <v>22</v>
      </c>
      <c r="O345" s="1" t="s">
        <v>104</v>
      </c>
      <c r="P345" s="1">
        <v>77</v>
      </c>
      <c r="Q345" s="1">
        <v>2023</v>
      </c>
      <c r="R345" s="1" t="s">
        <v>2936</v>
      </c>
      <c r="S345" s="1" t="s">
        <v>2937</v>
      </c>
      <c r="T345" s="1">
        <v>13.2</v>
      </c>
      <c r="U345" s="1">
        <v>13.7</v>
      </c>
      <c r="V345" s="1" t="s">
        <v>872</v>
      </c>
      <c r="W345" s="1" t="s">
        <v>12</v>
      </c>
      <c r="X345" s="1" t="s">
        <v>103</v>
      </c>
      <c r="Y345" s="1" t="b">
        <v>0</v>
      </c>
      <c r="Z345" s="1"/>
      <c r="AA345" s="1" t="s">
        <v>28</v>
      </c>
      <c r="AB345" s="1" t="s">
        <v>329</v>
      </c>
      <c r="AD345" s="1" t="s">
        <v>330</v>
      </c>
      <c r="AE345" s="1" t="s">
        <v>78</v>
      </c>
      <c r="AF345" s="1" t="s">
        <v>331</v>
      </c>
      <c r="AG345" s="1" t="s">
        <v>67</v>
      </c>
      <c r="AH345" s="1" t="s">
        <v>332</v>
      </c>
      <c r="AI345" s="1" t="s">
        <v>333</v>
      </c>
      <c r="AJ345" s="1" t="s">
        <v>28</v>
      </c>
      <c r="AL345" s="1" t="s">
        <v>82</v>
      </c>
      <c r="AN345" s="1" t="s">
        <v>14</v>
      </c>
      <c r="AP345" s="1" t="s">
        <v>31</v>
      </c>
      <c r="AR345" s="1" t="s">
        <v>334</v>
      </c>
      <c r="AS345" s="1" t="s">
        <v>28</v>
      </c>
      <c r="AT345" s="1" t="s">
        <v>34</v>
      </c>
      <c r="AU345" s="1" t="s">
        <v>35</v>
      </c>
      <c r="AV345" s="1" t="s">
        <v>28</v>
      </c>
      <c r="AZ345" s="1" t="s">
        <v>14</v>
      </c>
      <c r="BF345" s="1"/>
    </row>
    <row r="346" spans="1:58" x14ac:dyDescent="0.35">
      <c r="A346" s="2">
        <v>400</v>
      </c>
      <c r="B346" s="1">
        <v>7126790</v>
      </c>
      <c r="C346" s="4">
        <v>8806090365461</v>
      </c>
      <c r="D346" s="1" t="s">
        <v>86</v>
      </c>
      <c r="E346" s="1" t="s">
        <v>2046</v>
      </c>
      <c r="F346" s="1" t="s">
        <v>2077</v>
      </c>
      <c r="G346" s="5">
        <v>2460</v>
      </c>
      <c r="H346" s="1">
        <v>50</v>
      </c>
      <c r="I346" s="1">
        <v>127</v>
      </c>
      <c r="J346" s="1">
        <f>0.43*Table1[[#This Row],[Screen Diagonal (in)]]^2</f>
        <v>1075</v>
      </c>
      <c r="K346" s="6">
        <f>0.43*(Table1[[#This Row],[Screen Diagonal (cm)]]/100)^2</f>
        <v>0.69354700000000002</v>
      </c>
      <c r="L346" s="1" t="s">
        <v>43</v>
      </c>
      <c r="M346" s="1" t="s">
        <v>21</v>
      </c>
      <c r="N346" s="1" t="s">
        <v>22</v>
      </c>
      <c r="O346" s="1" t="s">
        <v>15</v>
      </c>
      <c r="P346" s="1">
        <v>110</v>
      </c>
      <c r="Q346" s="1">
        <v>2020</v>
      </c>
      <c r="R346" s="1" t="s">
        <v>2078</v>
      </c>
      <c r="S346" s="1" t="s">
        <v>2079</v>
      </c>
      <c r="T346" s="1">
        <v>13.3</v>
      </c>
      <c r="U346" s="1">
        <v>13.6</v>
      </c>
      <c r="V346" s="1" t="s">
        <v>153</v>
      </c>
      <c r="W346" s="1" t="s">
        <v>12</v>
      </c>
      <c r="X346" s="1" t="s">
        <v>13</v>
      </c>
      <c r="Y346" s="1" t="b">
        <v>0</v>
      </c>
      <c r="Z346" s="1"/>
      <c r="AA346" s="1" t="s">
        <v>2050</v>
      </c>
      <c r="AB346" s="1" t="s">
        <v>2051</v>
      </c>
      <c r="AC346" s="1" t="s">
        <v>2052</v>
      </c>
      <c r="AE346" s="1" t="s">
        <v>481</v>
      </c>
      <c r="AF346" s="1" t="s">
        <v>1970</v>
      </c>
      <c r="AG346" s="1" t="s">
        <v>2080</v>
      </c>
      <c r="AH346" s="1" t="s">
        <v>2054</v>
      </c>
      <c r="AI346" s="1" t="s">
        <v>2055</v>
      </c>
      <c r="AJ346" s="1" t="s">
        <v>28</v>
      </c>
      <c r="AK346" s="1" t="s">
        <v>690</v>
      </c>
      <c r="AL346" s="1" t="s">
        <v>582</v>
      </c>
      <c r="AM346" s="1" t="s">
        <v>2056</v>
      </c>
      <c r="AN346" s="1" t="s">
        <v>1543</v>
      </c>
      <c r="AO346" s="1" t="s">
        <v>51</v>
      </c>
      <c r="AP346" s="1" t="s">
        <v>94</v>
      </c>
      <c r="AQ346" s="1" t="s">
        <v>52</v>
      </c>
      <c r="AR346" s="1" t="s">
        <v>2057</v>
      </c>
      <c r="AS346" s="1" t="s">
        <v>28</v>
      </c>
      <c r="AT346" s="1" t="s">
        <v>130</v>
      </c>
      <c r="AU346" s="1" t="s">
        <v>35</v>
      </c>
      <c r="AV346" s="1" t="s">
        <v>14</v>
      </c>
      <c r="AW346" s="1" t="s">
        <v>28</v>
      </c>
      <c r="AX346" s="1" t="s">
        <v>2058</v>
      </c>
      <c r="AY346" s="1" t="s">
        <v>2059</v>
      </c>
      <c r="AZ346" s="1" t="s">
        <v>14</v>
      </c>
      <c r="BB346" s="1" t="s">
        <v>85</v>
      </c>
      <c r="BF346" s="1"/>
    </row>
    <row r="347" spans="1:58" x14ac:dyDescent="0.35">
      <c r="A347" s="2">
        <v>325</v>
      </c>
      <c r="B347" s="1">
        <v>7610938</v>
      </c>
      <c r="C347" s="4">
        <v>5901292517441</v>
      </c>
      <c r="D347" s="1" t="s">
        <v>37</v>
      </c>
      <c r="E347" s="1" t="s">
        <v>1708</v>
      </c>
      <c r="F347" s="1" t="s">
        <v>1709</v>
      </c>
      <c r="G347" s="5">
        <v>656.54</v>
      </c>
      <c r="H347" s="1">
        <v>55</v>
      </c>
      <c r="I347" s="1">
        <v>140</v>
      </c>
      <c r="J347" s="1">
        <f>0.43*Table1[[#This Row],[Screen Diagonal (in)]]^2</f>
        <v>1300.75</v>
      </c>
      <c r="K347" s="6">
        <f>0.43*(Table1[[#This Row],[Screen Diagonal (cm)]]/100)^2</f>
        <v>0.84279999999999988</v>
      </c>
      <c r="L347" s="1" t="s">
        <v>43</v>
      </c>
      <c r="M347" s="1" t="s">
        <v>21</v>
      </c>
      <c r="N347" s="1" t="s">
        <v>22</v>
      </c>
      <c r="O347" s="1" t="s">
        <v>104</v>
      </c>
      <c r="P347" s="1">
        <v>75</v>
      </c>
      <c r="Q347" s="1">
        <v>2022</v>
      </c>
      <c r="R347" s="1" t="s">
        <v>2826</v>
      </c>
      <c r="S347" s="1" t="s">
        <v>2827</v>
      </c>
      <c r="T347" s="1">
        <v>12.6</v>
      </c>
      <c r="U347" s="1">
        <v>13.5</v>
      </c>
      <c r="V347" s="1" t="s">
        <v>11</v>
      </c>
      <c r="W347" s="1" t="s">
        <v>12</v>
      </c>
      <c r="X347" s="1" t="s">
        <v>13</v>
      </c>
      <c r="Y347" s="1" t="b">
        <v>0</v>
      </c>
      <c r="Z347" s="1"/>
      <c r="AA347" s="1" t="s">
        <v>28</v>
      </c>
      <c r="AE347" s="1" t="s">
        <v>1710</v>
      </c>
      <c r="AF347" s="1" t="s">
        <v>1711</v>
      </c>
      <c r="AG347" s="1" t="s">
        <v>26</v>
      </c>
      <c r="AH347" s="1"/>
      <c r="AI347" s="1" t="s">
        <v>1712</v>
      </c>
      <c r="AJ347" s="1" t="s">
        <v>28</v>
      </c>
      <c r="AK347" s="1" t="s">
        <v>348</v>
      </c>
      <c r="AL347" s="1" t="s">
        <v>1713</v>
      </c>
      <c r="AM347" s="1" t="s">
        <v>161</v>
      </c>
      <c r="AN347" s="1" t="s">
        <v>363</v>
      </c>
      <c r="AO347" s="1" t="s">
        <v>28</v>
      </c>
      <c r="AP347" s="1" t="s">
        <v>876</v>
      </c>
      <c r="AQ347" s="1" t="s">
        <v>52</v>
      </c>
      <c r="AR347" s="1" t="s">
        <v>1714</v>
      </c>
      <c r="AS347" s="1" t="s">
        <v>28</v>
      </c>
      <c r="AT347" s="1" t="s">
        <v>34</v>
      </c>
      <c r="AU347" s="1" t="s">
        <v>35</v>
      </c>
      <c r="AV347" s="1" t="s">
        <v>28</v>
      </c>
      <c r="AY347" s="1" t="s">
        <v>164</v>
      </c>
      <c r="AZ347" s="1" t="s">
        <v>14</v>
      </c>
      <c r="BF347" s="1"/>
    </row>
    <row r="348" spans="1:58" x14ac:dyDescent="0.35">
      <c r="A348" s="2">
        <v>173</v>
      </c>
      <c r="B348" s="1">
        <v>7802725</v>
      </c>
      <c r="C348" s="4">
        <v>8806094908329</v>
      </c>
      <c r="D348" s="1" t="s">
        <v>86</v>
      </c>
      <c r="F348" s="1" t="s">
        <v>933</v>
      </c>
      <c r="G348" s="5">
        <v>1020.18</v>
      </c>
      <c r="H348" s="1">
        <v>43</v>
      </c>
      <c r="I348" s="1">
        <v>109</v>
      </c>
      <c r="J348" s="1">
        <f>0.43*Table1[[#This Row],[Screen Diagonal (in)]]^2</f>
        <v>795.06999999999994</v>
      </c>
      <c r="K348" s="6">
        <f>0.43*(Table1[[#This Row],[Screen Diagonal (cm)]]/100)^2</f>
        <v>0.51088300000000009</v>
      </c>
      <c r="L348" s="1" t="s">
        <v>228</v>
      </c>
      <c r="M348" s="1" t="s">
        <v>21</v>
      </c>
      <c r="N348" s="1" t="s">
        <v>22</v>
      </c>
      <c r="O348" s="1" t="s">
        <v>15</v>
      </c>
      <c r="P348" s="1">
        <v>54</v>
      </c>
      <c r="Q348" s="3"/>
      <c r="R348" s="1" t="s">
        <v>2623</v>
      </c>
      <c r="S348" s="1" t="s">
        <v>2624</v>
      </c>
      <c r="T348" s="1">
        <v>9.4</v>
      </c>
      <c r="U348" s="1">
        <v>13.4</v>
      </c>
      <c r="V348" s="1" t="s">
        <v>89</v>
      </c>
      <c r="W348" s="1" t="s">
        <v>12</v>
      </c>
      <c r="Z348" s="1"/>
      <c r="AA348" s="1"/>
      <c r="AE348" s="1" t="s">
        <v>119</v>
      </c>
      <c r="AF348" s="1" t="s">
        <v>229</v>
      </c>
      <c r="AG348" s="1" t="s">
        <v>121</v>
      </c>
      <c r="AH348" s="1" t="s">
        <v>122</v>
      </c>
      <c r="AI348" s="1" t="s">
        <v>754</v>
      </c>
      <c r="AJ348" s="1" t="s">
        <v>28</v>
      </c>
      <c r="AK348" s="1" t="s">
        <v>93</v>
      </c>
      <c r="AL348" s="1" t="s">
        <v>124</v>
      </c>
      <c r="AN348" s="1" t="s">
        <v>125</v>
      </c>
      <c r="AP348" s="1" t="s">
        <v>31</v>
      </c>
      <c r="AQ348" s="1" t="s">
        <v>934</v>
      </c>
      <c r="AR348" s="1" t="s">
        <v>691</v>
      </c>
      <c r="AT348" s="1" t="s">
        <v>130</v>
      </c>
      <c r="AU348" s="1" t="s">
        <v>35</v>
      </c>
      <c r="AV348" s="1" t="s">
        <v>28</v>
      </c>
      <c r="AY348" s="1" t="s">
        <v>692</v>
      </c>
      <c r="BF348" s="1"/>
    </row>
    <row r="349" spans="1:58" x14ac:dyDescent="0.35">
      <c r="A349" s="2">
        <v>307</v>
      </c>
      <c r="B349" s="1">
        <v>7424718</v>
      </c>
      <c r="C349" s="4">
        <v>8718863028216</v>
      </c>
      <c r="D349" s="1" t="s">
        <v>56</v>
      </c>
      <c r="E349" s="1" t="s">
        <v>1594</v>
      </c>
      <c r="F349" s="1" t="s">
        <v>1595</v>
      </c>
      <c r="G349" s="5">
        <v>871.48</v>
      </c>
      <c r="H349" s="1">
        <v>55</v>
      </c>
      <c r="I349" s="1">
        <v>140</v>
      </c>
      <c r="J349" s="1">
        <f>0.43*Table1[[#This Row],[Screen Diagonal (in)]]^2</f>
        <v>1300.75</v>
      </c>
      <c r="K349" s="6">
        <f>0.43*(Table1[[#This Row],[Screen Diagonal (cm)]]/100)^2</f>
        <v>0.84279999999999988</v>
      </c>
      <c r="L349" s="1" t="s">
        <v>20</v>
      </c>
      <c r="M349" s="1" t="s">
        <v>21</v>
      </c>
      <c r="N349" s="1" t="s">
        <v>22</v>
      </c>
      <c r="O349" s="1" t="s">
        <v>15</v>
      </c>
      <c r="P349" s="1">
        <v>93</v>
      </c>
      <c r="Q349" s="1">
        <v>2021</v>
      </c>
      <c r="R349" s="1" t="s">
        <v>1596</v>
      </c>
      <c r="S349" s="1" t="s">
        <v>2574</v>
      </c>
      <c r="T349" s="1">
        <v>13.1</v>
      </c>
      <c r="U349" s="1">
        <v>13.305999999999999</v>
      </c>
      <c r="V349" s="1" t="s">
        <v>342</v>
      </c>
      <c r="W349" s="1" t="s">
        <v>12</v>
      </c>
      <c r="X349" s="1" t="s">
        <v>13</v>
      </c>
      <c r="Y349" s="1" t="b">
        <v>0</v>
      </c>
      <c r="Z349" s="1"/>
      <c r="AA349" s="1" t="s">
        <v>28</v>
      </c>
      <c r="AB349" s="1" t="s">
        <v>1597</v>
      </c>
      <c r="AE349" s="1" t="s">
        <v>157</v>
      </c>
      <c r="AF349" s="1" t="s">
        <v>331</v>
      </c>
      <c r="AG349" s="1" t="s">
        <v>26</v>
      </c>
      <c r="AH349" s="1" t="s">
        <v>1598</v>
      </c>
      <c r="AI349" s="1" t="s">
        <v>1599</v>
      </c>
      <c r="AJ349" s="1" t="s">
        <v>28</v>
      </c>
      <c r="AK349" s="1" t="s">
        <v>348</v>
      </c>
      <c r="AL349" s="1" t="s">
        <v>1600</v>
      </c>
      <c r="AN349" s="1" t="s">
        <v>349</v>
      </c>
      <c r="AO349" s="1" t="s">
        <v>28</v>
      </c>
      <c r="AP349" s="1" t="s">
        <v>94</v>
      </c>
      <c r="AQ349" s="1" t="s">
        <v>52</v>
      </c>
      <c r="AR349" s="1" t="s">
        <v>1601</v>
      </c>
      <c r="AS349" s="1" t="s">
        <v>28</v>
      </c>
      <c r="AT349" s="1" t="s">
        <v>130</v>
      </c>
      <c r="AU349" s="1" t="s">
        <v>35</v>
      </c>
      <c r="AV349" s="1" t="s">
        <v>28</v>
      </c>
      <c r="AW349" s="1" t="s">
        <v>28</v>
      </c>
      <c r="AX349" s="1" t="s">
        <v>131</v>
      </c>
      <c r="AZ349" s="1" t="s">
        <v>14</v>
      </c>
      <c r="BB349" s="1" t="s">
        <v>1198</v>
      </c>
      <c r="BF349" s="1"/>
    </row>
    <row r="350" spans="1:58" x14ac:dyDescent="0.35">
      <c r="A350" s="2">
        <v>110</v>
      </c>
      <c r="B350" s="1">
        <v>7744850</v>
      </c>
      <c r="C350" s="4">
        <v>8806087091199</v>
      </c>
      <c r="D350" s="1" t="s">
        <v>8</v>
      </c>
      <c r="E350" s="1" t="s">
        <v>165</v>
      </c>
      <c r="F350" s="1" t="s">
        <v>637</v>
      </c>
      <c r="G350" s="5">
        <v>429.99</v>
      </c>
      <c r="H350" s="1">
        <v>50</v>
      </c>
      <c r="I350" s="1">
        <v>127</v>
      </c>
      <c r="J350" s="1">
        <f>0.43*Table1[[#This Row],[Screen Diagonal (in)]]^2</f>
        <v>1075</v>
      </c>
      <c r="K350" s="6">
        <f>0.43*(Table1[[#This Row],[Screen Diagonal (cm)]]/100)^2</f>
        <v>0.69354700000000002</v>
      </c>
      <c r="L350" s="1" t="s">
        <v>20</v>
      </c>
      <c r="M350" s="1" t="s">
        <v>21</v>
      </c>
      <c r="N350" s="1" t="s">
        <v>22</v>
      </c>
      <c r="O350" s="1" t="s">
        <v>104</v>
      </c>
      <c r="P350" s="1">
        <v>65</v>
      </c>
      <c r="Q350" s="1">
        <v>2023</v>
      </c>
      <c r="R350" s="1" t="s">
        <v>2715</v>
      </c>
      <c r="S350" s="1" t="s">
        <v>2722</v>
      </c>
      <c r="T350" s="1">
        <v>12.1</v>
      </c>
      <c r="U350" s="1">
        <v>13.2</v>
      </c>
      <c r="V350" s="1" t="s">
        <v>89</v>
      </c>
      <c r="W350" s="1" t="s">
        <v>12</v>
      </c>
      <c r="X350" s="1" t="s">
        <v>13</v>
      </c>
      <c r="Y350" s="1" t="b">
        <v>1</v>
      </c>
      <c r="Z350" s="1" t="s">
        <v>167</v>
      </c>
      <c r="AA350" s="1" t="s">
        <v>168</v>
      </c>
      <c r="AB350" s="1" t="s">
        <v>169</v>
      </c>
      <c r="AC350" s="1" t="s">
        <v>170</v>
      </c>
      <c r="AD350" s="1" t="s">
        <v>23</v>
      </c>
      <c r="AE350" s="1" t="s">
        <v>638</v>
      </c>
      <c r="AF350" s="1" t="s">
        <v>25</v>
      </c>
      <c r="AG350" s="1" t="s">
        <v>26</v>
      </c>
      <c r="AH350" s="1" t="s">
        <v>171</v>
      </c>
      <c r="AI350" s="1" t="s">
        <v>172</v>
      </c>
      <c r="AJ350" s="1" t="s">
        <v>28</v>
      </c>
      <c r="AK350" s="1" t="s">
        <v>29</v>
      </c>
      <c r="AL350" s="1" t="s">
        <v>30</v>
      </c>
      <c r="AM350" s="1" t="s">
        <v>28</v>
      </c>
      <c r="AN350" s="1" t="s">
        <v>28</v>
      </c>
      <c r="AO350" s="1" t="s">
        <v>28</v>
      </c>
      <c r="AP350" s="1" t="s">
        <v>31</v>
      </c>
      <c r="AQ350" s="1" t="s">
        <v>52</v>
      </c>
      <c r="AR350" s="1" t="s">
        <v>173</v>
      </c>
      <c r="AS350" s="1" t="s">
        <v>28</v>
      </c>
      <c r="AT350" s="1" t="s">
        <v>34</v>
      </c>
      <c r="AU350" s="1" t="s">
        <v>35</v>
      </c>
      <c r="AV350" s="1" t="s">
        <v>14</v>
      </c>
      <c r="AW350" s="1" t="s">
        <v>28</v>
      </c>
      <c r="AX350" s="1" t="s">
        <v>36</v>
      </c>
      <c r="BF350" s="1"/>
    </row>
    <row r="351" spans="1:58" x14ac:dyDescent="0.35">
      <c r="A351" s="2">
        <v>103</v>
      </c>
      <c r="B351" s="1">
        <v>7744856</v>
      </c>
      <c r="C351" s="4">
        <v>8806087072143</v>
      </c>
      <c r="D351" s="1" t="s">
        <v>8</v>
      </c>
      <c r="E351" s="1" t="s">
        <v>590</v>
      </c>
      <c r="F351" s="1" t="s">
        <v>618</v>
      </c>
      <c r="G351" s="5">
        <v>429.89</v>
      </c>
      <c r="H351" s="1">
        <v>43</v>
      </c>
      <c r="I351" s="1">
        <v>109</v>
      </c>
      <c r="J351" s="1">
        <f>0.43*Table1[[#This Row],[Screen Diagonal (in)]]^2</f>
        <v>795.06999999999994</v>
      </c>
      <c r="K351" s="6">
        <f>0.43*(Table1[[#This Row],[Screen Diagonal (cm)]]/100)^2</f>
        <v>0.51088300000000009</v>
      </c>
      <c r="L351" s="1" t="s">
        <v>20</v>
      </c>
      <c r="M351" s="1" t="s">
        <v>21</v>
      </c>
      <c r="N351" s="1" t="s">
        <v>22</v>
      </c>
      <c r="O351" s="1" t="s">
        <v>104</v>
      </c>
      <c r="P351" s="1">
        <v>51</v>
      </c>
      <c r="Q351" s="1">
        <v>2023</v>
      </c>
      <c r="R351" s="1" t="s">
        <v>2720</v>
      </c>
      <c r="S351" s="1" t="s">
        <v>2721</v>
      </c>
      <c r="T351" s="1">
        <v>9.3000000000000007</v>
      </c>
      <c r="U351" s="1">
        <v>13.1</v>
      </c>
      <c r="V351" s="1" t="s">
        <v>89</v>
      </c>
      <c r="W351" s="1" t="s">
        <v>12</v>
      </c>
      <c r="X351" s="1" t="s">
        <v>13</v>
      </c>
      <c r="Y351" s="1" t="b">
        <v>1</v>
      </c>
      <c r="Z351" s="1" t="s">
        <v>167</v>
      </c>
      <c r="AA351" s="1" t="s">
        <v>168</v>
      </c>
      <c r="AB351" s="1" t="s">
        <v>169</v>
      </c>
      <c r="AC351" s="1" t="s">
        <v>592</v>
      </c>
      <c r="AD351" s="1" t="s">
        <v>293</v>
      </c>
      <c r="AE351" s="1" t="s">
        <v>24</v>
      </c>
      <c r="AF351" s="1" t="s">
        <v>25</v>
      </c>
      <c r="AG351" s="1" t="s">
        <v>26</v>
      </c>
      <c r="AH351" s="1" t="s">
        <v>171</v>
      </c>
      <c r="AI351" s="1" t="s">
        <v>172</v>
      </c>
      <c r="AJ351" s="1" t="s">
        <v>28</v>
      </c>
      <c r="AK351" s="1" t="s">
        <v>29</v>
      </c>
      <c r="AM351" s="1" t="s">
        <v>28</v>
      </c>
      <c r="AN351" s="1" t="s">
        <v>28</v>
      </c>
      <c r="AO351" s="1" t="s">
        <v>28</v>
      </c>
      <c r="AP351" s="1" t="s">
        <v>31</v>
      </c>
      <c r="AQ351" s="1" t="s">
        <v>52</v>
      </c>
      <c r="AR351" s="1" t="s">
        <v>173</v>
      </c>
      <c r="AS351" s="1" t="s">
        <v>28</v>
      </c>
      <c r="AT351" s="1" t="s">
        <v>34</v>
      </c>
      <c r="AU351" s="1" t="s">
        <v>35</v>
      </c>
      <c r="AV351" s="1" t="s">
        <v>14</v>
      </c>
      <c r="AW351" s="1" t="s">
        <v>28</v>
      </c>
      <c r="AX351" s="1" t="s">
        <v>36</v>
      </c>
      <c r="BF351" s="1"/>
    </row>
    <row r="352" spans="1:58" x14ac:dyDescent="0.35">
      <c r="A352" s="2">
        <v>255</v>
      </c>
      <c r="B352" s="1">
        <v>7797506</v>
      </c>
      <c r="C352" s="4">
        <v>8718863037683</v>
      </c>
      <c r="D352" s="1" t="s">
        <v>56</v>
      </c>
      <c r="E352" s="1" t="s">
        <v>1366</v>
      </c>
      <c r="F352" s="1" t="s">
        <v>1367</v>
      </c>
      <c r="G352" s="5">
        <v>501.2</v>
      </c>
      <c r="H352" s="1">
        <v>50</v>
      </c>
      <c r="I352" s="1">
        <v>127</v>
      </c>
      <c r="J352" s="1">
        <f>0.43*Table1[[#This Row],[Screen Diagonal (in)]]^2</f>
        <v>1075</v>
      </c>
      <c r="K352" s="6">
        <f>0.43*(Table1[[#This Row],[Screen Diagonal (cm)]]/100)^2</f>
        <v>0.69354700000000002</v>
      </c>
      <c r="L352" s="1" t="s">
        <v>20</v>
      </c>
      <c r="M352" s="1" t="s">
        <v>21</v>
      </c>
      <c r="N352" s="1" t="s">
        <v>22</v>
      </c>
      <c r="O352" s="1" t="s">
        <v>104</v>
      </c>
      <c r="P352" s="1">
        <v>55</v>
      </c>
      <c r="Q352" s="1">
        <v>2023</v>
      </c>
      <c r="R352" s="1" t="s">
        <v>2647</v>
      </c>
      <c r="S352" s="1" t="s">
        <v>2648</v>
      </c>
      <c r="T352" s="1">
        <v>12.7</v>
      </c>
      <c r="U352" s="1">
        <v>13.1</v>
      </c>
      <c r="V352" s="1" t="s">
        <v>42</v>
      </c>
      <c r="W352" s="1" t="s">
        <v>12</v>
      </c>
      <c r="X352" s="1" t="s">
        <v>1368</v>
      </c>
      <c r="Y352" s="1" t="b">
        <v>0</v>
      </c>
      <c r="Z352" s="1"/>
      <c r="AA352" s="1" t="s">
        <v>254</v>
      </c>
      <c r="AB352" s="1" t="s">
        <v>255</v>
      </c>
      <c r="AD352" s="1" t="s">
        <v>65</v>
      </c>
      <c r="AE352" s="1" t="s">
        <v>1369</v>
      </c>
      <c r="AF352" s="1" t="s">
        <v>1069</v>
      </c>
      <c r="AG352" s="1" t="s">
        <v>107</v>
      </c>
      <c r="AH352" s="1" t="s">
        <v>2551</v>
      </c>
      <c r="AI352" s="1" t="s">
        <v>1370</v>
      </c>
      <c r="AJ352" s="1" t="s">
        <v>28</v>
      </c>
      <c r="AK352" s="1" t="s">
        <v>678</v>
      </c>
      <c r="AL352" s="1" t="s">
        <v>1371</v>
      </c>
      <c r="AM352" s="1" t="s">
        <v>1372</v>
      </c>
      <c r="AN352" s="1" t="s">
        <v>1373</v>
      </c>
      <c r="AO352" s="1" t="s">
        <v>51</v>
      </c>
      <c r="AP352" s="1" t="s">
        <v>31</v>
      </c>
      <c r="AQ352" s="1" t="s">
        <v>52</v>
      </c>
      <c r="AR352" s="1" t="s">
        <v>1374</v>
      </c>
      <c r="AS352" s="1" t="s">
        <v>424</v>
      </c>
      <c r="AT352" s="1" t="s">
        <v>130</v>
      </c>
      <c r="AU352" s="1" t="s">
        <v>35</v>
      </c>
      <c r="AV352" s="1" t="s">
        <v>28</v>
      </c>
      <c r="AW352" s="1" t="s">
        <v>28</v>
      </c>
      <c r="AX352" s="1" t="s">
        <v>2552</v>
      </c>
      <c r="AY352" s="1" t="s">
        <v>2551</v>
      </c>
      <c r="BF352" s="1"/>
    </row>
    <row r="353" spans="1:58" x14ac:dyDescent="0.35">
      <c r="A353" s="2">
        <v>105</v>
      </c>
      <c r="B353" s="1">
        <v>7749080</v>
      </c>
      <c r="C353" s="4">
        <v>6942147492567</v>
      </c>
      <c r="D353" s="1" t="s">
        <v>73</v>
      </c>
      <c r="E353" s="1" t="s">
        <v>573</v>
      </c>
      <c r="F353" s="1" t="s">
        <v>621</v>
      </c>
      <c r="G353" s="5">
        <v>419.99</v>
      </c>
      <c r="H353" s="1">
        <v>50</v>
      </c>
      <c r="I353" s="1">
        <v>127</v>
      </c>
      <c r="J353" s="1">
        <f>0.43*Table1[[#This Row],[Screen Diagonal (in)]]^2</f>
        <v>1075</v>
      </c>
      <c r="K353" s="6">
        <f>0.43*(Table1[[#This Row],[Screen Diagonal (cm)]]/100)^2</f>
        <v>0.69354700000000002</v>
      </c>
      <c r="L353" s="1" t="s">
        <v>43</v>
      </c>
      <c r="M353" s="1" t="s">
        <v>21</v>
      </c>
      <c r="N353" s="1" t="s">
        <v>22</v>
      </c>
      <c r="O353" s="1" t="s">
        <v>15</v>
      </c>
      <c r="P353" s="1">
        <v>70</v>
      </c>
      <c r="Q353" s="1">
        <v>2023</v>
      </c>
      <c r="R353" s="1" t="s">
        <v>2794</v>
      </c>
      <c r="S353" s="1" t="s">
        <v>2795</v>
      </c>
      <c r="T353" s="1">
        <v>12.3</v>
      </c>
      <c r="U353" s="1">
        <v>13</v>
      </c>
      <c r="V353" s="1" t="s">
        <v>237</v>
      </c>
      <c r="W353" s="1" t="s">
        <v>12</v>
      </c>
      <c r="X353" s="1" t="s">
        <v>103</v>
      </c>
      <c r="Y353" s="1" t="b">
        <v>0</v>
      </c>
      <c r="Z353" s="1"/>
      <c r="AA353" s="1" t="s">
        <v>28</v>
      </c>
      <c r="AB353" s="1" t="s">
        <v>622</v>
      </c>
      <c r="AE353" s="1" t="s">
        <v>78</v>
      </c>
      <c r="AF353" s="1" t="s">
        <v>563</v>
      </c>
      <c r="AG353" s="1" t="s">
        <v>576</v>
      </c>
      <c r="AH353" s="1"/>
      <c r="AI353" s="1"/>
      <c r="AJ353" s="1" t="s">
        <v>28</v>
      </c>
      <c r="AK353" s="1" t="s">
        <v>81</v>
      </c>
      <c r="AL353" s="1" t="s">
        <v>82</v>
      </c>
      <c r="AN353" s="1" t="s">
        <v>14</v>
      </c>
      <c r="AP353" s="1" t="s">
        <v>31</v>
      </c>
      <c r="AQ353" s="1" t="s">
        <v>52</v>
      </c>
      <c r="AR353" s="1" t="s">
        <v>577</v>
      </c>
      <c r="AS353" s="1" t="s">
        <v>28</v>
      </c>
      <c r="AT353" s="1" t="s">
        <v>34</v>
      </c>
      <c r="AU353" s="1" t="s">
        <v>35</v>
      </c>
      <c r="AV353" s="1" t="s">
        <v>28</v>
      </c>
      <c r="AZ353" s="1" t="s">
        <v>28</v>
      </c>
      <c r="BF353" s="1"/>
    </row>
    <row r="354" spans="1:58" x14ac:dyDescent="0.35">
      <c r="A354" s="2">
        <v>92</v>
      </c>
      <c r="B354" s="1">
        <v>7749081</v>
      </c>
      <c r="C354" s="4">
        <v>6942147492703</v>
      </c>
      <c r="D354" s="1" t="s">
        <v>73</v>
      </c>
      <c r="E354" s="1" t="s">
        <v>573</v>
      </c>
      <c r="F354" s="1" t="s">
        <v>574</v>
      </c>
      <c r="G354" s="5">
        <v>439.99</v>
      </c>
      <c r="H354" s="1">
        <v>55</v>
      </c>
      <c r="I354" s="1">
        <v>140</v>
      </c>
      <c r="J354" s="1">
        <f>0.43*Table1[[#This Row],[Screen Diagonal (in)]]^2</f>
        <v>1300.75</v>
      </c>
      <c r="K354" s="6">
        <f>0.43*(Table1[[#This Row],[Screen Diagonal (cm)]]/100)^2</f>
        <v>0.84279999999999988</v>
      </c>
      <c r="L354" s="1" t="s">
        <v>43</v>
      </c>
      <c r="M354" s="1" t="s">
        <v>21</v>
      </c>
      <c r="N354" s="1" t="s">
        <v>22</v>
      </c>
      <c r="O354" s="1" t="s">
        <v>15</v>
      </c>
      <c r="P354" s="1">
        <v>83</v>
      </c>
      <c r="Q354" s="1">
        <v>2023</v>
      </c>
      <c r="R354" s="1" t="s">
        <v>2796</v>
      </c>
      <c r="S354" s="1" t="s">
        <v>2797</v>
      </c>
      <c r="T354" s="1">
        <v>12.3</v>
      </c>
      <c r="U354" s="1">
        <v>13</v>
      </c>
      <c r="V354" s="1" t="s">
        <v>237</v>
      </c>
      <c r="W354" s="1" t="s">
        <v>12</v>
      </c>
      <c r="X354" s="1" t="s">
        <v>103</v>
      </c>
      <c r="Y354" s="1" t="b">
        <v>0</v>
      </c>
      <c r="Z354" s="1"/>
      <c r="AA354" s="1" t="s">
        <v>28</v>
      </c>
      <c r="AB354" s="1" t="s">
        <v>575</v>
      </c>
      <c r="AE354" s="1" t="s">
        <v>78</v>
      </c>
      <c r="AF354" s="1" t="s">
        <v>563</v>
      </c>
      <c r="AG354" s="1" t="s">
        <v>576</v>
      </c>
      <c r="AH354" s="1"/>
      <c r="AI354" s="1"/>
      <c r="AJ354" s="1" t="s">
        <v>28</v>
      </c>
      <c r="AK354" s="1" t="s">
        <v>81</v>
      </c>
      <c r="AL354" s="1" t="s">
        <v>82</v>
      </c>
      <c r="AN354" s="1" t="s">
        <v>14</v>
      </c>
      <c r="AP354" s="1" t="s">
        <v>31</v>
      </c>
      <c r="AQ354" s="1" t="s">
        <v>52</v>
      </c>
      <c r="AR354" s="1" t="s">
        <v>577</v>
      </c>
      <c r="AS354" s="1" t="s">
        <v>28</v>
      </c>
      <c r="AT354" s="1" t="s">
        <v>34</v>
      </c>
      <c r="AU354" s="1" t="s">
        <v>35</v>
      </c>
      <c r="AV354" s="1" t="s">
        <v>28</v>
      </c>
      <c r="AZ354" s="1" t="s">
        <v>28</v>
      </c>
      <c r="BF354" s="1"/>
    </row>
    <row r="355" spans="1:58" x14ac:dyDescent="0.35">
      <c r="A355" s="2">
        <v>378</v>
      </c>
      <c r="B355" s="1">
        <v>7648050</v>
      </c>
      <c r="C355" s="4">
        <v>8718863034033</v>
      </c>
      <c r="D355" s="1" t="s">
        <v>56</v>
      </c>
      <c r="E355" s="1" t="s">
        <v>1931</v>
      </c>
      <c r="F355" s="1" t="s">
        <v>1932</v>
      </c>
      <c r="G355" s="5">
        <v>777.07</v>
      </c>
      <c r="H355" s="1">
        <v>50</v>
      </c>
      <c r="I355" s="1">
        <v>127</v>
      </c>
      <c r="J355" s="1">
        <f>0.43*Table1[[#This Row],[Screen Diagonal (in)]]^2</f>
        <v>1075</v>
      </c>
      <c r="K355" s="6">
        <f>0.43*(Table1[[#This Row],[Screen Diagonal (cm)]]/100)^2</f>
        <v>0.69354700000000002</v>
      </c>
      <c r="L355" s="1" t="s">
        <v>20</v>
      </c>
      <c r="M355" s="1" t="s">
        <v>21</v>
      </c>
      <c r="N355" s="1" t="s">
        <v>22</v>
      </c>
      <c r="O355" s="1" t="s">
        <v>15</v>
      </c>
      <c r="P355" s="1">
        <v>65</v>
      </c>
      <c r="Q355" s="1">
        <v>2022</v>
      </c>
      <c r="R355" s="1" t="s">
        <v>2645</v>
      </c>
      <c r="S355" s="1" t="s">
        <v>2646</v>
      </c>
      <c r="T355" s="1">
        <v>12.6</v>
      </c>
      <c r="U355" s="1">
        <v>13</v>
      </c>
      <c r="V355" s="1" t="s">
        <v>42</v>
      </c>
      <c r="W355" s="1" t="s">
        <v>12</v>
      </c>
      <c r="X355" s="1" t="s">
        <v>61</v>
      </c>
      <c r="Z355" s="1"/>
      <c r="AA355" s="1" t="s">
        <v>28</v>
      </c>
      <c r="AB355" s="1" t="s">
        <v>1933</v>
      </c>
      <c r="AD355" s="1" t="s">
        <v>65</v>
      </c>
      <c r="AE355" s="1" t="s">
        <v>1934</v>
      </c>
      <c r="AF355" s="1" t="s">
        <v>1935</v>
      </c>
      <c r="AG355" s="1" t="s">
        <v>67</v>
      </c>
      <c r="AH355" s="1" t="s">
        <v>1936</v>
      </c>
      <c r="AI355" s="1" t="s">
        <v>257</v>
      </c>
      <c r="AJ355" s="1" t="s">
        <v>28</v>
      </c>
      <c r="AK355" s="1" t="s">
        <v>1937</v>
      </c>
      <c r="AL355" s="1" t="s">
        <v>1937</v>
      </c>
      <c r="AM355" s="1" t="s">
        <v>1938</v>
      </c>
      <c r="AN355" s="1" t="s">
        <v>1939</v>
      </c>
      <c r="AO355" s="1" t="s">
        <v>51</v>
      </c>
      <c r="AP355" s="1" t="s">
        <v>31</v>
      </c>
      <c r="AQ355" s="1" t="s">
        <v>52</v>
      </c>
      <c r="AR355" s="1" t="s">
        <v>1940</v>
      </c>
      <c r="AS355" s="1" t="s">
        <v>115</v>
      </c>
      <c r="AT355" s="1" t="s">
        <v>130</v>
      </c>
      <c r="AU355" s="1" t="s">
        <v>35</v>
      </c>
      <c r="AV355" s="1" t="s">
        <v>28</v>
      </c>
      <c r="AW355" s="1" t="s">
        <v>28</v>
      </c>
      <c r="AX355" s="1" t="s">
        <v>1724</v>
      </c>
      <c r="AY355" s="1" t="s">
        <v>1941</v>
      </c>
      <c r="BF355" s="1"/>
    </row>
    <row r="356" spans="1:58" x14ac:dyDescent="0.35">
      <c r="A356" s="2">
        <v>23</v>
      </c>
      <c r="B356" s="1">
        <v>7634916</v>
      </c>
      <c r="C356" s="4">
        <v>8806094416671</v>
      </c>
      <c r="D356" s="1" t="s">
        <v>86</v>
      </c>
      <c r="E356" s="1" t="s">
        <v>87</v>
      </c>
      <c r="F356" s="1" t="s">
        <v>251</v>
      </c>
      <c r="G356" s="5">
        <v>463.33</v>
      </c>
      <c r="H356" s="1">
        <v>55</v>
      </c>
      <c r="I356" s="1">
        <v>140</v>
      </c>
      <c r="J356" s="1">
        <f>0.43*Table1[[#This Row],[Screen Diagonal (in)]]^2</f>
        <v>1300.75</v>
      </c>
      <c r="K356" s="6">
        <f>0.43*(Table1[[#This Row],[Screen Diagonal (cm)]]/100)^2</f>
        <v>0.84279999999999988</v>
      </c>
      <c r="L356" s="1" t="s">
        <v>20</v>
      </c>
      <c r="M356" s="1" t="s">
        <v>21</v>
      </c>
      <c r="N356" s="1" t="s">
        <v>22</v>
      </c>
      <c r="O356" s="1" t="s">
        <v>15</v>
      </c>
      <c r="P356" s="1">
        <v>84</v>
      </c>
      <c r="Q356" s="1">
        <v>2023</v>
      </c>
      <c r="R356" s="1" t="s">
        <v>2718</v>
      </c>
      <c r="S356" s="1" t="s">
        <v>2719</v>
      </c>
      <c r="T356" s="1">
        <v>12.4</v>
      </c>
      <c r="U356" s="1">
        <v>12.5</v>
      </c>
      <c r="V356" s="1" t="s">
        <v>89</v>
      </c>
      <c r="W356" s="1" t="s">
        <v>12</v>
      </c>
      <c r="X356" s="1" t="s">
        <v>13</v>
      </c>
      <c r="Z356" s="1"/>
      <c r="AA356" s="1"/>
      <c r="AB356" s="1" t="s">
        <v>90</v>
      </c>
      <c r="AE356" s="1" t="s">
        <v>91</v>
      </c>
      <c r="AF356" s="1" t="s">
        <v>92</v>
      </c>
      <c r="AG356" s="1" t="s">
        <v>67</v>
      </c>
      <c r="AH356" s="1"/>
      <c r="AI356" s="1"/>
      <c r="AJ356" s="1" t="s">
        <v>28</v>
      </c>
      <c r="AK356" s="1" t="s">
        <v>93</v>
      </c>
      <c r="AM356" s="1" t="s">
        <v>28</v>
      </c>
      <c r="AN356" s="1" t="s">
        <v>14</v>
      </c>
      <c r="AO356" s="1" t="s">
        <v>14</v>
      </c>
      <c r="AP356" s="1" t="s">
        <v>94</v>
      </c>
      <c r="AQ356" s="1" t="s">
        <v>52</v>
      </c>
      <c r="AR356" s="1" t="s">
        <v>95</v>
      </c>
      <c r="AT356" s="1" t="s">
        <v>34</v>
      </c>
      <c r="AU356" s="1" t="s">
        <v>54</v>
      </c>
      <c r="AV356" s="1" t="s">
        <v>14</v>
      </c>
      <c r="AZ356" s="1" t="s">
        <v>14</v>
      </c>
      <c r="BF356" s="1"/>
    </row>
    <row r="357" spans="1:58" x14ac:dyDescent="0.35">
      <c r="A357" s="2">
        <v>440</v>
      </c>
      <c r="B357" s="1">
        <v>7609573</v>
      </c>
      <c r="C357" s="4">
        <v>4548736137370</v>
      </c>
      <c r="D357" s="1" t="s">
        <v>202</v>
      </c>
      <c r="E357" s="1" t="s">
        <v>2275</v>
      </c>
      <c r="F357" s="1" t="s">
        <v>2276</v>
      </c>
      <c r="G357" s="5">
        <v>1357.39</v>
      </c>
      <c r="H357" s="1">
        <v>55</v>
      </c>
      <c r="I357" s="1">
        <v>140</v>
      </c>
      <c r="J357" s="1">
        <f>0.43*Table1[[#This Row],[Screen Diagonal (in)]]^2</f>
        <v>1300.75</v>
      </c>
      <c r="K357" s="6">
        <f>0.43*(Table1[[#This Row],[Screen Diagonal (cm)]]/100)^2</f>
        <v>0.84279999999999988</v>
      </c>
      <c r="L357" s="1" t="s">
        <v>20</v>
      </c>
      <c r="M357" s="1" t="s">
        <v>265</v>
      </c>
      <c r="N357" s="1" t="s">
        <v>22</v>
      </c>
      <c r="O357" s="1" t="s">
        <v>15</v>
      </c>
      <c r="P357" s="1">
        <v>91</v>
      </c>
      <c r="Q357" s="1">
        <v>2022</v>
      </c>
      <c r="R357" s="1" t="s">
        <v>2277</v>
      </c>
      <c r="T357" s="1">
        <v>15.9</v>
      </c>
      <c r="V357" s="1" t="s">
        <v>11</v>
      </c>
      <c r="W357" s="1" t="s">
        <v>12</v>
      </c>
      <c r="X357" s="1" t="s">
        <v>13</v>
      </c>
      <c r="Y357" s="1" t="b">
        <v>0</v>
      </c>
      <c r="Z357" s="1"/>
      <c r="AA357" s="1" t="s">
        <v>28</v>
      </c>
      <c r="AB357" s="1" t="s">
        <v>2173</v>
      </c>
      <c r="AC357" s="1" t="s">
        <v>2278</v>
      </c>
      <c r="AD357" s="1" t="s">
        <v>23</v>
      </c>
      <c r="AE357" s="1" t="s">
        <v>815</v>
      </c>
      <c r="AF357" s="1" t="s">
        <v>212</v>
      </c>
      <c r="AG357" s="1"/>
      <c r="AH357" s="1" t="s">
        <v>2176</v>
      </c>
      <c r="AI357" s="1" t="s">
        <v>1915</v>
      </c>
      <c r="AJ357" s="1" t="s">
        <v>28</v>
      </c>
      <c r="AK357" s="1" t="s">
        <v>215</v>
      </c>
      <c r="AL357" s="1" t="s">
        <v>1860</v>
      </c>
      <c r="AM357" s="1" t="s">
        <v>28</v>
      </c>
      <c r="AN357" s="1" t="s">
        <v>28</v>
      </c>
      <c r="AO357" s="1" t="s">
        <v>28</v>
      </c>
      <c r="AP357" s="1" t="s">
        <v>94</v>
      </c>
      <c r="AQ357" s="1" t="s">
        <v>52</v>
      </c>
      <c r="AR357" s="1" t="s">
        <v>2177</v>
      </c>
      <c r="AS357" s="1" t="s">
        <v>28</v>
      </c>
      <c r="AT357" s="1" t="s">
        <v>130</v>
      </c>
      <c r="AU357" s="1" t="s">
        <v>35</v>
      </c>
      <c r="AW357" s="1" t="s">
        <v>28</v>
      </c>
      <c r="AX357" s="1" t="s">
        <v>2178</v>
      </c>
      <c r="AY357" s="1" t="s">
        <v>2179</v>
      </c>
      <c r="BF357" s="1"/>
    </row>
    <row r="358" spans="1:58" x14ac:dyDescent="0.35">
      <c r="A358" s="2">
        <v>377</v>
      </c>
      <c r="B358" s="1">
        <v>7536519</v>
      </c>
      <c r="C358" s="4">
        <v>6942147477168</v>
      </c>
      <c r="D358" s="1" t="s">
        <v>73</v>
      </c>
      <c r="E358" s="1" t="s">
        <v>1303</v>
      </c>
      <c r="F358" s="1" t="s">
        <v>1930</v>
      </c>
      <c r="G358" s="5">
        <v>703.92</v>
      </c>
      <c r="H358" s="1">
        <v>55</v>
      </c>
      <c r="I358" s="1">
        <v>140</v>
      </c>
      <c r="J358" s="1">
        <f>0.43*Table1[[#This Row],[Screen Diagonal (in)]]^2</f>
        <v>1300.75</v>
      </c>
      <c r="K358" s="6">
        <f>0.43*(Table1[[#This Row],[Screen Diagonal (cm)]]/100)^2</f>
        <v>0.84279999999999988</v>
      </c>
      <c r="L358" s="1" t="s">
        <v>20</v>
      </c>
      <c r="M358" s="1" t="s">
        <v>21</v>
      </c>
      <c r="N358" s="1" t="s">
        <v>22</v>
      </c>
      <c r="O358" s="1" t="s">
        <v>15</v>
      </c>
      <c r="P358" s="1">
        <v>77</v>
      </c>
      <c r="Q358" s="1">
        <v>2022</v>
      </c>
      <c r="R358" s="1" t="s">
        <v>2748</v>
      </c>
      <c r="S358" s="1" t="s">
        <v>2749</v>
      </c>
      <c r="T358" s="1">
        <v>11.3</v>
      </c>
      <c r="U358" s="1">
        <v>12.5</v>
      </c>
      <c r="V358" s="1" t="s">
        <v>42</v>
      </c>
      <c r="W358" s="1" t="s">
        <v>12</v>
      </c>
      <c r="X358" s="1" t="s">
        <v>13</v>
      </c>
      <c r="Y358" s="1" t="b">
        <v>1</v>
      </c>
      <c r="Z358" s="1"/>
      <c r="AA358" s="1" t="s">
        <v>1305</v>
      </c>
      <c r="AB358" s="1" t="s">
        <v>836</v>
      </c>
      <c r="AD358" s="1" t="s">
        <v>65</v>
      </c>
      <c r="AE358" s="1" t="s">
        <v>78</v>
      </c>
      <c r="AF358" s="1" t="s">
        <v>331</v>
      </c>
      <c r="AG358" s="1" t="s">
        <v>67</v>
      </c>
      <c r="AH358" s="1" t="s">
        <v>303</v>
      </c>
      <c r="AI358" s="1" t="s">
        <v>739</v>
      </c>
      <c r="AJ358" s="1" t="s">
        <v>28</v>
      </c>
      <c r="AK358" s="1" t="s">
        <v>388</v>
      </c>
      <c r="AL358" s="1" t="s">
        <v>529</v>
      </c>
      <c r="AM358" s="1" t="s">
        <v>1306</v>
      </c>
      <c r="AN358" s="1" t="s">
        <v>1307</v>
      </c>
      <c r="AO358" s="1" t="s">
        <v>28</v>
      </c>
      <c r="AP358" s="1" t="s">
        <v>83</v>
      </c>
      <c r="AQ358" s="1" t="s">
        <v>52</v>
      </c>
      <c r="AR358" s="1" t="s">
        <v>740</v>
      </c>
      <c r="AS358" s="1" t="s">
        <v>28</v>
      </c>
      <c r="AT358" s="1" t="s">
        <v>34</v>
      </c>
      <c r="AU358" s="1" t="s">
        <v>35</v>
      </c>
      <c r="AV358" s="1" t="s">
        <v>28</v>
      </c>
      <c r="AZ358" s="1" t="s">
        <v>14</v>
      </c>
      <c r="BF358" s="1"/>
    </row>
    <row r="359" spans="1:58" x14ac:dyDescent="0.35">
      <c r="A359" s="2">
        <v>140</v>
      </c>
      <c r="B359" s="1">
        <v>7756097</v>
      </c>
      <c r="C359" s="4">
        <v>4548736150317</v>
      </c>
      <c r="D359" s="1" t="s">
        <v>202</v>
      </c>
      <c r="E359" s="1" t="s">
        <v>714</v>
      </c>
      <c r="F359" s="1" t="s">
        <v>781</v>
      </c>
      <c r="G359" s="5">
        <v>907.48</v>
      </c>
      <c r="H359" s="1">
        <v>50</v>
      </c>
      <c r="I359" s="1">
        <v>127</v>
      </c>
      <c r="J359" s="1">
        <f>0.43*Table1[[#This Row],[Screen Diagonal (in)]]^2</f>
        <v>1075</v>
      </c>
      <c r="K359" s="6">
        <f>0.43*(Table1[[#This Row],[Screen Diagonal (cm)]]/100)^2</f>
        <v>0.69354700000000002</v>
      </c>
      <c r="L359" s="1" t="s">
        <v>20</v>
      </c>
      <c r="M359" s="1" t="s">
        <v>21</v>
      </c>
      <c r="N359" s="1" t="s">
        <v>22</v>
      </c>
      <c r="O359" s="1" t="s">
        <v>104</v>
      </c>
      <c r="P359" s="1">
        <v>69</v>
      </c>
      <c r="Q359" s="1">
        <v>2023</v>
      </c>
      <c r="R359" s="1" t="s">
        <v>782</v>
      </c>
      <c r="S359" s="1" t="s">
        <v>783</v>
      </c>
      <c r="T359" s="1">
        <v>12.1</v>
      </c>
      <c r="U359" s="1">
        <v>12.3</v>
      </c>
      <c r="V359" s="1" t="s">
        <v>89</v>
      </c>
      <c r="W359" s="1" t="s">
        <v>12</v>
      </c>
      <c r="X359" s="1" t="s">
        <v>718</v>
      </c>
      <c r="Y359" s="1" t="b">
        <v>0</v>
      </c>
      <c r="Z359" s="1" t="s">
        <v>719</v>
      </c>
      <c r="AA359" s="1" t="s">
        <v>28</v>
      </c>
      <c r="AB359" s="1" t="s">
        <v>720</v>
      </c>
      <c r="AC359" s="1" t="s">
        <v>784</v>
      </c>
      <c r="AD359" s="1" t="s">
        <v>23</v>
      </c>
      <c r="AE359" s="1" t="s">
        <v>722</v>
      </c>
      <c r="AF359" s="1" t="s">
        <v>212</v>
      </c>
      <c r="AG359" s="1"/>
      <c r="AH359" s="1" t="s">
        <v>723</v>
      </c>
      <c r="AI359" s="1" t="s">
        <v>724</v>
      </c>
      <c r="AJ359" s="1" t="s">
        <v>28</v>
      </c>
      <c r="AK359" s="1" t="s">
        <v>215</v>
      </c>
      <c r="AL359" s="1" t="s">
        <v>216</v>
      </c>
      <c r="AM359" s="1" t="s">
        <v>28</v>
      </c>
      <c r="AN359" s="1" t="s">
        <v>28</v>
      </c>
      <c r="AO359" s="1" t="s">
        <v>51</v>
      </c>
      <c r="AP359" s="1" t="s">
        <v>725</v>
      </c>
      <c r="AQ359" s="1" t="s">
        <v>726</v>
      </c>
      <c r="AR359" s="1" t="s">
        <v>727</v>
      </c>
      <c r="AS359" s="1" t="s">
        <v>28</v>
      </c>
      <c r="AT359" s="1" t="s">
        <v>130</v>
      </c>
      <c r="AU359" s="1" t="s">
        <v>35</v>
      </c>
      <c r="AW359" s="1" t="s">
        <v>28</v>
      </c>
      <c r="AX359" s="1" t="s">
        <v>728</v>
      </c>
      <c r="AY359" s="1" t="s">
        <v>729</v>
      </c>
      <c r="BF359" s="1"/>
    </row>
    <row r="360" spans="1:58" x14ac:dyDescent="0.35">
      <c r="A360" s="2">
        <v>328</v>
      </c>
      <c r="B360" s="1">
        <v>7646113</v>
      </c>
      <c r="C360" s="4">
        <v>8718863033913</v>
      </c>
      <c r="D360" s="1" t="s">
        <v>56</v>
      </c>
      <c r="E360" s="1" t="s">
        <v>1547</v>
      </c>
      <c r="F360" s="1" t="s">
        <v>1720</v>
      </c>
      <c r="G360" s="5">
        <v>907.62</v>
      </c>
      <c r="H360" s="1">
        <v>50</v>
      </c>
      <c r="I360" s="1">
        <v>127</v>
      </c>
      <c r="J360" s="1">
        <f>0.43*Table1[[#This Row],[Screen Diagonal (in)]]^2</f>
        <v>1075</v>
      </c>
      <c r="K360" s="6">
        <f>0.43*(Table1[[#This Row],[Screen Diagonal (cm)]]/100)^2</f>
        <v>0.69354700000000002</v>
      </c>
      <c r="L360" s="1" t="s">
        <v>20</v>
      </c>
      <c r="M360" s="1" t="s">
        <v>21</v>
      </c>
      <c r="N360" s="1" t="s">
        <v>22</v>
      </c>
      <c r="O360" s="1" t="s">
        <v>104</v>
      </c>
      <c r="P360" s="1">
        <v>64</v>
      </c>
      <c r="Q360" s="1">
        <v>2022</v>
      </c>
      <c r="R360" s="1" t="s">
        <v>2746</v>
      </c>
      <c r="S360" s="1" t="s">
        <v>2747</v>
      </c>
      <c r="T360" s="1">
        <v>12.1</v>
      </c>
      <c r="U360" s="1">
        <v>12.2</v>
      </c>
      <c r="V360" s="1" t="s">
        <v>42</v>
      </c>
      <c r="W360" s="1" t="s">
        <v>12</v>
      </c>
      <c r="X360" s="1" t="s">
        <v>13</v>
      </c>
      <c r="Y360" s="1" t="b">
        <v>0</v>
      </c>
      <c r="Z360" s="1"/>
      <c r="AA360" s="1" t="s">
        <v>28</v>
      </c>
      <c r="AB360" s="1" t="s">
        <v>1359</v>
      </c>
      <c r="AD360" s="1" t="s">
        <v>65</v>
      </c>
      <c r="AE360" s="1" t="s">
        <v>1721</v>
      </c>
      <c r="AF360" s="1" t="s">
        <v>1550</v>
      </c>
      <c r="AG360" s="1" t="s">
        <v>576</v>
      </c>
      <c r="AH360" s="1"/>
      <c r="AI360" s="1" t="s">
        <v>257</v>
      </c>
      <c r="AJ360" s="1" t="s">
        <v>28</v>
      </c>
      <c r="AK360" s="1" t="s">
        <v>215</v>
      </c>
      <c r="AL360" s="1" t="s">
        <v>624</v>
      </c>
      <c r="AM360" s="1" t="s">
        <v>28</v>
      </c>
      <c r="AN360" s="1" t="s">
        <v>1722</v>
      </c>
      <c r="AO360" s="1" t="s">
        <v>113</v>
      </c>
      <c r="AP360" s="1" t="s">
        <v>31</v>
      </c>
      <c r="AQ360" s="1" t="s">
        <v>52</v>
      </c>
      <c r="AR360" s="1" t="s">
        <v>1723</v>
      </c>
      <c r="AS360" s="1" t="s">
        <v>115</v>
      </c>
      <c r="AT360" s="1" t="s">
        <v>130</v>
      </c>
      <c r="AU360" s="1" t="s">
        <v>35</v>
      </c>
      <c r="AV360" s="1" t="s">
        <v>28</v>
      </c>
      <c r="AW360" s="1" t="s">
        <v>28</v>
      </c>
      <c r="AX360" s="1" t="s">
        <v>1724</v>
      </c>
      <c r="BF360" s="1"/>
    </row>
    <row r="361" spans="1:58" x14ac:dyDescent="0.35">
      <c r="A361" s="2">
        <v>204</v>
      </c>
      <c r="B361" s="1">
        <v>7761024</v>
      </c>
      <c r="C361" s="4">
        <v>8806094922745</v>
      </c>
      <c r="D361" s="1" t="s">
        <v>86</v>
      </c>
      <c r="E361" s="1" t="s">
        <v>415</v>
      </c>
      <c r="F361" s="1" t="s">
        <v>1095</v>
      </c>
      <c r="G361" s="5">
        <v>529.99</v>
      </c>
      <c r="H361" s="1">
        <v>50</v>
      </c>
      <c r="I361" s="1">
        <v>127</v>
      </c>
      <c r="J361" s="1">
        <f>0.43*Table1[[#This Row],[Screen Diagonal (in)]]^2</f>
        <v>1075</v>
      </c>
      <c r="K361" s="6">
        <f>0.43*(Table1[[#This Row],[Screen Diagonal (cm)]]/100)^2</f>
        <v>0.69354700000000002</v>
      </c>
      <c r="L361" s="1" t="s">
        <v>20</v>
      </c>
      <c r="M361" s="1" t="s">
        <v>21</v>
      </c>
      <c r="N361" s="1" t="s">
        <v>22</v>
      </c>
      <c r="O361" s="1" t="s">
        <v>15</v>
      </c>
      <c r="P361" s="1">
        <v>71</v>
      </c>
      <c r="Q361" s="1">
        <v>2023</v>
      </c>
      <c r="R361" s="1" t="s">
        <v>2601</v>
      </c>
      <c r="S361" s="1" t="s">
        <v>2602</v>
      </c>
      <c r="T361" s="1">
        <v>11.5</v>
      </c>
      <c r="U361" s="1">
        <v>12.1</v>
      </c>
      <c r="V361" s="1" t="s">
        <v>89</v>
      </c>
      <c r="Z361" s="1"/>
      <c r="AA361" s="1"/>
      <c r="AE361" s="1" t="s">
        <v>91</v>
      </c>
      <c r="AF361" s="1" t="s">
        <v>268</v>
      </c>
      <c r="AG361" s="1" t="s">
        <v>189</v>
      </c>
      <c r="AH361" s="1" t="s">
        <v>122</v>
      </c>
      <c r="AI361" s="1" t="s">
        <v>412</v>
      </c>
      <c r="AJ361" s="1" t="s">
        <v>28</v>
      </c>
      <c r="AK361" s="1" t="s">
        <v>93</v>
      </c>
      <c r="AL361" s="1" t="s">
        <v>124</v>
      </c>
      <c r="AN361" s="1" t="s">
        <v>125</v>
      </c>
      <c r="AP361" s="1" t="s">
        <v>31</v>
      </c>
      <c r="AQ361" s="1" t="s">
        <v>191</v>
      </c>
      <c r="AR361" s="1" t="s">
        <v>417</v>
      </c>
      <c r="AT361" s="1" t="s">
        <v>34</v>
      </c>
      <c r="AU361" s="1" t="s">
        <v>35</v>
      </c>
      <c r="AV361" s="1" t="s">
        <v>14</v>
      </c>
      <c r="AY361" s="1" t="s">
        <v>418</v>
      </c>
      <c r="BF361" s="1"/>
    </row>
    <row r="362" spans="1:58" x14ac:dyDescent="0.35">
      <c r="A362" s="2">
        <v>268</v>
      </c>
      <c r="B362" s="1">
        <v>7576640</v>
      </c>
      <c r="C362" s="4">
        <v>8806094287103</v>
      </c>
      <c r="D362" s="1" t="s">
        <v>86</v>
      </c>
      <c r="E362" s="1" t="s">
        <v>1378</v>
      </c>
      <c r="F362" s="1" t="s">
        <v>1434</v>
      </c>
      <c r="G362" s="5">
        <v>532.85</v>
      </c>
      <c r="H362" s="1">
        <v>50</v>
      </c>
      <c r="I362" s="1">
        <v>127</v>
      </c>
      <c r="J362" s="1">
        <f>0.43*Table1[[#This Row],[Screen Diagonal (in)]]^2</f>
        <v>1075</v>
      </c>
      <c r="K362" s="6">
        <f>0.43*(Table1[[#This Row],[Screen Diagonal (cm)]]/100)^2</f>
        <v>0.69354700000000002</v>
      </c>
      <c r="L362" s="1" t="s">
        <v>20</v>
      </c>
      <c r="M362" s="1" t="s">
        <v>265</v>
      </c>
      <c r="N362" s="1" t="s">
        <v>22</v>
      </c>
      <c r="O362" s="1" t="s">
        <v>15</v>
      </c>
      <c r="P362" s="1">
        <v>78</v>
      </c>
      <c r="Q362" s="1">
        <v>2022</v>
      </c>
      <c r="R362" s="1" t="s">
        <v>2601</v>
      </c>
      <c r="S362" s="1" t="s">
        <v>2602</v>
      </c>
      <c r="T362" s="1">
        <v>11.5</v>
      </c>
      <c r="U362" s="1">
        <v>12.1</v>
      </c>
      <c r="V362" s="1" t="s">
        <v>89</v>
      </c>
      <c r="W362" s="1" t="s">
        <v>12</v>
      </c>
      <c r="X362" s="1" t="s">
        <v>13</v>
      </c>
      <c r="Y362" s="1" t="b">
        <v>1</v>
      </c>
      <c r="Z362" s="1" t="s">
        <v>791</v>
      </c>
      <c r="AA362" s="1" t="s">
        <v>792</v>
      </c>
      <c r="AB362" s="1" t="s">
        <v>793</v>
      </c>
      <c r="AE362" s="1" t="s">
        <v>91</v>
      </c>
      <c r="AF362" s="1" t="s">
        <v>1194</v>
      </c>
      <c r="AG362" s="1" t="s">
        <v>346</v>
      </c>
      <c r="AH362" s="1" t="s">
        <v>1195</v>
      </c>
      <c r="AI362" s="1" t="s">
        <v>1435</v>
      </c>
      <c r="AJ362" s="1" t="s">
        <v>28</v>
      </c>
      <c r="AK362" s="1" t="s">
        <v>93</v>
      </c>
      <c r="AL362" s="1" t="s">
        <v>124</v>
      </c>
      <c r="AM362" s="1" t="s">
        <v>28</v>
      </c>
      <c r="AN362" s="1" t="s">
        <v>125</v>
      </c>
      <c r="AO362" s="1" t="s">
        <v>126</v>
      </c>
      <c r="AP362" s="1" t="s">
        <v>94</v>
      </c>
      <c r="AQ362" s="1" t="s">
        <v>1384</v>
      </c>
      <c r="AR362" s="1" t="s">
        <v>95</v>
      </c>
      <c r="AS362" s="1" t="s">
        <v>28</v>
      </c>
      <c r="AT362" s="1" t="s">
        <v>34</v>
      </c>
      <c r="AU362" s="1" t="s">
        <v>35</v>
      </c>
      <c r="AV362" s="1" t="s">
        <v>14</v>
      </c>
      <c r="AW362" s="1" t="s">
        <v>28</v>
      </c>
      <c r="AX362" s="1" t="s">
        <v>131</v>
      </c>
      <c r="AY362" s="1" t="s">
        <v>1436</v>
      </c>
      <c r="AZ362" s="1" t="s">
        <v>28</v>
      </c>
      <c r="BB362" s="1" t="s">
        <v>1198</v>
      </c>
      <c r="BF362" s="1"/>
    </row>
    <row r="363" spans="1:58" x14ac:dyDescent="0.35">
      <c r="A363" s="2">
        <v>454</v>
      </c>
      <c r="B363" s="1">
        <v>7262816</v>
      </c>
      <c r="C363" s="4">
        <v>8718863022955</v>
      </c>
      <c r="D363" s="1" t="s">
        <v>56</v>
      </c>
      <c r="E363" s="1" t="s">
        <v>2330</v>
      </c>
      <c r="F363" s="1" t="s">
        <v>2331</v>
      </c>
      <c r="G363" s="5">
        <v>1457.8</v>
      </c>
      <c r="H363" s="1">
        <v>43</v>
      </c>
      <c r="I363" s="1">
        <v>109</v>
      </c>
      <c r="J363" s="1">
        <f>0.43*Table1[[#This Row],[Screen Diagonal (in)]]^2</f>
        <v>795.06999999999994</v>
      </c>
      <c r="K363" s="6">
        <f>0.43*(Table1[[#This Row],[Screen Diagonal (cm)]]/100)^2</f>
        <v>0.51088300000000009</v>
      </c>
      <c r="L363" s="1" t="s">
        <v>20</v>
      </c>
      <c r="M363" s="1" t="s">
        <v>21</v>
      </c>
      <c r="N363" s="1" t="s">
        <v>22</v>
      </c>
      <c r="O363" s="1" t="s">
        <v>15</v>
      </c>
      <c r="P363" s="1">
        <v>65</v>
      </c>
      <c r="Q363" s="1">
        <v>2020</v>
      </c>
      <c r="R363" s="1" t="s">
        <v>2332</v>
      </c>
      <c r="S363" s="1" t="s">
        <v>2717</v>
      </c>
      <c r="T363" s="1">
        <v>9.4</v>
      </c>
      <c r="U363" s="1">
        <v>12</v>
      </c>
      <c r="V363" s="1" t="s">
        <v>89</v>
      </c>
      <c r="W363" s="1" t="s">
        <v>12</v>
      </c>
      <c r="X363" s="1" t="s">
        <v>61</v>
      </c>
      <c r="Y363" s="1" t="b">
        <v>1</v>
      </c>
      <c r="Z363" s="1"/>
      <c r="AA363" s="1" t="s">
        <v>775</v>
      </c>
      <c r="AB363" s="1" t="s">
        <v>2333</v>
      </c>
      <c r="AC363" s="1" t="s">
        <v>2334</v>
      </c>
      <c r="AE363" s="1" t="s">
        <v>157</v>
      </c>
      <c r="AF363" s="1" t="s">
        <v>2117</v>
      </c>
      <c r="AG363" s="1" t="s">
        <v>26</v>
      </c>
      <c r="AH363" s="1" t="s">
        <v>2335</v>
      </c>
      <c r="AI363" s="1" t="s">
        <v>28</v>
      </c>
      <c r="AJ363" s="1" t="s">
        <v>28</v>
      </c>
      <c r="AK363" s="1" t="s">
        <v>1177</v>
      </c>
      <c r="AL363" s="1" t="s">
        <v>1178</v>
      </c>
      <c r="AM363" s="1" t="s">
        <v>2336</v>
      </c>
      <c r="AN363" s="1" t="s">
        <v>363</v>
      </c>
      <c r="AO363" s="1" t="s">
        <v>51</v>
      </c>
      <c r="AP363" s="1" t="s">
        <v>94</v>
      </c>
      <c r="AQ363" s="1" t="s">
        <v>52</v>
      </c>
      <c r="AR363" s="1" t="s">
        <v>2337</v>
      </c>
      <c r="AS363" s="1" t="s">
        <v>28</v>
      </c>
      <c r="AT363" s="1" t="s">
        <v>130</v>
      </c>
      <c r="AU363" s="1" t="s">
        <v>35</v>
      </c>
      <c r="AV363" s="1" t="s">
        <v>28</v>
      </c>
      <c r="AW363" s="1" t="s">
        <v>28</v>
      </c>
      <c r="AX363" s="1" t="s">
        <v>2338</v>
      </c>
      <c r="AZ363" s="1" t="s">
        <v>14</v>
      </c>
      <c r="BB363" s="1" t="s">
        <v>1223</v>
      </c>
      <c r="BF363" s="1"/>
    </row>
    <row r="364" spans="1:58" x14ac:dyDescent="0.35">
      <c r="A364" s="2">
        <v>392</v>
      </c>
      <c r="B364" s="1">
        <v>7608920</v>
      </c>
      <c r="C364" s="4">
        <v>4548736138544</v>
      </c>
      <c r="D364" s="1" t="s">
        <v>202</v>
      </c>
      <c r="E364" s="1" t="s">
        <v>2012</v>
      </c>
      <c r="F364" s="1" t="s">
        <v>2013</v>
      </c>
      <c r="G364" s="5">
        <v>1401.81</v>
      </c>
      <c r="H364" s="1">
        <v>55</v>
      </c>
      <c r="I364" s="1">
        <v>140</v>
      </c>
      <c r="J364" s="1">
        <f>0.43*Table1[[#This Row],[Screen Diagonal (in)]]^2</f>
        <v>1300.75</v>
      </c>
      <c r="K364" s="6">
        <f>0.43*(Table1[[#This Row],[Screen Diagonal (cm)]]/100)^2</f>
        <v>0.84279999999999988</v>
      </c>
      <c r="L364" s="1" t="s">
        <v>20</v>
      </c>
      <c r="M364" s="1" t="s">
        <v>265</v>
      </c>
      <c r="N364" s="1" t="s">
        <v>22</v>
      </c>
      <c r="O364" s="1" t="s">
        <v>15</v>
      </c>
      <c r="P364" s="1">
        <v>92</v>
      </c>
      <c r="Q364" s="1">
        <v>2022</v>
      </c>
      <c r="R364" s="1" t="s">
        <v>2014</v>
      </c>
      <c r="T364" s="1">
        <v>17.100000000000001</v>
      </c>
      <c r="V364" s="1" t="s">
        <v>11</v>
      </c>
      <c r="W364" s="1" t="s">
        <v>12</v>
      </c>
      <c r="X364" s="1" t="s">
        <v>13</v>
      </c>
      <c r="Y364" s="1" t="b">
        <v>0</v>
      </c>
      <c r="Z364" s="1"/>
      <c r="AA364" s="1" t="s">
        <v>28</v>
      </c>
      <c r="AB364" s="1" t="s">
        <v>2015</v>
      </c>
      <c r="AC364" s="1" t="s">
        <v>2016</v>
      </c>
      <c r="AD364" s="1" t="s">
        <v>23</v>
      </c>
      <c r="AE364" s="1" t="s">
        <v>815</v>
      </c>
      <c r="AF364" s="1" t="s">
        <v>212</v>
      </c>
      <c r="AG364" s="1"/>
      <c r="AH364" s="1" t="s">
        <v>2017</v>
      </c>
      <c r="AI364" s="1" t="s">
        <v>2018</v>
      </c>
      <c r="AJ364" s="1" t="s">
        <v>28</v>
      </c>
      <c r="AK364" s="1" t="s">
        <v>1705</v>
      </c>
      <c r="AL364" s="1" t="s">
        <v>1860</v>
      </c>
      <c r="AM364" s="1" t="s">
        <v>28</v>
      </c>
      <c r="AN364" s="1" t="s">
        <v>28</v>
      </c>
      <c r="AO364" s="1" t="s">
        <v>28</v>
      </c>
      <c r="AP364" s="1" t="s">
        <v>94</v>
      </c>
      <c r="AQ364" s="1" t="s">
        <v>28</v>
      </c>
      <c r="AR364" s="1" t="s">
        <v>2019</v>
      </c>
      <c r="AS364" s="1" t="s">
        <v>28</v>
      </c>
      <c r="AT364" s="1" t="s">
        <v>130</v>
      </c>
      <c r="AU364" s="1" t="s">
        <v>35</v>
      </c>
      <c r="AW364" s="1" t="s">
        <v>28</v>
      </c>
      <c r="AX364" s="1" t="s">
        <v>2020</v>
      </c>
      <c r="AY364" s="1" t="s">
        <v>2021</v>
      </c>
      <c r="BF364" s="1"/>
    </row>
    <row r="365" spans="1:58" x14ac:dyDescent="0.35">
      <c r="A365" s="2">
        <v>320</v>
      </c>
      <c r="B365" s="1">
        <v>7744845</v>
      </c>
      <c r="C365" s="4">
        <v>8806087092080</v>
      </c>
      <c r="D365" s="1" t="s">
        <v>8</v>
      </c>
      <c r="E365" s="1" t="s">
        <v>471</v>
      </c>
      <c r="F365" s="1" t="s">
        <v>1671</v>
      </c>
      <c r="G365" s="5">
        <v>450.06</v>
      </c>
      <c r="H365" s="1">
        <v>50</v>
      </c>
      <c r="I365" s="1">
        <v>127</v>
      </c>
      <c r="J365" s="1">
        <f>0.43*Table1[[#This Row],[Screen Diagonal (in)]]^2</f>
        <v>1075</v>
      </c>
      <c r="K365" s="6">
        <f>0.43*(Table1[[#This Row],[Screen Diagonal (cm)]]/100)^2</f>
        <v>0.69354700000000002</v>
      </c>
      <c r="L365" s="1" t="s">
        <v>20</v>
      </c>
      <c r="M365" s="1" t="s">
        <v>21</v>
      </c>
      <c r="N365" s="1" t="s">
        <v>22</v>
      </c>
      <c r="O365" s="1" t="s">
        <v>104</v>
      </c>
      <c r="P365" s="1">
        <v>65</v>
      </c>
      <c r="Q365" s="1">
        <v>2023</v>
      </c>
      <c r="R365" s="1" t="s">
        <v>2715</v>
      </c>
      <c r="S365" s="1" t="s">
        <v>2716</v>
      </c>
      <c r="T365" s="1">
        <v>11.7</v>
      </c>
      <c r="U365" s="1">
        <v>11.8</v>
      </c>
      <c r="V365" s="1" t="s">
        <v>89</v>
      </c>
      <c r="W365" s="1" t="s">
        <v>12</v>
      </c>
      <c r="X365" s="1" t="s">
        <v>13</v>
      </c>
      <c r="Y365" s="1" t="b">
        <v>0</v>
      </c>
      <c r="Z365" s="1" t="s">
        <v>377</v>
      </c>
      <c r="AA365" s="1" t="s">
        <v>17</v>
      </c>
      <c r="AB365" s="1" t="s">
        <v>452</v>
      </c>
      <c r="AC365" s="1" t="s">
        <v>1189</v>
      </c>
      <c r="AD365" s="1" t="s">
        <v>23</v>
      </c>
      <c r="AE365" s="1" t="s">
        <v>475</v>
      </c>
      <c r="AF365" s="1" t="s">
        <v>25</v>
      </c>
      <c r="AG365" s="1" t="s">
        <v>26</v>
      </c>
      <c r="AH365" s="1"/>
      <c r="AI365" s="1" t="s">
        <v>1190</v>
      </c>
      <c r="AJ365" s="1" t="s">
        <v>28</v>
      </c>
      <c r="AK365" s="1" t="s">
        <v>29</v>
      </c>
      <c r="AM365" s="1" t="s">
        <v>28</v>
      </c>
      <c r="AN365" s="1" t="s">
        <v>28</v>
      </c>
      <c r="AO365" s="1" t="s">
        <v>28</v>
      </c>
      <c r="AP365" s="1" t="s">
        <v>31</v>
      </c>
      <c r="AQ365" s="1" t="s">
        <v>32</v>
      </c>
      <c r="AR365" s="1" t="s">
        <v>173</v>
      </c>
      <c r="AS365" s="1" t="s">
        <v>28</v>
      </c>
      <c r="AT365" s="1" t="s">
        <v>34</v>
      </c>
      <c r="AU365" s="1" t="s">
        <v>35</v>
      </c>
      <c r="AV365" s="1" t="s">
        <v>14</v>
      </c>
      <c r="AW365" s="1" t="s">
        <v>28</v>
      </c>
      <c r="AX365" s="1" t="s">
        <v>1191</v>
      </c>
      <c r="AZ365" s="1" t="s">
        <v>14</v>
      </c>
      <c r="BF365" s="1"/>
    </row>
    <row r="366" spans="1:58" x14ac:dyDescent="0.35">
      <c r="A366" s="2">
        <v>155</v>
      </c>
      <c r="B366" s="1">
        <v>7755317</v>
      </c>
      <c r="C366" s="4">
        <v>8806094908350</v>
      </c>
      <c r="D366" s="1" t="s">
        <v>86</v>
      </c>
      <c r="E366" s="1" t="s">
        <v>184</v>
      </c>
      <c r="F366" s="1" t="s">
        <v>870</v>
      </c>
      <c r="G366" s="5">
        <v>547.63</v>
      </c>
      <c r="H366" s="1">
        <v>50</v>
      </c>
      <c r="I366" s="1">
        <v>127</v>
      </c>
      <c r="J366" s="1">
        <f>0.43*Table1[[#This Row],[Screen Diagonal (in)]]^2</f>
        <v>1075</v>
      </c>
      <c r="K366" s="6">
        <f>0.43*(Table1[[#This Row],[Screen Diagonal (cm)]]/100)^2</f>
        <v>0.69354700000000002</v>
      </c>
      <c r="L366" s="1" t="s">
        <v>43</v>
      </c>
      <c r="M366" s="1" t="s">
        <v>21</v>
      </c>
      <c r="N366" s="1" t="s">
        <v>22</v>
      </c>
      <c r="O366" s="1" t="s">
        <v>62</v>
      </c>
      <c r="P366" s="1">
        <v>53</v>
      </c>
      <c r="Q366" s="1">
        <v>2023</v>
      </c>
      <c r="R366" s="1" t="s">
        <v>2621</v>
      </c>
      <c r="S366" s="1" t="s">
        <v>2622</v>
      </c>
      <c r="T366" s="1">
        <v>11.5</v>
      </c>
      <c r="U366" s="1">
        <v>11.8</v>
      </c>
      <c r="V366" s="1" t="s">
        <v>89</v>
      </c>
      <c r="W366" s="1" t="s">
        <v>12</v>
      </c>
      <c r="Z366" s="1"/>
      <c r="AA366" s="1" t="s">
        <v>28</v>
      </c>
      <c r="AE366" s="1" t="s">
        <v>187</v>
      </c>
      <c r="AF366" s="1" t="s">
        <v>188</v>
      </c>
      <c r="AG366" s="1" t="s">
        <v>189</v>
      </c>
      <c r="AH366" s="1" t="s">
        <v>122</v>
      </c>
      <c r="AI366" s="1" t="s">
        <v>190</v>
      </c>
      <c r="AJ366" s="1" t="s">
        <v>28</v>
      </c>
      <c r="AK366" s="1" t="s">
        <v>93</v>
      </c>
      <c r="AL366" s="1" t="s">
        <v>124</v>
      </c>
      <c r="AN366" s="1" t="s">
        <v>125</v>
      </c>
      <c r="AP366" s="1" t="s">
        <v>31</v>
      </c>
      <c r="AQ366" s="1" t="s">
        <v>191</v>
      </c>
      <c r="AR366" s="1" t="s">
        <v>225</v>
      </c>
      <c r="AT366" s="1" t="s">
        <v>34</v>
      </c>
      <c r="AU366" s="1" t="s">
        <v>35</v>
      </c>
      <c r="AV366" s="1" t="s">
        <v>14</v>
      </c>
      <c r="AY366" s="1" t="s">
        <v>193</v>
      </c>
      <c r="BF366" s="1"/>
    </row>
    <row r="367" spans="1:58" x14ac:dyDescent="0.35">
      <c r="A367" s="2">
        <v>84</v>
      </c>
      <c r="B367" s="1">
        <v>7755406</v>
      </c>
      <c r="C367" s="4">
        <v>8806094903652</v>
      </c>
      <c r="D367" s="1" t="s">
        <v>86</v>
      </c>
      <c r="E367" s="1" t="s">
        <v>430</v>
      </c>
      <c r="F367" s="1" t="s">
        <v>546</v>
      </c>
      <c r="G367" s="5">
        <v>559.99</v>
      </c>
      <c r="H367" s="1">
        <v>50</v>
      </c>
      <c r="I367" s="1">
        <v>127</v>
      </c>
      <c r="J367" s="1">
        <f>0.43*Table1[[#This Row],[Screen Diagonal (in)]]^2</f>
        <v>1075</v>
      </c>
      <c r="K367" s="6">
        <f>0.43*(Table1[[#This Row],[Screen Diagonal (cm)]]/100)^2</f>
        <v>0.69354700000000002</v>
      </c>
      <c r="L367" s="1" t="s">
        <v>43</v>
      </c>
      <c r="M367" s="1" t="s">
        <v>21</v>
      </c>
      <c r="N367" s="1" t="s">
        <v>22</v>
      </c>
      <c r="O367" s="1" t="s">
        <v>62</v>
      </c>
      <c r="P367" s="1">
        <v>53</v>
      </c>
      <c r="Q367" s="1">
        <v>2023</v>
      </c>
      <c r="R367" s="1" t="s">
        <v>2621</v>
      </c>
      <c r="S367" s="1" t="s">
        <v>2622</v>
      </c>
      <c r="T367" s="1">
        <v>11.5</v>
      </c>
      <c r="U367" s="1">
        <v>11.8</v>
      </c>
      <c r="V367" s="1" t="s">
        <v>89</v>
      </c>
      <c r="W367" s="1" t="s">
        <v>12</v>
      </c>
      <c r="Z367" s="1"/>
      <c r="AA367" s="1" t="s">
        <v>28</v>
      </c>
      <c r="AE367" s="1" t="s">
        <v>187</v>
      </c>
      <c r="AF367" s="1" t="s">
        <v>188</v>
      </c>
      <c r="AG367" s="1" t="s">
        <v>189</v>
      </c>
      <c r="AH367" s="1" t="s">
        <v>122</v>
      </c>
      <c r="AI367" s="1" t="s">
        <v>190</v>
      </c>
      <c r="AJ367" s="1" t="s">
        <v>28</v>
      </c>
      <c r="AK367" s="1" t="s">
        <v>93</v>
      </c>
      <c r="AL367" s="1" t="s">
        <v>124</v>
      </c>
      <c r="AN367" s="1" t="s">
        <v>125</v>
      </c>
      <c r="AP367" s="1" t="s">
        <v>31</v>
      </c>
      <c r="AQ367" s="1" t="s">
        <v>191</v>
      </c>
      <c r="AR367" s="1" t="s">
        <v>225</v>
      </c>
      <c r="AT367" s="1" t="s">
        <v>34</v>
      </c>
      <c r="AU367" s="1" t="s">
        <v>35</v>
      </c>
      <c r="AV367" s="1" t="s">
        <v>14</v>
      </c>
      <c r="AY367" s="1" t="s">
        <v>432</v>
      </c>
      <c r="BF367" s="1"/>
    </row>
    <row r="368" spans="1:58" x14ac:dyDescent="0.35">
      <c r="A368" s="2">
        <v>46</v>
      </c>
      <c r="B368" s="1">
        <v>7760862</v>
      </c>
      <c r="C368" s="4">
        <v>8806094907483</v>
      </c>
      <c r="D368" s="1" t="s">
        <v>86</v>
      </c>
      <c r="E368" s="1" t="s">
        <v>410</v>
      </c>
      <c r="F368" s="1" t="s">
        <v>411</v>
      </c>
      <c r="G368" s="5">
        <v>429.99</v>
      </c>
      <c r="H368" s="1">
        <v>50</v>
      </c>
      <c r="I368" s="1">
        <v>127</v>
      </c>
      <c r="J368" s="1">
        <f>0.43*Table1[[#This Row],[Screen Diagonal (in)]]^2</f>
        <v>1075</v>
      </c>
      <c r="K368" s="6">
        <f>0.43*(Table1[[#This Row],[Screen Diagonal (cm)]]/100)^2</f>
        <v>0.69354700000000002</v>
      </c>
      <c r="L368" s="1" t="s">
        <v>20</v>
      </c>
      <c r="M368" s="1" t="s">
        <v>21</v>
      </c>
      <c r="N368" s="1" t="s">
        <v>22</v>
      </c>
      <c r="O368" s="1" t="s">
        <v>15</v>
      </c>
      <c r="P368" s="1">
        <v>71</v>
      </c>
      <c r="Q368" s="1">
        <v>2023</v>
      </c>
      <c r="R368" s="1" t="s">
        <v>2619</v>
      </c>
      <c r="S368" s="1" t="s">
        <v>2620</v>
      </c>
      <c r="T368" s="1">
        <v>11.4</v>
      </c>
      <c r="U368" s="1">
        <v>11.6</v>
      </c>
      <c r="V368" s="1" t="s">
        <v>89</v>
      </c>
      <c r="W368" s="1" t="s">
        <v>12</v>
      </c>
      <c r="Z368" s="1"/>
      <c r="AA368" s="1"/>
      <c r="AE368" s="1" t="s">
        <v>91</v>
      </c>
      <c r="AF368" s="1" t="s">
        <v>268</v>
      </c>
      <c r="AG368" s="1" t="s">
        <v>189</v>
      </c>
      <c r="AH368" s="1" t="s">
        <v>122</v>
      </c>
      <c r="AI368" s="1" t="s">
        <v>412</v>
      </c>
      <c r="AJ368" s="1" t="s">
        <v>28</v>
      </c>
      <c r="AK368" s="1" t="s">
        <v>93</v>
      </c>
      <c r="AL368" s="1" t="s">
        <v>124</v>
      </c>
      <c r="AP368" s="1" t="s">
        <v>31</v>
      </c>
      <c r="AQ368" s="1" t="s">
        <v>191</v>
      </c>
      <c r="AR368" s="1" t="s">
        <v>413</v>
      </c>
      <c r="AT368" s="1" t="s">
        <v>34</v>
      </c>
      <c r="AU368" s="1" t="s">
        <v>54</v>
      </c>
      <c r="AV368" s="1" t="s">
        <v>14</v>
      </c>
      <c r="AY368" s="1" t="s">
        <v>414</v>
      </c>
      <c r="BF368" s="1"/>
    </row>
    <row r="369" spans="1:58" x14ac:dyDescent="0.35">
      <c r="A369" s="2">
        <v>62</v>
      </c>
      <c r="B369" s="1">
        <v>7749075</v>
      </c>
      <c r="C369" s="4">
        <v>6942147491997</v>
      </c>
      <c r="D369" s="1" t="s">
        <v>73</v>
      </c>
      <c r="E369" s="1" t="s">
        <v>454</v>
      </c>
      <c r="F369" s="1" t="s">
        <v>487</v>
      </c>
      <c r="G369" s="5">
        <v>449.99</v>
      </c>
      <c r="H369" s="1">
        <v>55</v>
      </c>
      <c r="I369" s="1">
        <v>140</v>
      </c>
      <c r="J369" s="1">
        <f>0.43*Table1[[#This Row],[Screen Diagonal (in)]]^2</f>
        <v>1300.75</v>
      </c>
      <c r="K369" s="6">
        <f>0.43*(Table1[[#This Row],[Screen Diagonal (cm)]]/100)^2</f>
        <v>0.84279999999999988</v>
      </c>
      <c r="L369" s="1" t="s">
        <v>43</v>
      </c>
      <c r="M369" s="1" t="s">
        <v>21</v>
      </c>
      <c r="N369" s="1" t="s">
        <v>22</v>
      </c>
      <c r="O369" s="1" t="s">
        <v>104</v>
      </c>
      <c r="Q369" s="1">
        <v>2023</v>
      </c>
      <c r="R369" s="1" t="s">
        <v>2662</v>
      </c>
      <c r="S369" s="1" t="s">
        <v>2663</v>
      </c>
      <c r="T369" s="1">
        <v>11.3</v>
      </c>
      <c r="U369" s="1">
        <v>11.5</v>
      </c>
      <c r="V369" s="1" t="s">
        <v>42</v>
      </c>
      <c r="W369" s="1" t="s">
        <v>12</v>
      </c>
      <c r="Z369" s="1"/>
      <c r="AA369" s="1" t="s">
        <v>28</v>
      </c>
      <c r="AD369" s="1" t="s">
        <v>65</v>
      </c>
      <c r="AE369" s="1" t="s">
        <v>78</v>
      </c>
      <c r="AF369" s="1" t="s">
        <v>456</v>
      </c>
      <c r="AG369" s="1" t="s">
        <v>26</v>
      </c>
      <c r="AH369" s="1"/>
      <c r="AI369" s="1" t="s">
        <v>488</v>
      </c>
      <c r="AJ369" s="1" t="s">
        <v>28</v>
      </c>
      <c r="AK369" s="1" t="s">
        <v>81</v>
      </c>
      <c r="AL369" s="1" t="s">
        <v>458</v>
      </c>
      <c r="AP369" s="1" t="s">
        <v>459</v>
      </c>
      <c r="AR369" s="1" t="s">
        <v>489</v>
      </c>
      <c r="AT369" s="1" t="s">
        <v>34</v>
      </c>
      <c r="AU369" s="1" t="s">
        <v>35</v>
      </c>
      <c r="AV369" s="1" t="s">
        <v>28</v>
      </c>
      <c r="AY369" s="1" t="s">
        <v>490</v>
      </c>
      <c r="AZ369" s="1" t="s">
        <v>14</v>
      </c>
      <c r="BF369" s="1"/>
    </row>
    <row r="370" spans="1:58" x14ac:dyDescent="0.35">
      <c r="A370" s="2">
        <v>437</v>
      </c>
      <c r="B370" s="1">
        <v>7162549</v>
      </c>
      <c r="C370" s="4">
        <v>5999860668923</v>
      </c>
      <c r="D370" s="1" t="s">
        <v>394</v>
      </c>
      <c r="E370" s="1" t="s">
        <v>2259</v>
      </c>
      <c r="F370" s="1" t="s">
        <v>2260</v>
      </c>
      <c r="G370" s="5">
        <v>577</v>
      </c>
      <c r="H370" s="1">
        <v>55</v>
      </c>
      <c r="I370" s="1">
        <v>140</v>
      </c>
      <c r="J370" s="1">
        <f>0.43*Table1[[#This Row],[Screen Diagonal (in)]]^2</f>
        <v>1300.75</v>
      </c>
      <c r="K370" s="6">
        <f>0.43*(Table1[[#This Row],[Screen Diagonal (cm)]]/100)^2</f>
        <v>0.84279999999999988</v>
      </c>
      <c r="L370" s="1" t="s">
        <v>20</v>
      </c>
      <c r="M370" s="1" t="s">
        <v>21</v>
      </c>
      <c r="N370" s="1" t="s">
        <v>22</v>
      </c>
      <c r="O370" s="1" t="s">
        <v>15</v>
      </c>
      <c r="P370" s="1">
        <v>78</v>
      </c>
      <c r="Q370" s="1">
        <v>2020</v>
      </c>
      <c r="R370" s="1" t="s">
        <v>2261</v>
      </c>
      <c r="S370" s="1" t="s">
        <v>2262</v>
      </c>
      <c r="T370" s="1">
        <v>11.2</v>
      </c>
      <c r="U370" s="1">
        <v>11.5</v>
      </c>
      <c r="V370" s="1" t="s">
        <v>89</v>
      </c>
      <c r="W370" s="1" t="s">
        <v>12</v>
      </c>
      <c r="X370" s="1" t="s">
        <v>13</v>
      </c>
      <c r="Y370" s="1" t="b">
        <v>0</v>
      </c>
      <c r="Z370" s="1"/>
      <c r="AA370" s="1" t="s">
        <v>775</v>
      </c>
      <c r="AB370" s="1" t="s">
        <v>2263</v>
      </c>
      <c r="AC370" s="1" t="s">
        <v>1590</v>
      </c>
      <c r="AD370" s="1" t="s">
        <v>23</v>
      </c>
      <c r="AF370" s="1" t="s">
        <v>322</v>
      </c>
      <c r="AG370" s="1" t="s">
        <v>26</v>
      </c>
      <c r="AH370" s="1" t="s">
        <v>2264</v>
      </c>
      <c r="AI370" s="1" t="s">
        <v>14</v>
      </c>
      <c r="AJ370" s="1" t="s">
        <v>28</v>
      </c>
      <c r="AK370" s="1" t="s">
        <v>2265</v>
      </c>
      <c r="AL370" s="1" t="s">
        <v>2266</v>
      </c>
      <c r="AM370" s="1" t="s">
        <v>2267</v>
      </c>
      <c r="AN370" s="1" t="s">
        <v>14</v>
      </c>
      <c r="AO370" s="1" t="s">
        <v>14</v>
      </c>
      <c r="AP370" s="1" t="s">
        <v>83</v>
      </c>
      <c r="AQ370" s="1" t="s">
        <v>52</v>
      </c>
      <c r="AS370" s="1" t="s">
        <v>14</v>
      </c>
      <c r="AT370" s="1" t="s">
        <v>34</v>
      </c>
      <c r="AU370" s="1" t="s">
        <v>35</v>
      </c>
      <c r="AV370" s="1" t="s">
        <v>28</v>
      </c>
      <c r="AW370" s="1" t="s">
        <v>28</v>
      </c>
      <c r="AZ370" s="1" t="s">
        <v>14</v>
      </c>
      <c r="BB370" s="1" t="s">
        <v>1198</v>
      </c>
      <c r="BF370" s="1"/>
    </row>
    <row r="371" spans="1:58" x14ac:dyDescent="0.35">
      <c r="A371" s="2">
        <v>302</v>
      </c>
      <c r="B371" s="1">
        <v>7530833</v>
      </c>
      <c r="C371" s="4">
        <v>6942147474518</v>
      </c>
      <c r="D371" s="1" t="s">
        <v>73</v>
      </c>
      <c r="E371" s="1" t="s">
        <v>737</v>
      </c>
      <c r="F371" s="1" t="s">
        <v>1564</v>
      </c>
      <c r="G371" s="5">
        <v>635.36</v>
      </c>
      <c r="H371" s="1">
        <v>55</v>
      </c>
      <c r="I371" s="1">
        <v>140</v>
      </c>
      <c r="J371" s="1">
        <f>0.43*Table1[[#This Row],[Screen Diagonal (in)]]^2</f>
        <v>1300.75</v>
      </c>
      <c r="K371" s="6">
        <f>0.43*(Table1[[#This Row],[Screen Diagonal (cm)]]/100)^2</f>
        <v>0.84279999999999988</v>
      </c>
      <c r="L371" s="1" t="s">
        <v>20</v>
      </c>
      <c r="M371" s="1" t="s">
        <v>21</v>
      </c>
      <c r="N371" s="1" t="s">
        <v>22</v>
      </c>
      <c r="O371" s="1" t="s">
        <v>104</v>
      </c>
      <c r="P371" s="1">
        <v>77</v>
      </c>
      <c r="Q371" s="1">
        <v>2022</v>
      </c>
      <c r="R371" s="1" t="s">
        <v>2744</v>
      </c>
      <c r="S371" s="1" t="s">
        <v>2745</v>
      </c>
      <c r="T371" s="1">
        <v>11.3</v>
      </c>
      <c r="U371" s="1">
        <v>11.5</v>
      </c>
      <c r="V371" s="1" t="s">
        <v>42</v>
      </c>
      <c r="W371" s="1" t="s">
        <v>12</v>
      </c>
      <c r="X371" s="1" t="s">
        <v>13</v>
      </c>
      <c r="Y371" s="1" t="b">
        <v>0</v>
      </c>
      <c r="Z371" s="1"/>
      <c r="AA371" s="1" t="s">
        <v>28</v>
      </c>
      <c r="AB371" s="1" t="s">
        <v>836</v>
      </c>
      <c r="AD371" s="1" t="s">
        <v>65</v>
      </c>
      <c r="AE371" s="1" t="s">
        <v>78</v>
      </c>
      <c r="AF371" s="1" t="s">
        <v>331</v>
      </c>
      <c r="AG371" s="1" t="s">
        <v>67</v>
      </c>
      <c r="AH371" s="1" t="s">
        <v>303</v>
      </c>
      <c r="AI371" s="1" t="s">
        <v>739</v>
      </c>
      <c r="AJ371" s="1" t="s">
        <v>28</v>
      </c>
      <c r="AK371" s="1" t="s">
        <v>1565</v>
      </c>
      <c r="AL371" s="1" t="s">
        <v>529</v>
      </c>
      <c r="AO371" s="1" t="s">
        <v>28</v>
      </c>
      <c r="AP371" s="1" t="s">
        <v>83</v>
      </c>
      <c r="AQ371" s="1" t="s">
        <v>52</v>
      </c>
      <c r="AR371" s="1" t="s">
        <v>740</v>
      </c>
      <c r="AS371" s="1" t="s">
        <v>28</v>
      </c>
      <c r="AT371" s="1" t="s">
        <v>34</v>
      </c>
      <c r="AU371" s="1" t="s">
        <v>35</v>
      </c>
      <c r="AV371" s="1" t="s">
        <v>28</v>
      </c>
      <c r="AZ371" s="1" t="s">
        <v>14</v>
      </c>
      <c r="BB371" s="1" t="s">
        <v>85</v>
      </c>
      <c r="BF371" s="1"/>
    </row>
    <row r="372" spans="1:58" x14ac:dyDescent="0.35">
      <c r="A372" s="2">
        <v>174</v>
      </c>
      <c r="B372" s="1">
        <v>7637681</v>
      </c>
      <c r="C372" s="4">
        <v>6971408157327</v>
      </c>
      <c r="D372" s="1" t="s">
        <v>578</v>
      </c>
      <c r="E372" s="1" t="s">
        <v>579</v>
      </c>
      <c r="F372" s="1" t="s">
        <v>935</v>
      </c>
      <c r="G372" s="5">
        <v>431.76</v>
      </c>
      <c r="H372" s="1">
        <v>55</v>
      </c>
      <c r="I372" s="1">
        <v>140</v>
      </c>
      <c r="J372" s="1">
        <f>0.43*Table1[[#This Row],[Screen Diagonal (in)]]^2</f>
        <v>1300.75</v>
      </c>
      <c r="K372" s="6">
        <f>0.43*(Table1[[#This Row],[Screen Diagonal (cm)]]/100)^2</f>
        <v>0.84279999999999988</v>
      </c>
      <c r="L372" s="1" t="s">
        <v>20</v>
      </c>
      <c r="M372" s="1" t="s">
        <v>21</v>
      </c>
      <c r="N372" s="1" t="s">
        <v>22</v>
      </c>
      <c r="O372" s="1" t="s">
        <v>15</v>
      </c>
      <c r="P372" s="1">
        <v>93</v>
      </c>
      <c r="Q372" s="1">
        <v>2022</v>
      </c>
      <c r="R372" s="1" t="s">
        <v>2780</v>
      </c>
      <c r="S372" s="1" t="s">
        <v>2781</v>
      </c>
      <c r="T372" s="1">
        <v>11.04</v>
      </c>
      <c r="U372" s="1">
        <v>11.23</v>
      </c>
      <c r="V372" s="1" t="s">
        <v>11</v>
      </c>
      <c r="W372" s="1" t="s">
        <v>12</v>
      </c>
      <c r="X372" s="1" t="s">
        <v>13</v>
      </c>
      <c r="Y372" s="1" t="b">
        <v>1</v>
      </c>
      <c r="Z372" s="1"/>
      <c r="AA372" s="1" t="s">
        <v>28</v>
      </c>
      <c r="AB372" s="1" t="s">
        <v>936</v>
      </c>
      <c r="AE372" s="1" t="s">
        <v>937</v>
      </c>
      <c r="AF372" s="1"/>
      <c r="AG372" s="1" t="s">
        <v>26</v>
      </c>
      <c r="AH372" s="1" t="s">
        <v>634</v>
      </c>
      <c r="AI372" s="1"/>
      <c r="AJ372" s="1" t="s">
        <v>28</v>
      </c>
      <c r="AK372" s="1" t="s">
        <v>938</v>
      </c>
      <c r="AL372" s="1" t="s">
        <v>939</v>
      </c>
      <c r="AM372" s="1" t="s">
        <v>324</v>
      </c>
      <c r="AN372" s="1" t="s">
        <v>349</v>
      </c>
      <c r="AO372" s="1" t="s">
        <v>28</v>
      </c>
      <c r="AP372" s="1" t="s">
        <v>940</v>
      </c>
      <c r="AQ372" s="1" t="s">
        <v>28</v>
      </c>
      <c r="AR372" s="1" t="s">
        <v>941</v>
      </c>
      <c r="AS372" s="1" t="s">
        <v>28</v>
      </c>
      <c r="AT372" s="1" t="s">
        <v>34</v>
      </c>
      <c r="AU372" s="1" t="s">
        <v>35</v>
      </c>
      <c r="AV372" s="1" t="s">
        <v>28</v>
      </c>
      <c r="AW372" s="1" t="s">
        <v>28</v>
      </c>
      <c r="AX372" s="1" t="s">
        <v>942</v>
      </c>
      <c r="BF372" s="1"/>
    </row>
    <row r="373" spans="1:58" x14ac:dyDescent="0.35">
      <c r="A373" s="2">
        <v>3</v>
      </c>
      <c r="B373" s="1">
        <v>7749070</v>
      </c>
      <c r="C373" s="4">
        <v>6942147491119</v>
      </c>
      <c r="D373" s="1" t="s">
        <v>73</v>
      </c>
      <c r="E373" s="1" t="s">
        <v>74</v>
      </c>
      <c r="F373" s="1" t="s">
        <v>75</v>
      </c>
      <c r="G373" s="5">
        <v>389.99</v>
      </c>
      <c r="H373" s="1">
        <v>55</v>
      </c>
      <c r="I373" s="1">
        <v>140</v>
      </c>
      <c r="J373" s="1">
        <f>0.43*Table1[[#This Row],[Screen Diagonal (in)]]^2</f>
        <v>1300.75</v>
      </c>
      <c r="K373" s="6">
        <f>0.43*(Table1[[#This Row],[Screen Diagonal (cm)]]/100)^2</f>
        <v>0.84279999999999988</v>
      </c>
      <c r="L373" s="1" t="s">
        <v>20</v>
      </c>
      <c r="M373" s="1" t="s">
        <v>21</v>
      </c>
      <c r="N373" s="1" t="s">
        <v>22</v>
      </c>
      <c r="O373" s="1" t="s">
        <v>15</v>
      </c>
      <c r="P373" s="1">
        <v>84</v>
      </c>
      <c r="Q373" s="1">
        <v>2023</v>
      </c>
      <c r="R373" s="1" t="s">
        <v>76</v>
      </c>
      <c r="S373" s="1" t="s">
        <v>77</v>
      </c>
      <c r="T373" s="1">
        <v>10.9</v>
      </c>
      <c r="U373" s="1">
        <v>11</v>
      </c>
      <c r="V373" s="1" t="s">
        <v>3084</v>
      </c>
      <c r="W373" s="1" t="s">
        <v>12</v>
      </c>
      <c r="X373" s="1" t="s">
        <v>13</v>
      </c>
      <c r="Z373" s="1"/>
      <c r="AA373" s="1" t="s">
        <v>28</v>
      </c>
      <c r="AD373" s="1" t="s">
        <v>65</v>
      </c>
      <c r="AE373" s="1" t="s">
        <v>78</v>
      </c>
      <c r="AF373" s="1" t="s">
        <v>79</v>
      </c>
      <c r="AG373" s="1" t="s">
        <v>67</v>
      </c>
      <c r="AH373" s="1"/>
      <c r="AI373" s="1" t="s">
        <v>80</v>
      </c>
      <c r="AJ373" s="1" t="s">
        <v>28</v>
      </c>
      <c r="AK373" s="1" t="s">
        <v>81</v>
      </c>
      <c r="AL373" s="1" t="s">
        <v>82</v>
      </c>
      <c r="AO373" s="1" t="s">
        <v>28</v>
      </c>
      <c r="AP373" s="1" t="s">
        <v>83</v>
      </c>
      <c r="AQ373" s="1" t="s">
        <v>52</v>
      </c>
      <c r="AR373" s="1" t="s">
        <v>84</v>
      </c>
      <c r="AS373" s="1" t="s">
        <v>28</v>
      </c>
      <c r="AT373" s="1" t="s">
        <v>34</v>
      </c>
      <c r="AU373" s="1" t="s">
        <v>35</v>
      </c>
      <c r="AV373" s="1" t="s">
        <v>28</v>
      </c>
      <c r="AZ373" s="1" t="s">
        <v>14</v>
      </c>
      <c r="BB373" s="1" t="s">
        <v>85</v>
      </c>
      <c r="BF373" s="1"/>
    </row>
    <row r="374" spans="1:58" x14ac:dyDescent="0.35">
      <c r="A374" s="2">
        <v>0</v>
      </c>
      <c r="B374" s="1">
        <v>7744837</v>
      </c>
      <c r="C374" s="4">
        <v>8806087973051</v>
      </c>
      <c r="D374" s="1" t="s">
        <v>8</v>
      </c>
      <c r="E374" s="1" t="s">
        <v>9</v>
      </c>
      <c r="F374" s="1" t="s">
        <v>10</v>
      </c>
      <c r="G374" s="5">
        <v>399.99</v>
      </c>
      <c r="H374" s="1">
        <v>55</v>
      </c>
      <c r="I374" s="1">
        <v>140</v>
      </c>
      <c r="J374" s="1">
        <f>0.43*Table1[[#This Row],[Screen Diagonal (in)]]^2</f>
        <v>1300.75</v>
      </c>
      <c r="K374" s="6">
        <f>0.43*(Table1[[#This Row],[Screen Diagonal (cm)]]/100)^2</f>
        <v>0.84279999999999988</v>
      </c>
      <c r="L374" s="1" t="s">
        <v>20</v>
      </c>
      <c r="M374" s="1" t="s">
        <v>21</v>
      </c>
      <c r="N374" s="1" t="s">
        <v>22</v>
      </c>
      <c r="O374" s="1" t="s">
        <v>15</v>
      </c>
      <c r="P374" s="1">
        <v>84</v>
      </c>
      <c r="Q374" s="1">
        <v>2023</v>
      </c>
      <c r="R374" s="1" t="s">
        <v>2820</v>
      </c>
      <c r="S374" s="1" t="s">
        <v>2821</v>
      </c>
      <c r="T374" s="1">
        <v>10.9</v>
      </c>
      <c r="U374" s="1">
        <v>11</v>
      </c>
      <c r="V374" s="1" t="s">
        <v>11</v>
      </c>
      <c r="W374" s="1" t="s">
        <v>12</v>
      </c>
      <c r="X374" s="1" t="s">
        <v>13</v>
      </c>
      <c r="Y374" s="1" t="b">
        <v>0</v>
      </c>
      <c r="Z374" s="1" t="s">
        <v>16</v>
      </c>
      <c r="AA374" s="1" t="s">
        <v>17</v>
      </c>
      <c r="AB374" s="1" t="s">
        <v>18</v>
      </c>
      <c r="AC374" s="1" t="s">
        <v>19</v>
      </c>
      <c r="AD374" s="1" t="s">
        <v>23</v>
      </c>
      <c r="AE374" s="1" t="s">
        <v>24</v>
      </c>
      <c r="AF374" s="1" t="s">
        <v>25</v>
      </c>
      <c r="AG374" s="1" t="s">
        <v>26</v>
      </c>
      <c r="AH374" s="1" t="s">
        <v>2822</v>
      </c>
      <c r="AI374" s="1" t="s">
        <v>27</v>
      </c>
      <c r="AJ374" s="1" t="s">
        <v>28</v>
      </c>
      <c r="AK374" s="1" t="s">
        <v>29</v>
      </c>
      <c r="AL374" s="1" t="s">
        <v>30</v>
      </c>
      <c r="AM374" s="1" t="s">
        <v>28</v>
      </c>
      <c r="AN374" s="1" t="s">
        <v>28</v>
      </c>
      <c r="AO374" s="1" t="s">
        <v>28</v>
      </c>
      <c r="AP374" s="1" t="s">
        <v>31</v>
      </c>
      <c r="AQ374" s="1" t="s">
        <v>32</v>
      </c>
      <c r="AR374" s="1" t="s">
        <v>33</v>
      </c>
      <c r="AS374" s="1" t="s">
        <v>28</v>
      </c>
      <c r="AT374" s="1" t="s">
        <v>34</v>
      </c>
      <c r="AU374" s="1" t="s">
        <v>35</v>
      </c>
      <c r="AV374" s="1" t="s">
        <v>28</v>
      </c>
      <c r="AW374" s="1" t="s">
        <v>28</v>
      </c>
      <c r="AX374" s="1" t="s">
        <v>36</v>
      </c>
      <c r="BF374" s="1"/>
    </row>
    <row r="375" spans="1:58" x14ac:dyDescent="0.35">
      <c r="A375" s="2">
        <v>334</v>
      </c>
      <c r="B375" s="1">
        <v>7926361</v>
      </c>
      <c r="C375" s="4">
        <v>8606019608491</v>
      </c>
      <c r="D375" s="1" t="s">
        <v>699</v>
      </c>
      <c r="F375" s="1" t="s">
        <v>1742</v>
      </c>
      <c r="G375" s="5">
        <v>449.99</v>
      </c>
      <c r="H375" s="1">
        <v>50</v>
      </c>
      <c r="I375" s="1">
        <v>127</v>
      </c>
      <c r="J375" s="1">
        <f>0.43*Table1[[#This Row],[Screen Diagonal (in)]]^2</f>
        <v>1075</v>
      </c>
      <c r="K375" s="6">
        <f>0.43*(Table1[[#This Row],[Screen Diagonal (cm)]]/100)^2</f>
        <v>0.69354700000000002</v>
      </c>
      <c r="L375" s="1" t="s">
        <v>43</v>
      </c>
      <c r="M375" s="1" t="s">
        <v>21</v>
      </c>
      <c r="N375" s="1" t="s">
        <v>22</v>
      </c>
      <c r="O375" s="1" t="s">
        <v>62</v>
      </c>
      <c r="Q375" s="3"/>
      <c r="R375" s="1" t="s">
        <v>2599</v>
      </c>
      <c r="S375" s="1" t="s">
        <v>2600</v>
      </c>
      <c r="T375" s="1">
        <v>10.7</v>
      </c>
      <c r="U375" s="1">
        <v>11</v>
      </c>
      <c r="V375" s="1" t="s">
        <v>89</v>
      </c>
      <c r="X375" s="1" t="s">
        <v>13</v>
      </c>
      <c r="Z375" s="1"/>
      <c r="AA375" s="1"/>
      <c r="AC375" s="1" t="s">
        <v>1743</v>
      </c>
      <c r="AD375" s="1" t="s">
        <v>23</v>
      </c>
      <c r="AF375" s="1" t="s">
        <v>702</v>
      </c>
      <c r="AG375" s="1"/>
      <c r="AH375" s="1"/>
      <c r="AI375" s="1"/>
      <c r="AJ375" s="1" t="s">
        <v>28</v>
      </c>
      <c r="AK375" s="1" t="s">
        <v>406</v>
      </c>
      <c r="AL375" s="1" t="s">
        <v>703</v>
      </c>
      <c r="AP375" s="1" t="s">
        <v>1744</v>
      </c>
      <c r="AS375" s="1" t="s">
        <v>28</v>
      </c>
      <c r="AT375" s="1" t="s">
        <v>34</v>
      </c>
      <c r="AU375" s="1" t="s">
        <v>35</v>
      </c>
      <c r="AV375" s="1" t="s">
        <v>28</v>
      </c>
      <c r="BF375" s="1"/>
    </row>
    <row r="376" spans="1:58" x14ac:dyDescent="0.35">
      <c r="A376" s="2">
        <v>466</v>
      </c>
      <c r="B376" s="4">
        <v>8806094108286</v>
      </c>
      <c r="C376" s="4">
        <v>8806094108286</v>
      </c>
      <c r="D376" s="1" t="s">
        <v>86</v>
      </c>
      <c r="F376" s="1" t="s">
        <v>2389</v>
      </c>
      <c r="G376" s="5">
        <v>1459.16</v>
      </c>
      <c r="H376" s="1">
        <v>50</v>
      </c>
      <c r="I376" s="1">
        <v>127</v>
      </c>
      <c r="J376" s="1">
        <f>0.43*Table1[[#This Row],[Screen Diagonal (in)]]^2</f>
        <v>1075</v>
      </c>
      <c r="K376" s="6">
        <f>0.43*(Table1[[#This Row],[Screen Diagonal (cm)]]/100)^2</f>
        <v>0.69354700000000002</v>
      </c>
      <c r="L376" s="1" t="s">
        <v>20</v>
      </c>
      <c r="M376" s="1" t="s">
        <v>21</v>
      </c>
      <c r="N376" s="1" t="s">
        <v>22</v>
      </c>
      <c r="O376" s="1" t="s">
        <v>15</v>
      </c>
      <c r="Q376" s="3"/>
      <c r="Z376" s="1"/>
      <c r="AA376" s="1"/>
      <c r="AF376" s="1"/>
      <c r="AG376" s="1"/>
      <c r="AH376" s="1"/>
      <c r="AI376" s="1"/>
      <c r="AJ376" s="1"/>
      <c r="BF376" s="1"/>
    </row>
    <row r="377" spans="1:58" x14ac:dyDescent="0.35">
      <c r="A377" s="2">
        <v>374</v>
      </c>
      <c r="B377" s="1">
        <v>7595254</v>
      </c>
      <c r="C377" s="4">
        <v>4548736137172</v>
      </c>
      <c r="D377" s="1" t="s">
        <v>202</v>
      </c>
      <c r="E377" s="1" t="s">
        <v>1853</v>
      </c>
      <c r="F377" s="1" t="s">
        <v>1909</v>
      </c>
      <c r="G377" s="5">
        <v>1469.15</v>
      </c>
      <c r="H377" s="1">
        <v>65</v>
      </c>
      <c r="I377" s="1">
        <v>165</v>
      </c>
      <c r="J377" s="1">
        <f>0.43*Table1[[#This Row],[Screen Diagonal (in)]]^2</f>
        <v>1816.75</v>
      </c>
      <c r="K377" s="6">
        <f>0.43*(Table1[[#This Row],[Screen Diagonal (cm)]]/100)^2</f>
        <v>1.1706749999999999</v>
      </c>
      <c r="L377" s="1" t="s">
        <v>20</v>
      </c>
      <c r="M377" s="1" t="s">
        <v>21</v>
      </c>
      <c r="N377" s="1" t="s">
        <v>22</v>
      </c>
      <c r="O377" s="1" t="s">
        <v>104</v>
      </c>
      <c r="P377" s="1">
        <v>112</v>
      </c>
      <c r="Q377" s="1">
        <v>2022</v>
      </c>
      <c r="R377" s="1" t="s">
        <v>1910</v>
      </c>
      <c r="T377" s="1">
        <v>21.7</v>
      </c>
      <c r="V377" s="1" t="s">
        <v>11</v>
      </c>
      <c r="W377" s="1" t="s">
        <v>12</v>
      </c>
      <c r="X377" s="1" t="s">
        <v>13</v>
      </c>
      <c r="Y377" s="1" t="b">
        <v>0</v>
      </c>
      <c r="Z377" s="1"/>
      <c r="AA377" s="1" t="s">
        <v>28</v>
      </c>
      <c r="AB377" s="1" t="s">
        <v>1911</v>
      </c>
      <c r="AC377" s="1" t="s">
        <v>1912</v>
      </c>
      <c r="AD377" s="1" t="s">
        <v>23</v>
      </c>
      <c r="AE377" s="1" t="s">
        <v>1913</v>
      </c>
      <c r="AF377" s="1" t="s">
        <v>212</v>
      </c>
      <c r="AG377" s="1"/>
      <c r="AH377" s="1" t="s">
        <v>1914</v>
      </c>
      <c r="AI377" s="1" t="s">
        <v>1915</v>
      </c>
      <c r="AJ377" s="1" t="s">
        <v>28</v>
      </c>
      <c r="AK377" s="1" t="s">
        <v>215</v>
      </c>
      <c r="AL377" s="1" t="s">
        <v>1916</v>
      </c>
      <c r="AM377" s="1" t="s">
        <v>28</v>
      </c>
      <c r="AN377" s="1" t="s">
        <v>28</v>
      </c>
      <c r="AO377" s="1" t="s">
        <v>28</v>
      </c>
      <c r="AP377" s="1" t="s">
        <v>94</v>
      </c>
      <c r="AQ377" s="1" t="s">
        <v>28</v>
      </c>
      <c r="AR377" s="1" t="s">
        <v>1917</v>
      </c>
      <c r="AS377" s="1" t="s">
        <v>28</v>
      </c>
      <c r="AT377" s="1" t="s">
        <v>130</v>
      </c>
      <c r="AU377" s="1" t="s">
        <v>35</v>
      </c>
      <c r="AW377" s="1" t="s">
        <v>28</v>
      </c>
      <c r="AX377" s="1" t="s">
        <v>1918</v>
      </c>
      <c r="AY377" s="1" t="s">
        <v>1919</v>
      </c>
      <c r="BF377" s="1"/>
    </row>
    <row r="378" spans="1:58" x14ac:dyDescent="0.35">
      <c r="A378" s="2">
        <v>324</v>
      </c>
      <c r="B378" s="1">
        <v>7589168</v>
      </c>
      <c r="C378" s="4">
        <v>4548736137776</v>
      </c>
      <c r="D378" s="1" t="s">
        <v>202</v>
      </c>
      <c r="E378" s="1" t="s">
        <v>1701</v>
      </c>
      <c r="F378" s="1" t="s">
        <v>1702</v>
      </c>
      <c r="G378" s="5">
        <v>1470.01</v>
      </c>
      <c r="H378" s="1">
        <v>65</v>
      </c>
      <c r="I378" s="1">
        <v>165</v>
      </c>
      <c r="J378" s="1">
        <f>0.43*Table1[[#This Row],[Screen Diagonal (in)]]^2</f>
        <v>1816.75</v>
      </c>
      <c r="K378" s="6">
        <f>0.43*(Table1[[#This Row],[Screen Diagonal (cm)]]/100)^2</f>
        <v>1.1706749999999999</v>
      </c>
      <c r="L378" s="1" t="s">
        <v>20</v>
      </c>
      <c r="M378" s="1" t="s">
        <v>265</v>
      </c>
      <c r="N378" s="1" t="s">
        <v>22</v>
      </c>
      <c r="O378" s="1" t="s">
        <v>104</v>
      </c>
      <c r="P378" s="1">
        <v>110</v>
      </c>
      <c r="Q378" s="1">
        <v>2022</v>
      </c>
      <c r="R378" s="1" t="s">
        <v>1703</v>
      </c>
      <c r="T378" s="1">
        <v>22.9</v>
      </c>
      <c r="V378" s="1" t="s">
        <v>11</v>
      </c>
      <c r="W378" s="1" t="s">
        <v>12</v>
      </c>
      <c r="X378" s="1" t="s">
        <v>13</v>
      </c>
      <c r="Y378" s="1" t="b">
        <v>1</v>
      </c>
      <c r="Z378" s="1"/>
      <c r="AA378" s="1" t="s">
        <v>28</v>
      </c>
      <c r="AB378" s="1" t="s">
        <v>1704</v>
      </c>
      <c r="AD378" s="1" t="s">
        <v>814</v>
      </c>
      <c r="AE378" s="1" t="s">
        <v>211</v>
      </c>
      <c r="AF378" s="1" t="s">
        <v>212</v>
      </c>
      <c r="AG378" s="1"/>
      <c r="AH378" s="1"/>
      <c r="AI378" s="1"/>
      <c r="AJ378" s="1" t="s">
        <v>28</v>
      </c>
      <c r="AK378" s="1" t="s">
        <v>1705</v>
      </c>
      <c r="AL378" s="1" t="s">
        <v>1706</v>
      </c>
      <c r="AM378" s="1" t="s">
        <v>28</v>
      </c>
      <c r="AN378" s="1" t="s">
        <v>28</v>
      </c>
      <c r="AO378" s="1" t="s">
        <v>28</v>
      </c>
      <c r="AP378" s="1" t="s">
        <v>1071</v>
      </c>
      <c r="AQ378" s="1" t="s">
        <v>28</v>
      </c>
      <c r="AS378" s="1" t="s">
        <v>28</v>
      </c>
      <c r="AT378" s="1" t="s">
        <v>130</v>
      </c>
      <c r="AU378" s="1" t="s">
        <v>35</v>
      </c>
      <c r="AW378" s="1" t="s">
        <v>28</v>
      </c>
      <c r="AX378" s="1" t="s">
        <v>1707</v>
      </c>
      <c r="BF378" s="1"/>
    </row>
    <row r="379" spans="1:58" x14ac:dyDescent="0.35">
      <c r="A379" s="2">
        <v>86</v>
      </c>
      <c r="B379" s="1">
        <v>7860475</v>
      </c>
      <c r="C379" s="4">
        <v>8806084739858</v>
      </c>
      <c r="D379" s="1" t="s">
        <v>8</v>
      </c>
      <c r="E379" s="1" t="s">
        <v>375</v>
      </c>
      <c r="F379" s="1" t="s">
        <v>550</v>
      </c>
      <c r="G379" s="5">
        <v>459.6</v>
      </c>
      <c r="H379" s="1">
        <v>55</v>
      </c>
      <c r="I379" s="1">
        <v>140</v>
      </c>
      <c r="J379" s="1">
        <f>0.43*Table1[[#This Row],[Screen Diagonal (in)]]^2</f>
        <v>1300.75</v>
      </c>
      <c r="K379" s="6">
        <f>0.43*(Table1[[#This Row],[Screen Diagonal (cm)]]/100)^2</f>
        <v>0.84279999999999988</v>
      </c>
      <c r="L379" s="1" t="s">
        <v>20</v>
      </c>
      <c r="M379" s="1" t="s">
        <v>21</v>
      </c>
      <c r="N379" s="1" t="s">
        <v>22</v>
      </c>
      <c r="O379" s="1" t="s">
        <v>15</v>
      </c>
      <c r="P379" s="1">
        <v>84</v>
      </c>
      <c r="Q379" s="1">
        <v>2023</v>
      </c>
      <c r="R379" s="1" t="s">
        <v>2820</v>
      </c>
      <c r="S379" s="1" t="s">
        <v>2821</v>
      </c>
      <c r="T379" s="1">
        <v>10.9</v>
      </c>
      <c r="U379" s="1">
        <v>11</v>
      </c>
      <c r="V379" s="1" t="s">
        <v>11</v>
      </c>
      <c r="W379" s="1" t="s">
        <v>12</v>
      </c>
      <c r="X379" s="1" t="s">
        <v>13</v>
      </c>
      <c r="Y379" s="1" t="b">
        <v>0</v>
      </c>
      <c r="Z379" s="1" t="s">
        <v>377</v>
      </c>
      <c r="AA379" s="1" t="s">
        <v>17</v>
      </c>
      <c r="AB379" s="1" t="s">
        <v>452</v>
      </c>
      <c r="AC379" s="1" t="s">
        <v>378</v>
      </c>
      <c r="AD379" s="1" t="s">
        <v>23</v>
      </c>
      <c r="AE379" s="1" t="s">
        <v>24</v>
      </c>
      <c r="AF379" s="1" t="s">
        <v>25</v>
      </c>
      <c r="AG379" s="1" t="s">
        <v>26</v>
      </c>
      <c r="AH379" s="1" t="s">
        <v>2685</v>
      </c>
      <c r="AI379" s="1" t="s">
        <v>172</v>
      </c>
      <c r="AJ379" s="1" t="s">
        <v>28</v>
      </c>
      <c r="AK379" s="1" t="s">
        <v>29</v>
      </c>
      <c r="AL379" s="1" t="s">
        <v>30</v>
      </c>
      <c r="AM379" s="1" t="s">
        <v>28</v>
      </c>
      <c r="AN379" s="1" t="s">
        <v>28</v>
      </c>
      <c r="AO379" s="1" t="s">
        <v>28</v>
      </c>
      <c r="AP379" s="1" t="s">
        <v>31</v>
      </c>
      <c r="AQ379" s="1" t="s">
        <v>32</v>
      </c>
      <c r="AR379" s="1" t="s">
        <v>173</v>
      </c>
      <c r="AS379" s="1" t="s">
        <v>28</v>
      </c>
      <c r="AT379" s="1" t="s">
        <v>34</v>
      </c>
      <c r="AU379" s="1" t="s">
        <v>35</v>
      </c>
      <c r="AV379" s="1" t="s">
        <v>14</v>
      </c>
      <c r="AW379" s="1" t="s">
        <v>28</v>
      </c>
      <c r="AX379" s="1" t="s">
        <v>36</v>
      </c>
      <c r="BF379" s="1"/>
    </row>
    <row r="380" spans="1:58" x14ac:dyDescent="0.35">
      <c r="A380" s="2">
        <v>415</v>
      </c>
      <c r="B380" s="1">
        <v>7410072</v>
      </c>
      <c r="C380" s="4">
        <v>5901292515775</v>
      </c>
      <c r="D380" s="1" t="s">
        <v>37</v>
      </c>
      <c r="E380" s="1" t="s">
        <v>2157</v>
      </c>
      <c r="F380" s="1" t="s">
        <v>2158</v>
      </c>
      <c r="G380" s="5">
        <v>539.64</v>
      </c>
      <c r="H380" s="1">
        <v>50</v>
      </c>
      <c r="I380" s="1">
        <v>127</v>
      </c>
      <c r="J380" s="1">
        <f>0.43*Table1[[#This Row],[Screen Diagonal (in)]]^2</f>
        <v>1075</v>
      </c>
      <c r="K380" s="6">
        <f>0.43*(Table1[[#This Row],[Screen Diagonal (cm)]]/100)^2</f>
        <v>0.69354700000000002</v>
      </c>
      <c r="L380" s="1" t="s">
        <v>43</v>
      </c>
      <c r="M380" s="1" t="s">
        <v>21</v>
      </c>
      <c r="N380" s="1" t="s">
        <v>22</v>
      </c>
      <c r="O380" s="1" t="s">
        <v>15</v>
      </c>
      <c r="P380" s="1">
        <v>81</v>
      </c>
      <c r="Q380" s="1">
        <v>2021</v>
      </c>
      <c r="R380" s="1" t="s">
        <v>2159</v>
      </c>
      <c r="S380" s="1" t="s">
        <v>2825</v>
      </c>
      <c r="T380" s="1">
        <v>10.7</v>
      </c>
      <c r="U380" s="1">
        <v>11</v>
      </c>
      <c r="V380" s="1" t="s">
        <v>11</v>
      </c>
      <c r="W380" s="1" t="s">
        <v>12</v>
      </c>
      <c r="X380" s="1" t="s">
        <v>103</v>
      </c>
      <c r="Y380" s="1" t="b">
        <v>0</v>
      </c>
      <c r="Z380" s="1" t="s">
        <v>1100</v>
      </c>
      <c r="AA380" s="1" t="s">
        <v>2160</v>
      </c>
      <c r="AB380" s="1" t="s">
        <v>2161</v>
      </c>
      <c r="AC380" s="1" t="s">
        <v>2162</v>
      </c>
      <c r="AE380" s="1" t="s">
        <v>157</v>
      </c>
      <c r="AF380" s="1" t="s">
        <v>2117</v>
      </c>
      <c r="AG380" s="1"/>
      <c r="AH380" s="1" t="s">
        <v>2163</v>
      </c>
      <c r="AI380" s="1" t="s">
        <v>159</v>
      </c>
      <c r="AJ380" s="1" t="s">
        <v>28</v>
      </c>
      <c r="AK380" s="1" t="s">
        <v>348</v>
      </c>
      <c r="AL380" s="1" t="s">
        <v>2164</v>
      </c>
      <c r="AM380" s="1" t="s">
        <v>2165</v>
      </c>
      <c r="AN380" s="1" t="s">
        <v>2166</v>
      </c>
      <c r="AO380" s="1" t="s">
        <v>126</v>
      </c>
      <c r="AP380" s="1" t="s">
        <v>94</v>
      </c>
      <c r="AQ380" s="1" t="s">
        <v>52</v>
      </c>
      <c r="AR380" s="1" t="s">
        <v>2167</v>
      </c>
      <c r="AS380" s="1" t="s">
        <v>28</v>
      </c>
      <c r="AT380" s="1" t="s">
        <v>34</v>
      </c>
      <c r="AU380" s="1" t="s">
        <v>35</v>
      </c>
      <c r="AV380" s="1" t="s">
        <v>28</v>
      </c>
      <c r="AW380" s="1" t="s">
        <v>28</v>
      </c>
      <c r="AX380" s="1" t="s">
        <v>2168</v>
      </c>
      <c r="AY380" s="1" t="s">
        <v>2169</v>
      </c>
      <c r="AZ380" s="1" t="s">
        <v>14</v>
      </c>
      <c r="BB380" s="1" t="s">
        <v>85</v>
      </c>
      <c r="BF380" s="1"/>
    </row>
    <row r="381" spans="1:58" x14ac:dyDescent="0.35">
      <c r="A381" s="2">
        <v>360</v>
      </c>
      <c r="B381" s="1">
        <v>7610936</v>
      </c>
      <c r="C381" s="4">
        <v>5901292517458</v>
      </c>
      <c r="D381" s="1" t="s">
        <v>37</v>
      </c>
      <c r="E381" s="1" t="s">
        <v>1708</v>
      </c>
      <c r="F381" s="1" t="s">
        <v>1837</v>
      </c>
      <c r="G381" s="5">
        <v>565</v>
      </c>
      <c r="H381" s="1">
        <v>50</v>
      </c>
      <c r="I381" s="1">
        <v>127</v>
      </c>
      <c r="J381" s="1">
        <f>0.43*Table1[[#This Row],[Screen Diagonal (in)]]^2</f>
        <v>1075</v>
      </c>
      <c r="K381" s="6">
        <f>0.43*(Table1[[#This Row],[Screen Diagonal (cm)]]/100)^2</f>
        <v>0.69354700000000002</v>
      </c>
      <c r="L381" s="1" t="s">
        <v>43</v>
      </c>
      <c r="M381" s="1" t="s">
        <v>21</v>
      </c>
      <c r="N381" s="1" t="s">
        <v>22</v>
      </c>
      <c r="O381" s="1" t="s">
        <v>15</v>
      </c>
      <c r="P381" s="1">
        <v>75</v>
      </c>
      <c r="Q381" s="1">
        <v>2022</v>
      </c>
      <c r="R381" s="1" t="s">
        <v>2823</v>
      </c>
      <c r="S381" s="1" t="s">
        <v>2824</v>
      </c>
      <c r="T381" s="1">
        <v>10.7</v>
      </c>
      <c r="U381" s="1">
        <v>11</v>
      </c>
      <c r="V381" s="1" t="s">
        <v>11</v>
      </c>
      <c r="W381" s="1" t="s">
        <v>12</v>
      </c>
      <c r="X381" s="1" t="s">
        <v>13</v>
      </c>
      <c r="Y381" s="1" t="b">
        <v>0</v>
      </c>
      <c r="Z381" s="1"/>
      <c r="AA381" s="1" t="s">
        <v>28</v>
      </c>
      <c r="AE381" s="1" t="s">
        <v>1710</v>
      </c>
      <c r="AF381" s="1" t="s">
        <v>1711</v>
      </c>
      <c r="AG381" s="1" t="s">
        <v>26</v>
      </c>
      <c r="AH381" s="1"/>
      <c r="AI381" s="1" t="s">
        <v>1838</v>
      </c>
      <c r="AJ381" s="1" t="s">
        <v>28</v>
      </c>
      <c r="AK381" s="1" t="s">
        <v>348</v>
      </c>
      <c r="AL381" s="1" t="s">
        <v>1713</v>
      </c>
      <c r="AM381" s="1" t="s">
        <v>161</v>
      </c>
      <c r="AN381" s="1" t="s">
        <v>363</v>
      </c>
      <c r="AO381" s="1" t="s">
        <v>28</v>
      </c>
      <c r="AP381" s="1" t="s">
        <v>876</v>
      </c>
      <c r="AQ381" s="1" t="s">
        <v>52</v>
      </c>
      <c r="AR381" s="1" t="s">
        <v>1714</v>
      </c>
      <c r="AS381" s="1" t="s">
        <v>28</v>
      </c>
      <c r="AT381" s="1" t="s">
        <v>34</v>
      </c>
      <c r="AU381" s="1" t="s">
        <v>35</v>
      </c>
      <c r="AV381" s="1" t="s">
        <v>28</v>
      </c>
      <c r="AY381" s="1" t="s">
        <v>164</v>
      </c>
      <c r="AZ381" s="1" t="s">
        <v>14</v>
      </c>
      <c r="BF381" s="1"/>
    </row>
    <row r="382" spans="1:58" x14ac:dyDescent="0.35">
      <c r="A382" s="2">
        <v>329</v>
      </c>
      <c r="B382" s="1">
        <v>7536525</v>
      </c>
      <c r="C382" s="4">
        <v>6942147477182</v>
      </c>
      <c r="D382" s="1" t="s">
        <v>73</v>
      </c>
      <c r="E382" s="1" t="s">
        <v>1303</v>
      </c>
      <c r="F382" s="1" t="s">
        <v>1725</v>
      </c>
      <c r="G382" s="5">
        <v>605.75</v>
      </c>
      <c r="H382" s="1">
        <v>50</v>
      </c>
      <c r="I382" s="1">
        <v>127</v>
      </c>
      <c r="J382" s="1">
        <f>0.43*Table1[[#This Row],[Screen Diagonal (in)]]^2</f>
        <v>1075</v>
      </c>
      <c r="K382" s="6">
        <f>0.43*(Table1[[#This Row],[Screen Diagonal (cm)]]/100)^2</f>
        <v>0.69354700000000002</v>
      </c>
      <c r="L382" s="1" t="s">
        <v>20</v>
      </c>
      <c r="M382" s="1" t="s">
        <v>21</v>
      </c>
      <c r="N382" s="1" t="s">
        <v>22</v>
      </c>
      <c r="O382" s="1" t="s">
        <v>15</v>
      </c>
      <c r="P382" s="1">
        <v>72</v>
      </c>
      <c r="Q382" s="1">
        <v>2022</v>
      </c>
      <c r="R382" s="1" t="s">
        <v>2742</v>
      </c>
      <c r="S382" s="1" t="s">
        <v>2743</v>
      </c>
      <c r="T382" s="1">
        <v>9.8000000000000007</v>
      </c>
      <c r="U382" s="1">
        <v>10.8</v>
      </c>
      <c r="V382" s="1" t="s">
        <v>42</v>
      </c>
      <c r="W382" s="1" t="s">
        <v>12</v>
      </c>
      <c r="X382" s="1" t="s">
        <v>13</v>
      </c>
      <c r="Y382" s="1" t="b">
        <v>1</v>
      </c>
      <c r="Z382" s="1"/>
      <c r="AA382" s="1" t="s">
        <v>1305</v>
      </c>
      <c r="AB382" s="1" t="s">
        <v>836</v>
      </c>
      <c r="AD382" s="1" t="s">
        <v>65</v>
      </c>
      <c r="AE382" s="1" t="s">
        <v>78</v>
      </c>
      <c r="AF382" s="1" t="s">
        <v>331</v>
      </c>
      <c r="AG382" s="1" t="s">
        <v>67</v>
      </c>
      <c r="AH382" s="1" t="s">
        <v>303</v>
      </c>
      <c r="AI382" s="1" t="s">
        <v>739</v>
      </c>
      <c r="AJ382" s="1" t="s">
        <v>28</v>
      </c>
      <c r="AK382" s="1" t="s">
        <v>388</v>
      </c>
      <c r="AL382" s="1" t="s">
        <v>529</v>
      </c>
      <c r="AM382" s="1" t="s">
        <v>1306</v>
      </c>
      <c r="AN382" s="1" t="s">
        <v>1307</v>
      </c>
      <c r="AO382" s="1" t="s">
        <v>28</v>
      </c>
      <c r="AP382" s="1" t="s">
        <v>83</v>
      </c>
      <c r="AQ382" s="1" t="s">
        <v>52</v>
      </c>
      <c r="AR382" s="1" t="s">
        <v>740</v>
      </c>
      <c r="AS382" s="1" t="s">
        <v>28</v>
      </c>
      <c r="AT382" s="1" t="s">
        <v>34</v>
      </c>
      <c r="AU382" s="1" t="s">
        <v>35</v>
      </c>
      <c r="AV382" s="1" t="s">
        <v>28</v>
      </c>
      <c r="AZ382" s="1" t="s">
        <v>14</v>
      </c>
      <c r="BB382" s="1" t="s">
        <v>85</v>
      </c>
      <c r="BF382" s="1"/>
    </row>
    <row r="383" spans="1:58" x14ac:dyDescent="0.35">
      <c r="A383" s="2">
        <v>24</v>
      </c>
      <c r="B383" s="1">
        <v>7757479</v>
      </c>
      <c r="C383" s="4">
        <v>8718863036884</v>
      </c>
      <c r="D383" s="1" t="s">
        <v>56</v>
      </c>
      <c r="E383" s="1" t="s">
        <v>252</v>
      </c>
      <c r="F383" s="1" t="s">
        <v>253</v>
      </c>
      <c r="G383" s="5">
        <v>428.64</v>
      </c>
      <c r="H383" s="1">
        <v>55</v>
      </c>
      <c r="I383" s="1">
        <v>140</v>
      </c>
      <c r="J383" s="1">
        <f>0.43*Table1[[#This Row],[Screen Diagonal (in)]]^2</f>
        <v>1300.75</v>
      </c>
      <c r="K383" s="6">
        <f>0.43*(Table1[[#This Row],[Screen Diagonal (cm)]]/100)^2</f>
        <v>0.84279999999999988</v>
      </c>
      <c r="L383" s="1" t="s">
        <v>20</v>
      </c>
      <c r="M383" s="1" t="s">
        <v>21</v>
      </c>
      <c r="N383" s="1" t="s">
        <v>22</v>
      </c>
      <c r="O383" s="1" t="s">
        <v>62</v>
      </c>
      <c r="P383" s="1">
        <v>64</v>
      </c>
      <c r="Q383" s="1">
        <v>2023</v>
      </c>
      <c r="R383" s="1" t="s">
        <v>2588</v>
      </c>
      <c r="S383" s="1" t="s">
        <v>2589</v>
      </c>
      <c r="T383" s="1">
        <v>10.6</v>
      </c>
      <c r="U383" s="1">
        <v>10.7</v>
      </c>
      <c r="V383" s="1" t="s">
        <v>1737</v>
      </c>
      <c r="W383" s="1" t="s">
        <v>12</v>
      </c>
      <c r="Y383" s="1" t="b">
        <v>0</v>
      </c>
      <c r="Z383" s="1"/>
      <c r="AA383" s="1" t="s">
        <v>254</v>
      </c>
      <c r="AB383" s="1" t="s">
        <v>255</v>
      </c>
      <c r="AD383" s="1" t="s">
        <v>65</v>
      </c>
      <c r="AE383" s="1" t="s">
        <v>105</v>
      </c>
      <c r="AF383" s="1" t="s">
        <v>256</v>
      </c>
      <c r="AG383" s="1" t="s">
        <v>107</v>
      </c>
      <c r="AH383" s="1" t="s">
        <v>2590</v>
      </c>
      <c r="AI383" s="1" t="s">
        <v>257</v>
      </c>
      <c r="AJ383" s="1" t="s">
        <v>28</v>
      </c>
      <c r="AK383" s="1" t="s">
        <v>258</v>
      </c>
      <c r="AL383" s="1" t="s">
        <v>110</v>
      </c>
      <c r="AM383" s="1" t="s">
        <v>259</v>
      </c>
      <c r="AN383" s="1" t="s">
        <v>260</v>
      </c>
      <c r="AO383" s="1" t="s">
        <v>113</v>
      </c>
      <c r="AP383" s="1" t="s">
        <v>31</v>
      </c>
      <c r="AQ383" s="1" t="s">
        <v>52</v>
      </c>
      <c r="AR383" s="1" t="s">
        <v>261</v>
      </c>
      <c r="AT383" s="1" t="s">
        <v>34</v>
      </c>
      <c r="AU383" s="1" t="s">
        <v>35</v>
      </c>
      <c r="AV383" s="1" t="s">
        <v>28</v>
      </c>
      <c r="AW383" s="1" t="s">
        <v>28</v>
      </c>
      <c r="AX383" s="1" t="s">
        <v>2585</v>
      </c>
      <c r="BA383" s="1" t="s">
        <v>262</v>
      </c>
      <c r="BF383" s="1"/>
    </row>
    <row r="384" spans="1:58" x14ac:dyDescent="0.35">
      <c r="A384" s="2">
        <v>280</v>
      </c>
      <c r="B384" s="1">
        <v>7754000</v>
      </c>
      <c r="C384" s="4">
        <v>5901292518998</v>
      </c>
      <c r="D384" s="1" t="s">
        <v>37</v>
      </c>
      <c r="E384" s="1" t="s">
        <v>155</v>
      </c>
      <c r="F384" s="1" t="s">
        <v>914</v>
      </c>
      <c r="G384" s="5">
        <v>633.21</v>
      </c>
      <c r="H384" s="1">
        <v>58</v>
      </c>
      <c r="I384" s="1">
        <v>147</v>
      </c>
      <c r="J384" s="1">
        <f>0.43*Table1[[#This Row],[Screen Diagonal (in)]]^2</f>
        <v>1446.52</v>
      </c>
      <c r="K384" s="6">
        <f>0.43*(Table1[[#This Row],[Screen Diagonal (cm)]]/100)^2</f>
        <v>0.92918699999999987</v>
      </c>
      <c r="L384" s="1" t="s">
        <v>20</v>
      </c>
      <c r="M384" s="1" t="s">
        <v>21</v>
      </c>
      <c r="N384" s="1" t="s">
        <v>22</v>
      </c>
      <c r="O384" s="1" t="s">
        <v>62</v>
      </c>
      <c r="P384" s="1">
        <v>65</v>
      </c>
      <c r="Q384" s="1">
        <v>2022</v>
      </c>
      <c r="S384" s="1" t="s">
        <v>3061</v>
      </c>
      <c r="U384" s="1">
        <v>10.6</v>
      </c>
      <c r="W384" s="1" t="s">
        <v>12</v>
      </c>
      <c r="X384" s="1" t="s">
        <v>13</v>
      </c>
      <c r="Y384" s="1" t="b">
        <v>0</v>
      </c>
      <c r="Z384" s="1"/>
      <c r="AA384" s="1" t="s">
        <v>28</v>
      </c>
      <c r="AE384" s="1" t="s">
        <v>157</v>
      </c>
      <c r="AF384" s="1" t="s">
        <v>158</v>
      </c>
      <c r="AG384" s="1" t="s">
        <v>26</v>
      </c>
      <c r="AH384" s="1"/>
      <c r="AI384" s="1" t="s">
        <v>159</v>
      </c>
      <c r="AJ384" s="1" t="s">
        <v>28</v>
      </c>
      <c r="AK384" s="1" t="s">
        <v>49</v>
      </c>
      <c r="AL384" s="1" t="s">
        <v>160</v>
      </c>
      <c r="AM384" s="1" t="s">
        <v>603</v>
      </c>
      <c r="AN384" s="1" t="s">
        <v>162</v>
      </c>
      <c r="AO384" s="1" t="s">
        <v>28</v>
      </c>
      <c r="AP384" s="1" t="s">
        <v>94</v>
      </c>
      <c r="AQ384" s="1" t="s">
        <v>52</v>
      </c>
      <c r="AR384" s="1" t="s">
        <v>163</v>
      </c>
      <c r="AS384" s="1" t="s">
        <v>28</v>
      </c>
      <c r="AT384" s="1" t="s">
        <v>34</v>
      </c>
      <c r="AU384" s="1" t="s">
        <v>35</v>
      </c>
      <c r="AV384" s="1" t="s">
        <v>28</v>
      </c>
      <c r="AY384" s="1" t="s">
        <v>604</v>
      </c>
      <c r="AZ384" s="1" t="s">
        <v>14</v>
      </c>
      <c r="BF384" s="1"/>
    </row>
    <row r="385" spans="1:58" x14ac:dyDescent="0.35">
      <c r="A385" s="2">
        <v>205</v>
      </c>
      <c r="B385" s="1">
        <v>7263947</v>
      </c>
      <c r="C385" s="4">
        <v>5901292514426</v>
      </c>
      <c r="D385" s="1" t="s">
        <v>37</v>
      </c>
      <c r="E385" s="1" t="s">
        <v>1096</v>
      </c>
      <c r="F385" s="1" t="s">
        <v>1097</v>
      </c>
      <c r="G385" s="5">
        <v>386.84</v>
      </c>
      <c r="H385" s="1">
        <v>50</v>
      </c>
      <c r="I385" s="1">
        <v>127</v>
      </c>
      <c r="J385" s="1">
        <f>0.43*Table1[[#This Row],[Screen Diagonal (in)]]^2</f>
        <v>1075</v>
      </c>
      <c r="K385" s="6">
        <f>0.43*(Table1[[#This Row],[Screen Diagonal (cm)]]/100)^2</f>
        <v>0.69354700000000002</v>
      </c>
      <c r="L385" s="1" t="s">
        <v>20</v>
      </c>
      <c r="M385" s="1" t="s">
        <v>21</v>
      </c>
      <c r="N385" s="1" t="s">
        <v>22</v>
      </c>
      <c r="O385" s="1" t="s">
        <v>62</v>
      </c>
      <c r="P385" s="1">
        <v>51</v>
      </c>
      <c r="Q385" s="1">
        <v>2020</v>
      </c>
      <c r="R385" s="1" t="s">
        <v>1098</v>
      </c>
      <c r="S385" s="1" t="s">
        <v>1099</v>
      </c>
      <c r="T385" s="1">
        <v>10.1</v>
      </c>
      <c r="U385" s="1">
        <v>10.4</v>
      </c>
      <c r="V385" s="1" t="s">
        <v>89</v>
      </c>
      <c r="W385" s="1" t="s">
        <v>12</v>
      </c>
      <c r="X385" s="1" t="s">
        <v>13</v>
      </c>
      <c r="Y385" s="1" t="b">
        <v>0</v>
      </c>
      <c r="Z385" s="1" t="s">
        <v>1100</v>
      </c>
      <c r="AA385" s="1" t="s">
        <v>1101</v>
      </c>
      <c r="AB385" s="1" t="s">
        <v>1102</v>
      </c>
      <c r="AC385" s="1" t="s">
        <v>1103</v>
      </c>
      <c r="AD385" s="1" t="s">
        <v>23</v>
      </c>
      <c r="AE385" s="1" t="s">
        <v>157</v>
      </c>
      <c r="AF385" s="1" t="s">
        <v>106</v>
      </c>
      <c r="AG385" s="1" t="s">
        <v>67</v>
      </c>
      <c r="AH385" s="1" t="s">
        <v>1104</v>
      </c>
      <c r="AI385" s="1" t="s">
        <v>387</v>
      </c>
      <c r="AJ385" s="1" t="s">
        <v>28</v>
      </c>
      <c r="AK385" s="1" t="s">
        <v>588</v>
      </c>
      <c r="AL385" s="1" t="s">
        <v>1105</v>
      </c>
      <c r="AM385" s="1" t="s">
        <v>324</v>
      </c>
      <c r="AN385" s="1" t="s">
        <v>1106</v>
      </c>
      <c r="AO385" s="1" t="s">
        <v>28</v>
      </c>
      <c r="AP385" s="1" t="s">
        <v>83</v>
      </c>
      <c r="AQ385" s="1" t="s">
        <v>35</v>
      </c>
      <c r="AR385" s="1" t="s">
        <v>1107</v>
      </c>
      <c r="AS385" s="1" t="s">
        <v>28</v>
      </c>
      <c r="AT385" s="1" t="s">
        <v>34</v>
      </c>
      <c r="AU385" s="1" t="s">
        <v>35</v>
      </c>
      <c r="AV385" s="1" t="s">
        <v>28</v>
      </c>
      <c r="AW385" s="1" t="s">
        <v>28</v>
      </c>
      <c r="AX385" s="1" t="s">
        <v>1108</v>
      </c>
      <c r="AY385" s="1" t="s">
        <v>1109</v>
      </c>
      <c r="AZ385" s="1" t="s">
        <v>14</v>
      </c>
      <c r="BB385" s="1" t="s">
        <v>85</v>
      </c>
      <c r="BF385" s="1"/>
    </row>
    <row r="386" spans="1:58" x14ac:dyDescent="0.35">
      <c r="A386" s="2">
        <v>447</v>
      </c>
      <c r="B386" s="4">
        <v>5901292520632</v>
      </c>
      <c r="C386" s="4">
        <v>5901292520632</v>
      </c>
      <c r="D386" s="1" t="s">
        <v>37</v>
      </c>
      <c r="F386" s="1" t="s">
        <v>2306</v>
      </c>
      <c r="G386" s="5">
        <v>1552.21</v>
      </c>
      <c r="H386" s="1">
        <v>85</v>
      </c>
      <c r="I386" s="1">
        <v>216</v>
      </c>
      <c r="J386" s="1">
        <f>0.43*Table1[[#This Row],[Screen Diagonal (in)]]^2</f>
        <v>3106.75</v>
      </c>
      <c r="K386" s="6">
        <f>0.43*(Table1[[#This Row],[Screen Diagonal (cm)]]/100)^2</f>
        <v>2.006208</v>
      </c>
      <c r="O386" s="1" t="s">
        <v>15</v>
      </c>
      <c r="Q386" s="3"/>
      <c r="X386" s="1" t="s">
        <v>1141</v>
      </c>
      <c r="Z386" s="1"/>
      <c r="AA386" s="1"/>
      <c r="AF386" s="1"/>
      <c r="AG386" s="1"/>
      <c r="AH386" s="1"/>
      <c r="AI386" s="1"/>
      <c r="AJ386" s="1"/>
      <c r="BF386" s="1"/>
    </row>
    <row r="387" spans="1:58" x14ac:dyDescent="0.35">
      <c r="A387" s="2">
        <v>491</v>
      </c>
      <c r="B387" s="1">
        <v>7418273</v>
      </c>
      <c r="C387" s="4">
        <v>5025232917648</v>
      </c>
      <c r="D387" s="1" t="s">
        <v>2022</v>
      </c>
      <c r="E387" s="1" t="s">
        <v>2452</v>
      </c>
      <c r="F387" s="1" t="s">
        <v>2453</v>
      </c>
      <c r="G387" s="5">
        <v>934.14</v>
      </c>
      <c r="H387" s="1">
        <v>50</v>
      </c>
      <c r="I387" s="1">
        <v>127</v>
      </c>
      <c r="J387" s="1">
        <f>0.43*Table1[[#This Row],[Screen Diagonal (in)]]^2</f>
        <v>1075</v>
      </c>
      <c r="K387" s="6">
        <f>0.43*(Table1[[#This Row],[Screen Diagonal (cm)]]/100)^2</f>
        <v>0.69354700000000002</v>
      </c>
      <c r="L387" s="1" t="s">
        <v>20</v>
      </c>
      <c r="M387" s="1" t="s">
        <v>21</v>
      </c>
      <c r="N387" s="1" t="s">
        <v>22</v>
      </c>
      <c r="O387" s="1" t="s">
        <v>15</v>
      </c>
      <c r="P387" s="1">
        <v>78</v>
      </c>
      <c r="Q387" s="1">
        <v>2021</v>
      </c>
      <c r="R387" s="1" t="s">
        <v>2454</v>
      </c>
      <c r="S387" s="1" t="s">
        <v>2714</v>
      </c>
      <c r="T387" s="1">
        <v>9.9</v>
      </c>
      <c r="U387" s="1">
        <v>10.4</v>
      </c>
      <c r="V387" s="1" t="s">
        <v>89</v>
      </c>
      <c r="W387" s="1" t="s">
        <v>12</v>
      </c>
      <c r="X387" s="1" t="s">
        <v>13</v>
      </c>
      <c r="Y387" s="1" t="b">
        <v>0</v>
      </c>
      <c r="Z387" s="1" t="s">
        <v>343</v>
      </c>
      <c r="AA387" s="1" t="s">
        <v>28</v>
      </c>
      <c r="AB387" s="1" t="s">
        <v>2455</v>
      </c>
      <c r="AC387" s="1" t="s">
        <v>2456</v>
      </c>
      <c r="AE387" s="1" t="s">
        <v>2457</v>
      </c>
      <c r="AF387" s="1" t="s">
        <v>331</v>
      </c>
      <c r="AG387" s="1" t="s">
        <v>2458</v>
      </c>
      <c r="AH387" s="1" t="s">
        <v>2459</v>
      </c>
      <c r="AI387" s="1"/>
      <c r="AJ387" s="1" t="s">
        <v>28</v>
      </c>
      <c r="AK387" s="1" t="s">
        <v>348</v>
      </c>
      <c r="AL387" s="1" t="s">
        <v>2460</v>
      </c>
      <c r="AM387" s="1" t="s">
        <v>2461</v>
      </c>
      <c r="AN387" s="1" t="s">
        <v>363</v>
      </c>
      <c r="AO387" s="1" t="s">
        <v>28</v>
      </c>
      <c r="AP387" s="1" t="s">
        <v>94</v>
      </c>
      <c r="AQ387" s="1" t="s">
        <v>52</v>
      </c>
      <c r="AR387" s="1" t="s">
        <v>2462</v>
      </c>
      <c r="AS387" s="1" t="s">
        <v>28</v>
      </c>
      <c r="AT387" s="1" t="s">
        <v>34</v>
      </c>
      <c r="AU387" s="1" t="s">
        <v>35</v>
      </c>
      <c r="AV387" s="1" t="s">
        <v>28</v>
      </c>
      <c r="AW387" s="1" t="s">
        <v>28</v>
      </c>
      <c r="AX387" s="1" t="s">
        <v>131</v>
      </c>
      <c r="AY387" s="1" t="s">
        <v>2463</v>
      </c>
      <c r="AZ387" s="1" t="s">
        <v>14</v>
      </c>
      <c r="BB387" s="1" t="s">
        <v>85</v>
      </c>
      <c r="BF387" s="1"/>
    </row>
    <row r="388" spans="1:58" x14ac:dyDescent="0.35">
      <c r="A388" s="2">
        <v>44</v>
      </c>
      <c r="B388" s="1">
        <v>7574832</v>
      </c>
      <c r="C388" s="4">
        <v>8806091624437</v>
      </c>
      <c r="D388" s="1" t="s">
        <v>8</v>
      </c>
      <c r="E388" s="1" t="s">
        <v>353</v>
      </c>
      <c r="F388" s="1" t="s">
        <v>400</v>
      </c>
      <c r="G388" s="5">
        <v>377.99</v>
      </c>
      <c r="H388" s="1">
        <v>43</v>
      </c>
      <c r="I388" s="1">
        <v>109</v>
      </c>
      <c r="J388" s="1">
        <f>0.43*Table1[[#This Row],[Screen Diagonal (in)]]^2</f>
        <v>795.06999999999994</v>
      </c>
      <c r="K388" s="6">
        <f>0.43*(Table1[[#This Row],[Screen Diagonal (cm)]]/100)^2</f>
        <v>0.51088300000000009</v>
      </c>
      <c r="L388" s="1" t="s">
        <v>357</v>
      </c>
      <c r="M388" s="1" t="s">
        <v>21</v>
      </c>
      <c r="N388" s="1" t="s">
        <v>22</v>
      </c>
      <c r="O388" s="1" t="s">
        <v>15</v>
      </c>
      <c r="P388" s="1">
        <v>54</v>
      </c>
      <c r="Q388" s="1">
        <v>2022</v>
      </c>
      <c r="R388" s="1" t="s">
        <v>2701</v>
      </c>
      <c r="S388" s="1" t="s">
        <v>2713</v>
      </c>
      <c r="T388" s="1">
        <v>9.1999999999999993</v>
      </c>
      <c r="U388" s="1">
        <v>10.3</v>
      </c>
      <c r="V388" s="1" t="s">
        <v>89</v>
      </c>
      <c r="W388" s="1" t="s">
        <v>12</v>
      </c>
      <c r="Y388" s="1" t="b">
        <v>1</v>
      </c>
      <c r="Z388" s="1" t="s">
        <v>167</v>
      </c>
      <c r="AA388" s="1" t="s">
        <v>355</v>
      </c>
      <c r="AB388" s="1" t="s">
        <v>356</v>
      </c>
      <c r="AD388" s="1" t="s">
        <v>23</v>
      </c>
      <c r="AE388" s="1" t="s">
        <v>401</v>
      </c>
      <c r="AF388" s="1" t="s">
        <v>295</v>
      </c>
      <c r="AG388" s="1" t="s">
        <v>26</v>
      </c>
      <c r="AH388" s="1" t="s">
        <v>358</v>
      </c>
      <c r="AI388" s="1" t="s">
        <v>359</v>
      </c>
      <c r="AJ388" s="1" t="s">
        <v>28</v>
      </c>
      <c r="AK388" s="1" t="s">
        <v>360</v>
      </c>
      <c r="AL388" s="1" t="s">
        <v>361</v>
      </c>
      <c r="AM388" s="1" t="s">
        <v>362</v>
      </c>
      <c r="AN388" s="1" t="s">
        <v>363</v>
      </c>
      <c r="AO388" s="1" t="s">
        <v>126</v>
      </c>
      <c r="AP388" s="1" t="s">
        <v>94</v>
      </c>
      <c r="AQ388" s="1" t="s">
        <v>52</v>
      </c>
      <c r="AR388" s="1" t="s">
        <v>364</v>
      </c>
      <c r="AS388" s="1" t="s">
        <v>28</v>
      </c>
      <c r="AT388" s="1" t="s">
        <v>130</v>
      </c>
      <c r="AU388" s="1" t="s">
        <v>35</v>
      </c>
      <c r="AW388" s="1" t="s">
        <v>28</v>
      </c>
      <c r="AX388" s="1" t="s">
        <v>131</v>
      </c>
      <c r="AY388" s="1" t="s">
        <v>365</v>
      </c>
      <c r="AZ388" s="1" t="s">
        <v>14</v>
      </c>
      <c r="BB388" s="1" t="s">
        <v>85</v>
      </c>
      <c r="BF388" s="1"/>
    </row>
    <row r="389" spans="1:58" x14ac:dyDescent="0.35">
      <c r="A389" s="2">
        <v>4</v>
      </c>
      <c r="B389" s="1">
        <v>7634903</v>
      </c>
      <c r="C389" s="4">
        <v>8806094416633</v>
      </c>
      <c r="D389" s="1" t="s">
        <v>86</v>
      </c>
      <c r="E389" s="1" t="s">
        <v>87</v>
      </c>
      <c r="F389" s="1" t="s">
        <v>88</v>
      </c>
      <c r="G389" s="5">
        <v>399.99</v>
      </c>
      <c r="H389" s="1">
        <v>50</v>
      </c>
      <c r="I389" s="1">
        <v>127</v>
      </c>
      <c r="J389" s="1">
        <f>0.43*Table1[[#This Row],[Screen Diagonal (in)]]^2</f>
        <v>1075</v>
      </c>
      <c r="K389" s="6">
        <f>0.43*(Table1[[#This Row],[Screen Diagonal (cm)]]/100)^2</f>
        <v>0.69354700000000002</v>
      </c>
      <c r="L389" s="1" t="s">
        <v>20</v>
      </c>
      <c r="M389" s="1" t="s">
        <v>21</v>
      </c>
      <c r="N389" s="1" t="s">
        <v>22</v>
      </c>
      <c r="O389" s="1" t="s">
        <v>15</v>
      </c>
      <c r="P389" s="1">
        <v>71</v>
      </c>
      <c r="Q389" s="1">
        <v>2023</v>
      </c>
      <c r="R389" s="1" t="s">
        <v>2711</v>
      </c>
      <c r="S389" s="1" t="s">
        <v>2712</v>
      </c>
      <c r="T389" s="1">
        <v>10.4</v>
      </c>
      <c r="U389" s="1">
        <v>10.3</v>
      </c>
      <c r="V389" s="1" t="s">
        <v>89</v>
      </c>
      <c r="W389" s="1" t="s">
        <v>12</v>
      </c>
      <c r="X389" s="1" t="s">
        <v>13</v>
      </c>
      <c r="Z389" s="1"/>
      <c r="AA389" s="1"/>
      <c r="AB389" s="1" t="s">
        <v>90</v>
      </c>
      <c r="AE389" s="1" t="s">
        <v>91</v>
      </c>
      <c r="AF389" s="1" t="s">
        <v>92</v>
      </c>
      <c r="AG389" s="1" t="s">
        <v>67</v>
      </c>
      <c r="AH389" s="1"/>
      <c r="AI389" s="1"/>
      <c r="AJ389" s="1" t="s">
        <v>28</v>
      </c>
      <c r="AK389" s="1" t="s">
        <v>93</v>
      </c>
      <c r="AM389" s="1" t="s">
        <v>28</v>
      </c>
      <c r="AN389" s="1" t="s">
        <v>14</v>
      </c>
      <c r="AO389" s="1" t="s">
        <v>14</v>
      </c>
      <c r="AP389" s="1" t="s">
        <v>94</v>
      </c>
      <c r="AQ389" s="1" t="s">
        <v>52</v>
      </c>
      <c r="AR389" s="1" t="s">
        <v>95</v>
      </c>
      <c r="AT389" s="1" t="s">
        <v>34</v>
      </c>
      <c r="AU389" s="1" t="s">
        <v>54</v>
      </c>
      <c r="AV389" s="1" t="s">
        <v>14</v>
      </c>
      <c r="AZ389" s="1" t="s">
        <v>14</v>
      </c>
      <c r="BF389" s="1"/>
    </row>
    <row r="390" spans="1:58" x14ac:dyDescent="0.35">
      <c r="A390" s="2">
        <v>114</v>
      </c>
      <c r="B390" s="1">
        <v>7744858</v>
      </c>
      <c r="C390" s="4">
        <v>8806098764464</v>
      </c>
      <c r="D390" s="1" t="s">
        <v>8</v>
      </c>
      <c r="E390" s="1" t="s">
        <v>651</v>
      </c>
      <c r="F390" s="1" t="s">
        <v>652</v>
      </c>
      <c r="G390" s="5">
        <v>999.99</v>
      </c>
      <c r="H390" s="1">
        <v>42</v>
      </c>
      <c r="I390" s="1">
        <v>107</v>
      </c>
      <c r="J390" s="1">
        <f>0.43*Table1[[#This Row],[Screen Diagonal (in)]]^2</f>
        <v>758.52</v>
      </c>
      <c r="K390" s="6">
        <f>0.43*(Table1[[#This Row],[Screen Diagonal (cm)]]/100)^2</f>
        <v>0.49230699999999999</v>
      </c>
      <c r="L390" s="1" t="s">
        <v>118</v>
      </c>
      <c r="M390" s="1" t="s">
        <v>118</v>
      </c>
      <c r="N390" s="1" t="s">
        <v>22</v>
      </c>
      <c r="O390" s="1" t="s">
        <v>15</v>
      </c>
      <c r="P390" s="1">
        <v>52</v>
      </c>
      <c r="Q390" s="1">
        <v>2023</v>
      </c>
      <c r="R390" s="1" t="s">
        <v>2782</v>
      </c>
      <c r="S390" s="1" t="s">
        <v>2783</v>
      </c>
      <c r="T390" s="1">
        <v>9.8000000000000007</v>
      </c>
      <c r="U390" s="1">
        <v>10.1</v>
      </c>
      <c r="V390" s="1" t="s">
        <v>237</v>
      </c>
      <c r="W390" s="1" t="s">
        <v>12</v>
      </c>
      <c r="X390" s="1" t="s">
        <v>13</v>
      </c>
      <c r="Y390" s="1" t="b">
        <v>0</v>
      </c>
      <c r="Z390" s="1" t="s">
        <v>653</v>
      </c>
      <c r="AA390" s="1" t="s">
        <v>654</v>
      </c>
      <c r="AB390" s="1" t="s">
        <v>169</v>
      </c>
      <c r="AC390" s="1" t="s">
        <v>655</v>
      </c>
      <c r="AD390" s="1" t="s">
        <v>2760</v>
      </c>
      <c r="AE390" s="1" t="s">
        <v>241</v>
      </c>
      <c r="AF390" s="1" t="s">
        <v>141</v>
      </c>
      <c r="AG390" s="1" t="s">
        <v>121</v>
      </c>
      <c r="AH390" s="1" t="s">
        <v>656</v>
      </c>
      <c r="AI390" s="1" t="s">
        <v>142</v>
      </c>
      <c r="AJ390" s="1" t="s">
        <v>28</v>
      </c>
      <c r="AK390" s="1" t="s">
        <v>29</v>
      </c>
      <c r="AL390" s="1" t="s">
        <v>143</v>
      </c>
      <c r="AM390" s="1" t="s">
        <v>144</v>
      </c>
      <c r="AN390" s="1" t="s">
        <v>28</v>
      </c>
      <c r="AO390" s="1" t="s">
        <v>51</v>
      </c>
      <c r="AP390" s="1" t="s">
        <v>31</v>
      </c>
      <c r="AQ390" s="1" t="s">
        <v>657</v>
      </c>
      <c r="AR390" s="1" t="s">
        <v>658</v>
      </c>
      <c r="AS390" s="1" t="s">
        <v>28</v>
      </c>
      <c r="AT390" s="1" t="s">
        <v>130</v>
      </c>
      <c r="AU390" s="1" t="s">
        <v>34</v>
      </c>
      <c r="AV390" s="1" t="s">
        <v>14</v>
      </c>
      <c r="AW390" s="1" t="s">
        <v>28</v>
      </c>
      <c r="AX390" s="1" t="s">
        <v>36</v>
      </c>
      <c r="AY390" s="1" t="s">
        <v>659</v>
      </c>
      <c r="BF390" s="1"/>
    </row>
    <row r="391" spans="1:58" x14ac:dyDescent="0.35">
      <c r="A391" s="2">
        <v>34</v>
      </c>
      <c r="B391" s="1">
        <v>7744851</v>
      </c>
      <c r="C391" s="4">
        <v>8806087072761</v>
      </c>
      <c r="D391" s="1" t="s">
        <v>8</v>
      </c>
      <c r="E391" s="1" t="s">
        <v>165</v>
      </c>
      <c r="F391" s="1" t="s">
        <v>335</v>
      </c>
      <c r="G391" s="5">
        <v>359.99</v>
      </c>
      <c r="H391" s="1">
        <v>43</v>
      </c>
      <c r="I391" s="1">
        <v>109</v>
      </c>
      <c r="J391" s="1">
        <f>0.43*Table1[[#This Row],[Screen Diagonal (in)]]^2</f>
        <v>795.06999999999994</v>
      </c>
      <c r="K391" s="6">
        <f>0.43*(Table1[[#This Row],[Screen Diagonal (cm)]]/100)^2</f>
        <v>0.51088300000000009</v>
      </c>
      <c r="L391" s="1" t="s">
        <v>20</v>
      </c>
      <c r="M391" s="1" t="s">
        <v>21</v>
      </c>
      <c r="N391" s="1" t="s">
        <v>22</v>
      </c>
      <c r="O391" s="1" t="s">
        <v>15</v>
      </c>
      <c r="P391" s="1">
        <v>54</v>
      </c>
      <c r="Q391" s="1">
        <v>2023</v>
      </c>
      <c r="R391" s="1" t="s">
        <v>2709</v>
      </c>
      <c r="S391" s="1" t="s">
        <v>2710</v>
      </c>
      <c r="T391" s="1">
        <v>8.9</v>
      </c>
      <c r="U391" s="1">
        <v>10</v>
      </c>
      <c r="V391" s="1" t="s">
        <v>89</v>
      </c>
      <c r="W391" s="1" t="s">
        <v>12</v>
      </c>
      <c r="X391" s="1" t="s">
        <v>13</v>
      </c>
      <c r="Y391" s="1" t="b">
        <v>1</v>
      </c>
      <c r="Z391" s="1" t="s">
        <v>167</v>
      </c>
      <c r="AA391" s="1" t="s">
        <v>168</v>
      </c>
      <c r="AB391" s="1" t="s">
        <v>169</v>
      </c>
      <c r="AC391" s="1" t="s">
        <v>170</v>
      </c>
      <c r="AD391" s="1" t="s">
        <v>23</v>
      </c>
      <c r="AE391" s="1" t="s">
        <v>24</v>
      </c>
      <c r="AF391" s="1" t="s">
        <v>25</v>
      </c>
      <c r="AG391" s="1" t="s">
        <v>26</v>
      </c>
      <c r="AH391" s="1" t="s">
        <v>171</v>
      </c>
      <c r="AI391" s="1" t="s">
        <v>172</v>
      </c>
      <c r="AJ391" s="1" t="s">
        <v>28</v>
      </c>
      <c r="AK391" s="1" t="s">
        <v>29</v>
      </c>
      <c r="AL391" s="1" t="s">
        <v>336</v>
      </c>
      <c r="AM391" s="1" t="s">
        <v>28</v>
      </c>
      <c r="AN391" s="1" t="s">
        <v>28</v>
      </c>
      <c r="AO391" s="1" t="s">
        <v>28</v>
      </c>
      <c r="AP391" s="1" t="s">
        <v>31</v>
      </c>
      <c r="AQ391" s="1" t="s">
        <v>32</v>
      </c>
      <c r="AR391" s="1" t="s">
        <v>173</v>
      </c>
      <c r="AS391" s="1" t="s">
        <v>28</v>
      </c>
      <c r="AT391" s="1" t="s">
        <v>34</v>
      </c>
      <c r="AU391" s="1" t="s">
        <v>35</v>
      </c>
      <c r="AW391" s="1" t="s">
        <v>28</v>
      </c>
      <c r="AX391" s="1" t="s">
        <v>36</v>
      </c>
      <c r="BA391" s="1" t="s">
        <v>337</v>
      </c>
      <c r="BF391" s="1"/>
    </row>
    <row r="392" spans="1:58" x14ac:dyDescent="0.35">
      <c r="A392" s="2">
        <v>30</v>
      </c>
      <c r="B392" s="1">
        <v>7749069</v>
      </c>
      <c r="C392" s="4">
        <v>6942147490976</v>
      </c>
      <c r="D392" s="1" t="s">
        <v>73</v>
      </c>
      <c r="E392" s="1" t="s">
        <v>74</v>
      </c>
      <c r="F392" s="1" t="s">
        <v>306</v>
      </c>
      <c r="G392" s="5">
        <v>359.99</v>
      </c>
      <c r="H392" s="1">
        <v>50</v>
      </c>
      <c r="I392" s="1">
        <v>127</v>
      </c>
      <c r="J392" s="1">
        <f>0.43*Table1[[#This Row],[Screen Diagonal (in)]]^2</f>
        <v>1075</v>
      </c>
      <c r="K392" s="6">
        <f>0.43*(Table1[[#This Row],[Screen Diagonal (cm)]]/100)^2</f>
        <v>0.69354700000000002</v>
      </c>
      <c r="L392" s="1" t="s">
        <v>20</v>
      </c>
      <c r="M392" s="1" t="s">
        <v>21</v>
      </c>
      <c r="N392" s="1" t="s">
        <v>22</v>
      </c>
      <c r="O392" s="1" t="s">
        <v>15</v>
      </c>
      <c r="P392" s="1">
        <v>70</v>
      </c>
      <c r="Q392" s="1">
        <v>2023</v>
      </c>
      <c r="R392" s="1" t="s">
        <v>307</v>
      </c>
      <c r="S392" s="1" t="s">
        <v>308</v>
      </c>
      <c r="T392" s="1">
        <v>9.5</v>
      </c>
      <c r="U392" s="1">
        <v>10</v>
      </c>
      <c r="V392" s="1" t="s">
        <v>3084</v>
      </c>
      <c r="W392" s="1" t="s">
        <v>12</v>
      </c>
      <c r="X392" s="1" t="s">
        <v>13</v>
      </c>
      <c r="Z392" s="1"/>
      <c r="AA392" s="1" t="s">
        <v>28</v>
      </c>
      <c r="AD392" s="1" t="s">
        <v>65</v>
      </c>
      <c r="AE392" s="1" t="s">
        <v>78</v>
      </c>
      <c r="AF392" s="1" t="s">
        <v>79</v>
      </c>
      <c r="AG392" s="1" t="s">
        <v>67</v>
      </c>
      <c r="AH392" s="1"/>
      <c r="AI392" s="1" t="s">
        <v>80</v>
      </c>
      <c r="AJ392" s="1" t="s">
        <v>28</v>
      </c>
      <c r="AK392" s="1" t="s">
        <v>81</v>
      </c>
      <c r="AL392" s="1" t="s">
        <v>82</v>
      </c>
      <c r="AO392" s="1" t="s">
        <v>28</v>
      </c>
      <c r="AP392" s="1" t="s">
        <v>83</v>
      </c>
      <c r="AQ392" s="1" t="s">
        <v>52</v>
      </c>
      <c r="AR392" s="1" t="s">
        <v>245</v>
      </c>
      <c r="AS392" s="1" t="s">
        <v>28</v>
      </c>
      <c r="AT392" s="1" t="s">
        <v>34</v>
      </c>
      <c r="AU392" s="1" t="s">
        <v>35</v>
      </c>
      <c r="AV392" s="1" t="s">
        <v>28</v>
      </c>
      <c r="AZ392" s="1" t="s">
        <v>14</v>
      </c>
      <c r="BA392" s="1" t="s">
        <v>309</v>
      </c>
      <c r="BB392" s="1" t="s">
        <v>85</v>
      </c>
      <c r="BF392" s="1"/>
    </row>
    <row r="393" spans="1:58" x14ac:dyDescent="0.35">
      <c r="A393" s="2">
        <v>101</v>
      </c>
      <c r="B393" s="1">
        <v>7749073</v>
      </c>
      <c r="C393" s="4">
        <v>6942147491874</v>
      </c>
      <c r="D393" s="1" t="s">
        <v>73</v>
      </c>
      <c r="E393" s="1" t="s">
        <v>454</v>
      </c>
      <c r="F393" s="1" t="s">
        <v>612</v>
      </c>
      <c r="G393" s="5">
        <v>373.66</v>
      </c>
      <c r="H393" s="1">
        <v>43</v>
      </c>
      <c r="I393" s="1">
        <v>109</v>
      </c>
      <c r="J393" s="1">
        <f>0.43*Table1[[#This Row],[Screen Diagonal (in)]]^2</f>
        <v>795.06999999999994</v>
      </c>
      <c r="K393" s="6">
        <f>0.43*(Table1[[#This Row],[Screen Diagonal (cm)]]/100)^2</f>
        <v>0.51088300000000009</v>
      </c>
      <c r="L393" s="1" t="s">
        <v>43</v>
      </c>
      <c r="M393" s="1" t="s">
        <v>21</v>
      </c>
      <c r="N393" s="1" t="s">
        <v>22</v>
      </c>
      <c r="O393" s="1" t="s">
        <v>15</v>
      </c>
      <c r="Q393" s="1">
        <v>2023</v>
      </c>
      <c r="R393" s="1" t="s">
        <v>2661</v>
      </c>
      <c r="S393" s="1" t="s">
        <v>2661</v>
      </c>
      <c r="T393" s="1">
        <v>9.8000000000000007</v>
      </c>
      <c r="U393" s="1">
        <v>10</v>
      </c>
      <c r="V393" s="1" t="s">
        <v>42</v>
      </c>
      <c r="W393" s="1" t="s">
        <v>12</v>
      </c>
      <c r="Z393" s="1"/>
      <c r="AA393" s="1" t="s">
        <v>28</v>
      </c>
      <c r="AD393" s="1" t="s">
        <v>65</v>
      </c>
      <c r="AE393" s="1" t="s">
        <v>78</v>
      </c>
      <c r="AF393" s="1" t="s">
        <v>456</v>
      </c>
      <c r="AG393" s="1" t="s">
        <v>26</v>
      </c>
      <c r="AH393" s="1"/>
      <c r="AI393" s="1" t="s">
        <v>457</v>
      </c>
      <c r="AJ393" s="1" t="s">
        <v>28</v>
      </c>
      <c r="AK393" s="1" t="s">
        <v>81</v>
      </c>
      <c r="AL393" s="1" t="s">
        <v>458</v>
      </c>
      <c r="AP393" s="1" t="s">
        <v>459</v>
      </c>
      <c r="AR393" s="1" t="s">
        <v>613</v>
      </c>
      <c r="AT393" s="1" t="s">
        <v>34</v>
      </c>
      <c r="AU393" s="1" t="s">
        <v>35</v>
      </c>
      <c r="AV393" s="1" t="s">
        <v>28</v>
      </c>
      <c r="AY393" s="1" t="s">
        <v>461</v>
      </c>
      <c r="AZ393" s="1" t="s">
        <v>14</v>
      </c>
      <c r="BF393" s="1"/>
    </row>
    <row r="394" spans="1:58" x14ac:dyDescent="0.35">
      <c r="A394" s="2">
        <v>55</v>
      </c>
      <c r="B394" s="1">
        <v>7749074</v>
      </c>
      <c r="C394" s="4">
        <v>6942147491935</v>
      </c>
      <c r="D394" s="1" t="s">
        <v>73</v>
      </c>
      <c r="E394" s="1" t="s">
        <v>454</v>
      </c>
      <c r="F394" s="1" t="s">
        <v>455</v>
      </c>
      <c r="G394" s="5">
        <v>419.99</v>
      </c>
      <c r="H394" s="1">
        <v>50</v>
      </c>
      <c r="I394" s="1">
        <v>127</v>
      </c>
      <c r="J394" s="1">
        <f>0.43*Table1[[#This Row],[Screen Diagonal (in)]]^2</f>
        <v>1075</v>
      </c>
      <c r="K394" s="6">
        <f>0.43*(Table1[[#This Row],[Screen Diagonal (cm)]]/100)^2</f>
        <v>0.69354700000000002</v>
      </c>
      <c r="L394" s="1" t="s">
        <v>43</v>
      </c>
      <c r="M394" s="1" t="s">
        <v>21</v>
      </c>
      <c r="N394" s="1" t="s">
        <v>22</v>
      </c>
      <c r="O394" s="1" t="s">
        <v>15</v>
      </c>
      <c r="Q394" s="1">
        <v>2023</v>
      </c>
      <c r="R394" s="1" t="s">
        <v>2661</v>
      </c>
      <c r="S394" s="1" t="s">
        <v>2661</v>
      </c>
      <c r="T394" s="1">
        <v>9.8000000000000007</v>
      </c>
      <c r="U394" s="1">
        <v>10</v>
      </c>
      <c r="V394" s="1" t="s">
        <v>42</v>
      </c>
      <c r="W394" s="1" t="s">
        <v>12</v>
      </c>
      <c r="Z394" s="1"/>
      <c r="AA394" s="1" t="s">
        <v>28</v>
      </c>
      <c r="AD394" s="1" t="s">
        <v>65</v>
      </c>
      <c r="AE394" s="1" t="s">
        <v>78</v>
      </c>
      <c r="AF394" s="1" t="s">
        <v>456</v>
      </c>
      <c r="AG394" s="1" t="s">
        <v>26</v>
      </c>
      <c r="AH394" s="1"/>
      <c r="AI394" s="1" t="s">
        <v>457</v>
      </c>
      <c r="AJ394" s="1" t="s">
        <v>28</v>
      </c>
      <c r="AK394" s="1" t="s">
        <v>81</v>
      </c>
      <c r="AL394" s="1" t="s">
        <v>458</v>
      </c>
      <c r="AP394" s="1" t="s">
        <v>459</v>
      </c>
      <c r="AR394" s="1" t="s">
        <v>460</v>
      </c>
      <c r="AS394" s="1" t="s">
        <v>28</v>
      </c>
      <c r="AT394" s="1" t="s">
        <v>34</v>
      </c>
      <c r="AU394" s="1" t="s">
        <v>35</v>
      </c>
      <c r="AV394" s="1" t="s">
        <v>28</v>
      </c>
      <c r="AY394" s="1" t="s">
        <v>461</v>
      </c>
      <c r="AZ394" s="1" t="s">
        <v>14</v>
      </c>
      <c r="BF394" s="1"/>
    </row>
    <row r="395" spans="1:58" x14ac:dyDescent="0.35">
      <c r="A395" s="2">
        <v>227</v>
      </c>
      <c r="B395" s="1">
        <v>7546204</v>
      </c>
      <c r="C395" s="4">
        <v>8806094235494</v>
      </c>
      <c r="D395" s="1" t="s">
        <v>86</v>
      </c>
      <c r="E395" s="1" t="s">
        <v>1200</v>
      </c>
      <c r="F395" s="1" t="s">
        <v>1201</v>
      </c>
      <c r="G395" s="5">
        <v>1684.59</v>
      </c>
      <c r="H395" s="1">
        <v>55</v>
      </c>
      <c r="I395" s="1">
        <v>140</v>
      </c>
      <c r="J395" s="1">
        <f>0.43*Table1[[#This Row],[Screen Diagonal (in)]]^2</f>
        <v>1300.75</v>
      </c>
      <c r="K395" s="6">
        <f>0.43*(Table1[[#This Row],[Screen Diagonal (cm)]]/100)^2</f>
        <v>0.84279999999999988</v>
      </c>
      <c r="L395" s="1" t="s">
        <v>228</v>
      </c>
      <c r="M395" s="1" t="s">
        <v>21</v>
      </c>
      <c r="N395" s="1" t="s">
        <v>22</v>
      </c>
      <c r="O395" s="1" t="s">
        <v>15</v>
      </c>
      <c r="P395" s="1">
        <v>93</v>
      </c>
      <c r="Q395" s="1">
        <v>2023</v>
      </c>
      <c r="V395" s="1" t="s">
        <v>153</v>
      </c>
      <c r="W395" s="1" t="s">
        <v>12</v>
      </c>
      <c r="X395" s="1" t="s">
        <v>1202</v>
      </c>
      <c r="Y395" s="1" t="b">
        <v>1</v>
      </c>
      <c r="Z395" s="1"/>
      <c r="AA395" s="1" t="s">
        <v>28</v>
      </c>
      <c r="AB395" s="1" t="s">
        <v>793</v>
      </c>
      <c r="AE395" s="1" t="s">
        <v>119</v>
      </c>
      <c r="AF395" s="1" t="s">
        <v>1034</v>
      </c>
      <c r="AG395" s="1" t="s">
        <v>646</v>
      </c>
      <c r="AH395" s="1"/>
      <c r="AI395" s="1" t="s">
        <v>1203</v>
      </c>
      <c r="AJ395" s="1"/>
      <c r="AK395" s="1" t="s">
        <v>93</v>
      </c>
      <c r="AM395" s="1" t="s">
        <v>28</v>
      </c>
      <c r="AN395" s="1" t="s">
        <v>125</v>
      </c>
      <c r="AO395" s="1" t="s">
        <v>126</v>
      </c>
      <c r="AP395" s="1" t="s">
        <v>608</v>
      </c>
      <c r="AQ395" s="1" t="s">
        <v>609</v>
      </c>
      <c r="AR395" s="1" t="s">
        <v>800</v>
      </c>
      <c r="AS395" s="1" t="s">
        <v>28</v>
      </c>
      <c r="AT395" s="1" t="s">
        <v>130</v>
      </c>
      <c r="AU395" s="1" t="s">
        <v>34</v>
      </c>
      <c r="AV395" s="1" t="s">
        <v>14</v>
      </c>
      <c r="AW395" s="1" t="s">
        <v>28</v>
      </c>
      <c r="AX395" s="1" t="s">
        <v>131</v>
      </c>
      <c r="AY395" s="1" t="s">
        <v>1204</v>
      </c>
      <c r="BF395" s="1"/>
    </row>
    <row r="396" spans="1:58" x14ac:dyDescent="0.35">
      <c r="A396" s="2">
        <v>167</v>
      </c>
      <c r="B396" s="1">
        <v>7651813</v>
      </c>
      <c r="C396" s="4">
        <v>5901292517564</v>
      </c>
      <c r="D396" s="1" t="s">
        <v>37</v>
      </c>
      <c r="E396" s="1" t="s">
        <v>155</v>
      </c>
      <c r="F396" s="1" t="s">
        <v>914</v>
      </c>
      <c r="G396" s="5">
        <v>587.27</v>
      </c>
      <c r="H396" s="1">
        <v>55</v>
      </c>
      <c r="I396" s="1">
        <v>140</v>
      </c>
      <c r="J396" s="1">
        <f>0.43*Table1[[#This Row],[Screen Diagonal (in)]]^2</f>
        <v>1300.75</v>
      </c>
      <c r="K396" s="6">
        <f>0.43*(Table1[[#This Row],[Screen Diagonal (cm)]]/100)^2</f>
        <v>0.84279999999999988</v>
      </c>
      <c r="L396" s="1" t="s">
        <v>20</v>
      </c>
      <c r="M396" s="1" t="s">
        <v>21</v>
      </c>
      <c r="N396" s="1" t="s">
        <v>22</v>
      </c>
      <c r="O396" s="1" t="s">
        <v>62</v>
      </c>
      <c r="P396" s="1">
        <v>59</v>
      </c>
      <c r="Q396" s="1">
        <v>2022</v>
      </c>
      <c r="R396" s="1" t="s">
        <v>2705</v>
      </c>
      <c r="S396" s="1" t="s">
        <v>2706</v>
      </c>
      <c r="U396" s="1">
        <v>9.8000000000000007</v>
      </c>
      <c r="V396" s="1" t="s">
        <v>89</v>
      </c>
      <c r="W396" s="1" t="s">
        <v>12</v>
      </c>
      <c r="X396" s="1" t="s">
        <v>13</v>
      </c>
      <c r="Y396" s="1" t="b">
        <v>0</v>
      </c>
      <c r="Z396" s="1"/>
      <c r="AA396" s="1" t="s">
        <v>28</v>
      </c>
      <c r="AE396" s="1" t="s">
        <v>157</v>
      </c>
      <c r="AF396" s="1" t="s">
        <v>158</v>
      </c>
      <c r="AG396" s="1" t="s">
        <v>26</v>
      </c>
      <c r="AH396" s="1"/>
      <c r="AI396" s="1" t="s">
        <v>159</v>
      </c>
      <c r="AJ396" s="1" t="s">
        <v>28</v>
      </c>
      <c r="AK396" s="1" t="s">
        <v>49</v>
      </c>
      <c r="AL396" s="1" t="s">
        <v>160</v>
      </c>
      <c r="AM396" s="1" t="s">
        <v>603</v>
      </c>
      <c r="AN396" s="1" t="s">
        <v>162</v>
      </c>
      <c r="AO396" s="1" t="s">
        <v>28</v>
      </c>
      <c r="AP396" s="1" t="s">
        <v>876</v>
      </c>
      <c r="AQ396" s="1" t="s">
        <v>52</v>
      </c>
      <c r="AR396" s="1" t="s">
        <v>163</v>
      </c>
      <c r="AS396" s="1" t="s">
        <v>28</v>
      </c>
      <c r="AT396" s="1" t="s">
        <v>34</v>
      </c>
      <c r="AU396" s="1" t="s">
        <v>54</v>
      </c>
      <c r="AV396" s="1" t="s">
        <v>28</v>
      </c>
      <c r="AY396" s="1" t="s">
        <v>604</v>
      </c>
      <c r="AZ396" s="1" t="s">
        <v>14</v>
      </c>
      <c r="BF396" s="1"/>
    </row>
    <row r="397" spans="1:58" x14ac:dyDescent="0.35">
      <c r="A397" s="2">
        <v>270</v>
      </c>
      <c r="B397" s="1">
        <v>7651812</v>
      </c>
      <c r="C397" s="4">
        <v>5901292517557</v>
      </c>
      <c r="D397" s="1" t="s">
        <v>37</v>
      </c>
      <c r="E397" s="1" t="s">
        <v>155</v>
      </c>
      <c r="F397" s="1" t="s">
        <v>1438</v>
      </c>
      <c r="G397" s="5">
        <v>780.99</v>
      </c>
      <c r="H397" s="1">
        <v>65</v>
      </c>
      <c r="I397" s="1">
        <v>165</v>
      </c>
      <c r="J397" s="1">
        <f>0.43*Table1[[#This Row],[Screen Diagonal (in)]]^2</f>
        <v>1816.75</v>
      </c>
      <c r="K397" s="6">
        <f>0.43*(Table1[[#This Row],[Screen Diagonal (cm)]]/100)^2</f>
        <v>1.1706749999999999</v>
      </c>
      <c r="L397" s="1" t="s">
        <v>20</v>
      </c>
      <c r="M397" s="1" t="s">
        <v>21</v>
      </c>
      <c r="N397" s="1" t="s">
        <v>22</v>
      </c>
      <c r="O397" s="1" t="s">
        <v>104</v>
      </c>
      <c r="P397" s="1">
        <v>98</v>
      </c>
      <c r="Q397" s="1">
        <v>2022</v>
      </c>
      <c r="R397" s="1" t="s">
        <v>2707</v>
      </c>
      <c r="S397" s="1" t="s">
        <v>2708</v>
      </c>
      <c r="U397" s="1">
        <v>9.8000000000000007</v>
      </c>
      <c r="V397" s="1" t="s">
        <v>89</v>
      </c>
      <c r="W397" s="1" t="s">
        <v>12</v>
      </c>
      <c r="X397" s="1" t="s">
        <v>13</v>
      </c>
      <c r="Y397" s="1" t="b">
        <v>0</v>
      </c>
      <c r="Z397" s="1"/>
      <c r="AA397" s="1" t="s">
        <v>28</v>
      </c>
      <c r="AE397" s="1" t="s">
        <v>157</v>
      </c>
      <c r="AF397" s="1" t="s">
        <v>158</v>
      </c>
      <c r="AG397" s="1" t="s">
        <v>26</v>
      </c>
      <c r="AH397" s="1"/>
      <c r="AI397" s="1" t="s">
        <v>159</v>
      </c>
      <c r="AJ397" s="1" t="s">
        <v>28</v>
      </c>
      <c r="AK397" s="1" t="s">
        <v>49</v>
      </c>
      <c r="AL397" s="1" t="s">
        <v>160</v>
      </c>
      <c r="AM397" s="1" t="s">
        <v>603</v>
      </c>
      <c r="AN397" s="1" t="s">
        <v>162</v>
      </c>
      <c r="AO397" s="1" t="s">
        <v>28</v>
      </c>
      <c r="AP397" s="1" t="s">
        <v>876</v>
      </c>
      <c r="AQ397" s="1" t="s">
        <v>52</v>
      </c>
      <c r="AR397" s="1" t="s">
        <v>163</v>
      </c>
      <c r="AS397" s="1" t="s">
        <v>28</v>
      </c>
      <c r="AT397" s="1" t="s">
        <v>34</v>
      </c>
      <c r="AU397" s="1" t="s">
        <v>54</v>
      </c>
      <c r="AV397" s="1" t="s">
        <v>28</v>
      </c>
      <c r="AY397" s="1" t="s">
        <v>604</v>
      </c>
      <c r="AZ397" s="1" t="s">
        <v>14</v>
      </c>
      <c r="BF397" s="1"/>
    </row>
    <row r="398" spans="1:58" x14ac:dyDescent="0.35">
      <c r="A398" s="2">
        <v>53</v>
      </c>
      <c r="B398" s="1">
        <v>7744838</v>
      </c>
      <c r="C398" s="4">
        <v>8806087973044</v>
      </c>
      <c r="D398" s="1" t="s">
        <v>8</v>
      </c>
      <c r="E398" s="1" t="s">
        <v>9</v>
      </c>
      <c r="F398" s="1" t="s">
        <v>451</v>
      </c>
      <c r="G398" s="5">
        <v>399.99</v>
      </c>
      <c r="H398" s="1">
        <v>50</v>
      </c>
      <c r="I398" s="1">
        <v>127</v>
      </c>
      <c r="J398" s="1">
        <f>0.43*Table1[[#This Row],[Screen Diagonal (in)]]^2</f>
        <v>1075</v>
      </c>
      <c r="K398" s="6">
        <f>0.43*(Table1[[#This Row],[Screen Diagonal (cm)]]/100)^2</f>
        <v>0.69354700000000002</v>
      </c>
      <c r="L398" s="1" t="s">
        <v>20</v>
      </c>
      <c r="M398" s="1" t="s">
        <v>21</v>
      </c>
      <c r="N398" s="1" t="s">
        <v>22</v>
      </c>
      <c r="O398" s="1" t="s">
        <v>15</v>
      </c>
      <c r="P398" s="1">
        <v>71</v>
      </c>
      <c r="Q398" s="1">
        <v>2023</v>
      </c>
      <c r="R398" s="1" t="s">
        <v>2703</v>
      </c>
      <c r="S398" s="1" t="s">
        <v>2704</v>
      </c>
      <c r="T398" s="1">
        <v>9.6</v>
      </c>
      <c r="U398" s="1">
        <v>9.6999999999999993</v>
      </c>
      <c r="V398" s="1" t="s">
        <v>89</v>
      </c>
      <c r="W398" s="1" t="s">
        <v>12</v>
      </c>
      <c r="X398" s="1" t="s">
        <v>13</v>
      </c>
      <c r="Y398" s="1" t="b">
        <v>0</v>
      </c>
      <c r="Z398" s="1" t="s">
        <v>377</v>
      </c>
      <c r="AA398" s="1" t="s">
        <v>17</v>
      </c>
      <c r="AB398" s="1" t="s">
        <v>452</v>
      </c>
      <c r="AC398" s="1" t="s">
        <v>380</v>
      </c>
      <c r="AD398" s="1" t="s">
        <v>23</v>
      </c>
      <c r="AE398" s="1" t="s">
        <v>24</v>
      </c>
      <c r="AF398" s="1" t="s">
        <v>25</v>
      </c>
      <c r="AG398" s="1" t="s">
        <v>26</v>
      </c>
      <c r="AH398" s="1" t="s">
        <v>2685</v>
      </c>
      <c r="AI398" s="1" t="s">
        <v>172</v>
      </c>
      <c r="AJ398" s="1" t="s">
        <v>28</v>
      </c>
      <c r="AK398" s="1" t="s">
        <v>29</v>
      </c>
      <c r="AL398" s="1" t="s">
        <v>30</v>
      </c>
      <c r="AM398" s="1" t="s">
        <v>28</v>
      </c>
      <c r="AN398" s="1" t="s">
        <v>28</v>
      </c>
      <c r="AO398" s="1" t="s">
        <v>28</v>
      </c>
      <c r="AP398" s="1" t="s">
        <v>31</v>
      </c>
      <c r="AQ398" s="1" t="s">
        <v>32</v>
      </c>
      <c r="AR398" s="1" t="s">
        <v>173</v>
      </c>
      <c r="AS398" s="1" t="s">
        <v>28</v>
      </c>
      <c r="AT398" s="1" t="s">
        <v>34</v>
      </c>
      <c r="AU398" s="1" t="s">
        <v>35</v>
      </c>
      <c r="AV398" s="1" t="s">
        <v>14</v>
      </c>
      <c r="AW398" s="1" t="s">
        <v>28</v>
      </c>
      <c r="AX398" s="1" t="s">
        <v>36</v>
      </c>
      <c r="AZ398" s="1" t="s">
        <v>14</v>
      </c>
      <c r="BF398" s="1"/>
    </row>
    <row r="399" spans="1:58" x14ac:dyDescent="0.35">
      <c r="A399" s="2">
        <v>211</v>
      </c>
      <c r="B399" s="4">
        <v>8806091776914</v>
      </c>
      <c r="C399" s="4">
        <v>8806091776914</v>
      </c>
      <c r="D399" s="1" t="s">
        <v>8</v>
      </c>
      <c r="F399" s="1" t="s">
        <v>1140</v>
      </c>
      <c r="G399" s="5">
        <v>1744</v>
      </c>
      <c r="H399" s="1">
        <v>65</v>
      </c>
      <c r="I399" s="1">
        <v>165</v>
      </c>
      <c r="J399" s="1">
        <f>0.43*Table1[[#This Row],[Screen Diagonal (in)]]^2</f>
        <v>1816.75</v>
      </c>
      <c r="K399" s="6">
        <f>0.43*(Table1[[#This Row],[Screen Diagonal (cm)]]/100)^2</f>
        <v>1.1706749999999999</v>
      </c>
      <c r="O399" s="1" t="s">
        <v>104</v>
      </c>
      <c r="Q399" s="3"/>
      <c r="X399" s="1" t="s">
        <v>1141</v>
      </c>
      <c r="Z399" s="1"/>
      <c r="AA399" s="1"/>
      <c r="AF399" s="1"/>
      <c r="AG399" s="1"/>
      <c r="AH399" s="1"/>
      <c r="AI399" s="1"/>
      <c r="AJ399" s="1"/>
      <c r="BF399" s="1"/>
    </row>
    <row r="400" spans="1:58" x14ac:dyDescent="0.35">
      <c r="A400" s="2">
        <v>495</v>
      </c>
      <c r="B400" s="4">
        <v>5025232949564</v>
      </c>
      <c r="C400" s="4">
        <v>5025232949564</v>
      </c>
      <c r="D400" s="1" t="s">
        <v>2022</v>
      </c>
      <c r="F400" s="1" t="s">
        <v>2473</v>
      </c>
      <c r="G400" s="5">
        <v>1786.91</v>
      </c>
      <c r="K400" s="6"/>
      <c r="O400" s="1" t="s">
        <v>15</v>
      </c>
      <c r="Q400" s="3"/>
      <c r="X400" s="1" t="s">
        <v>1141</v>
      </c>
      <c r="Z400" s="1"/>
      <c r="AA400" s="1"/>
      <c r="AF400" s="1"/>
      <c r="AG400" s="1"/>
      <c r="AH400" s="1"/>
      <c r="AI400" s="1"/>
      <c r="AJ400" s="1"/>
      <c r="BF400" s="1"/>
    </row>
    <row r="401" spans="1:58" x14ac:dyDescent="0.35">
      <c r="A401" s="2">
        <v>196</v>
      </c>
      <c r="B401" s="1">
        <v>7756087</v>
      </c>
      <c r="C401" s="4">
        <v>4548736150331</v>
      </c>
      <c r="D401" s="1" t="s">
        <v>202</v>
      </c>
      <c r="E401" s="1" t="s">
        <v>714</v>
      </c>
      <c r="F401" s="1" t="s">
        <v>1062</v>
      </c>
      <c r="G401" s="5">
        <v>727.93</v>
      </c>
      <c r="H401" s="1">
        <v>43</v>
      </c>
      <c r="I401" s="1">
        <v>109</v>
      </c>
      <c r="J401" s="1">
        <f>0.43*Table1[[#This Row],[Screen Diagonal (in)]]^2</f>
        <v>795.06999999999994</v>
      </c>
      <c r="K401" s="6">
        <f>0.43*(Table1[[#This Row],[Screen Diagonal (cm)]]/100)^2</f>
        <v>0.51088300000000009</v>
      </c>
      <c r="L401" s="1" t="s">
        <v>20</v>
      </c>
      <c r="M401" s="1" t="s">
        <v>21</v>
      </c>
      <c r="N401" s="1" t="s">
        <v>22</v>
      </c>
      <c r="O401" s="1" t="s">
        <v>15</v>
      </c>
      <c r="P401" s="1">
        <v>59</v>
      </c>
      <c r="Q401" s="1">
        <v>2023</v>
      </c>
      <c r="R401" s="1" t="s">
        <v>1063</v>
      </c>
      <c r="S401" s="1" t="s">
        <v>1064</v>
      </c>
      <c r="T401" s="1">
        <v>9.3000000000000007</v>
      </c>
      <c r="U401" s="1">
        <v>9.5</v>
      </c>
      <c r="V401" s="1" t="s">
        <v>89</v>
      </c>
      <c r="W401" s="1" t="s">
        <v>12</v>
      </c>
      <c r="X401" s="1" t="s">
        <v>718</v>
      </c>
      <c r="Y401" s="1" t="b">
        <v>0</v>
      </c>
      <c r="Z401" s="1" t="s">
        <v>719</v>
      </c>
      <c r="AA401" s="1" t="s">
        <v>28</v>
      </c>
      <c r="AB401" s="1" t="s">
        <v>720</v>
      </c>
      <c r="AC401" s="1" t="s">
        <v>784</v>
      </c>
      <c r="AD401" s="1" t="s">
        <v>23</v>
      </c>
      <c r="AE401" s="1" t="s">
        <v>722</v>
      </c>
      <c r="AF401" s="1" t="s">
        <v>212</v>
      </c>
      <c r="AG401" s="1"/>
      <c r="AH401" s="1" t="s">
        <v>723</v>
      </c>
      <c r="AI401" s="1" t="s">
        <v>724</v>
      </c>
      <c r="AJ401" s="1" t="s">
        <v>28</v>
      </c>
      <c r="AK401" s="1" t="s">
        <v>215</v>
      </c>
      <c r="AL401" s="1" t="s">
        <v>216</v>
      </c>
      <c r="AM401" s="1" t="s">
        <v>28</v>
      </c>
      <c r="AN401" s="1" t="s">
        <v>28</v>
      </c>
      <c r="AO401" s="1" t="s">
        <v>51</v>
      </c>
      <c r="AP401" s="1" t="s">
        <v>725</v>
      </c>
      <c r="AQ401" s="1" t="s">
        <v>726</v>
      </c>
      <c r="AR401" s="1" t="s">
        <v>727</v>
      </c>
      <c r="AS401" s="1" t="s">
        <v>28</v>
      </c>
      <c r="AT401" s="1" t="s">
        <v>130</v>
      </c>
      <c r="AU401" s="1" t="s">
        <v>35</v>
      </c>
      <c r="AW401" s="1" t="s">
        <v>28</v>
      </c>
      <c r="AX401" s="1" t="s">
        <v>728</v>
      </c>
      <c r="AY401" s="1" t="s">
        <v>1065</v>
      </c>
      <c r="BF401" s="1"/>
    </row>
    <row r="402" spans="1:58" x14ac:dyDescent="0.35">
      <c r="A402" s="2">
        <v>444</v>
      </c>
      <c r="B402" s="1">
        <v>7648049</v>
      </c>
      <c r="C402" s="4">
        <v>8718863034026</v>
      </c>
      <c r="D402" s="1" t="s">
        <v>56</v>
      </c>
      <c r="E402" s="1" t="s">
        <v>1931</v>
      </c>
      <c r="F402" s="1" t="s">
        <v>2295</v>
      </c>
      <c r="G402" s="5">
        <v>747</v>
      </c>
      <c r="H402" s="1">
        <v>43</v>
      </c>
      <c r="I402" s="1">
        <v>109</v>
      </c>
      <c r="J402" s="1">
        <f>0.43*Table1[[#This Row],[Screen Diagonal (in)]]^2</f>
        <v>795.06999999999994</v>
      </c>
      <c r="K402" s="6">
        <f>0.43*(Table1[[#This Row],[Screen Diagonal (cm)]]/100)^2</f>
        <v>0.51088300000000009</v>
      </c>
      <c r="L402" s="1" t="s">
        <v>20</v>
      </c>
      <c r="M402" s="1" t="s">
        <v>21</v>
      </c>
      <c r="N402" s="1" t="s">
        <v>22</v>
      </c>
      <c r="O402" s="1" t="s">
        <v>15</v>
      </c>
      <c r="P402" s="1">
        <v>54</v>
      </c>
      <c r="Q402" s="1">
        <v>2022</v>
      </c>
      <c r="R402" s="1" t="s">
        <v>2547</v>
      </c>
      <c r="S402" s="1" t="s">
        <v>2548</v>
      </c>
      <c r="T402" s="1">
        <v>9.1</v>
      </c>
      <c r="U402" s="1">
        <v>9.4</v>
      </c>
      <c r="V402" s="1" t="s">
        <v>342</v>
      </c>
      <c r="W402" s="1" t="s">
        <v>12</v>
      </c>
      <c r="X402" s="1" t="s">
        <v>61</v>
      </c>
      <c r="Z402" s="1"/>
      <c r="AA402" s="1" t="s">
        <v>28</v>
      </c>
      <c r="AB402" s="1" t="s">
        <v>1933</v>
      </c>
      <c r="AD402" s="1" t="s">
        <v>65</v>
      </c>
      <c r="AE402" s="1" t="s">
        <v>1934</v>
      </c>
      <c r="AF402" s="1" t="s">
        <v>2296</v>
      </c>
      <c r="AG402" s="1" t="s">
        <v>67</v>
      </c>
      <c r="AH402" s="1" t="s">
        <v>1936</v>
      </c>
      <c r="AI402" s="1" t="s">
        <v>257</v>
      </c>
      <c r="AJ402" s="1" t="s">
        <v>28</v>
      </c>
      <c r="AK402" s="1" t="s">
        <v>1937</v>
      </c>
      <c r="AL402" s="1" t="s">
        <v>1937</v>
      </c>
      <c r="AM402" s="1" t="s">
        <v>2297</v>
      </c>
      <c r="AN402" s="1" t="s">
        <v>1939</v>
      </c>
      <c r="AO402" s="1" t="s">
        <v>51</v>
      </c>
      <c r="AP402" s="1" t="s">
        <v>31</v>
      </c>
      <c r="AQ402" s="1" t="s">
        <v>52</v>
      </c>
      <c r="AR402" s="1" t="s">
        <v>1940</v>
      </c>
      <c r="AS402" s="1" t="s">
        <v>115</v>
      </c>
      <c r="AT402" s="1" t="s">
        <v>130</v>
      </c>
      <c r="AU402" s="1" t="s">
        <v>35</v>
      </c>
      <c r="AV402" s="1" t="s">
        <v>28</v>
      </c>
      <c r="AW402" s="1" t="s">
        <v>28</v>
      </c>
      <c r="AX402" s="1" t="s">
        <v>1724</v>
      </c>
      <c r="AY402" s="1" t="s">
        <v>1941</v>
      </c>
      <c r="BF402" s="1"/>
    </row>
    <row r="403" spans="1:58" x14ac:dyDescent="0.35">
      <c r="A403" s="2">
        <v>145</v>
      </c>
      <c r="B403" s="1">
        <v>7860479</v>
      </c>
      <c r="C403" s="4">
        <v>8806084735997</v>
      </c>
      <c r="D403" s="1" t="s">
        <v>8</v>
      </c>
      <c r="E403" s="1" t="s">
        <v>820</v>
      </c>
      <c r="F403" s="1" t="s">
        <v>821</v>
      </c>
      <c r="G403" s="5">
        <v>389.9</v>
      </c>
      <c r="H403" s="1">
        <v>43</v>
      </c>
      <c r="I403" s="1">
        <v>109</v>
      </c>
      <c r="J403" s="1">
        <f>0.43*Table1[[#This Row],[Screen Diagonal (in)]]^2</f>
        <v>795.06999999999994</v>
      </c>
      <c r="K403" s="6">
        <f>0.43*(Table1[[#This Row],[Screen Diagonal (cm)]]/100)^2</f>
        <v>0.51088300000000009</v>
      </c>
      <c r="L403" s="1" t="s">
        <v>357</v>
      </c>
      <c r="M403" s="1" t="s">
        <v>21</v>
      </c>
      <c r="N403" s="1" t="s">
        <v>22</v>
      </c>
      <c r="O403" s="1" t="s">
        <v>15</v>
      </c>
      <c r="P403" s="1">
        <v>54</v>
      </c>
      <c r="Q403" s="1">
        <v>2022</v>
      </c>
      <c r="R403" s="1" t="s">
        <v>2701</v>
      </c>
      <c r="S403" s="1" t="s">
        <v>2702</v>
      </c>
      <c r="T403" s="1">
        <v>9.1999999999999993</v>
      </c>
      <c r="U403" s="1">
        <v>9.3000000000000007</v>
      </c>
      <c r="V403" s="1" t="s">
        <v>89</v>
      </c>
      <c r="W403" s="1" t="s">
        <v>12</v>
      </c>
      <c r="Y403" s="1" t="b">
        <v>0</v>
      </c>
      <c r="Z403" s="1" t="s">
        <v>167</v>
      </c>
      <c r="AA403" s="1" t="s">
        <v>355</v>
      </c>
      <c r="AB403" s="1" t="s">
        <v>356</v>
      </c>
      <c r="AD403" s="1" t="s">
        <v>23</v>
      </c>
      <c r="AE403" s="1" t="s">
        <v>401</v>
      </c>
      <c r="AF403" s="1" t="s">
        <v>295</v>
      </c>
      <c r="AG403" s="1" t="s">
        <v>26</v>
      </c>
      <c r="AH403" s="1" t="s">
        <v>358</v>
      </c>
      <c r="AI403" s="1" t="s">
        <v>359</v>
      </c>
      <c r="AJ403" s="1" t="s">
        <v>28</v>
      </c>
      <c r="AK403" s="1" t="s">
        <v>360</v>
      </c>
      <c r="AL403" s="1" t="s">
        <v>361</v>
      </c>
      <c r="AM403" s="1" t="s">
        <v>362</v>
      </c>
      <c r="AN403" s="1" t="s">
        <v>363</v>
      </c>
      <c r="AO403" s="1" t="s">
        <v>126</v>
      </c>
      <c r="AP403" s="1" t="s">
        <v>94</v>
      </c>
      <c r="AQ403" s="1" t="s">
        <v>52</v>
      </c>
      <c r="AR403" s="1" t="s">
        <v>364</v>
      </c>
      <c r="AS403" s="1" t="s">
        <v>28</v>
      </c>
      <c r="AT403" s="1" t="s">
        <v>130</v>
      </c>
      <c r="AU403" s="1" t="s">
        <v>35</v>
      </c>
      <c r="AW403" s="1" t="s">
        <v>28</v>
      </c>
      <c r="AX403" s="1" t="s">
        <v>131</v>
      </c>
      <c r="AY403" s="1" t="s">
        <v>365</v>
      </c>
      <c r="AZ403" s="1" t="s">
        <v>14</v>
      </c>
      <c r="BB403" s="1" t="s">
        <v>85</v>
      </c>
      <c r="BF403" s="1"/>
    </row>
    <row r="404" spans="1:58" x14ac:dyDescent="0.35">
      <c r="A404" s="2">
        <v>231</v>
      </c>
      <c r="B404" s="1">
        <v>7383210</v>
      </c>
      <c r="C404" s="4">
        <v>8806091464248</v>
      </c>
      <c r="D404" s="1" t="s">
        <v>8</v>
      </c>
      <c r="E404" s="1" t="s">
        <v>1211</v>
      </c>
      <c r="F404" s="1" t="s">
        <v>1212</v>
      </c>
      <c r="G404" s="5">
        <v>436.78</v>
      </c>
      <c r="H404" s="1">
        <v>43</v>
      </c>
      <c r="I404" s="1">
        <v>109</v>
      </c>
      <c r="J404" s="1">
        <f>0.43*Table1[[#This Row],[Screen Diagonal (in)]]^2</f>
        <v>795.06999999999994</v>
      </c>
      <c r="K404" s="6">
        <f>0.43*(Table1[[#This Row],[Screen Diagonal (cm)]]/100)^2</f>
        <v>0.51088300000000009</v>
      </c>
      <c r="L404" s="1" t="s">
        <v>357</v>
      </c>
      <c r="M404" s="1" t="s">
        <v>21</v>
      </c>
      <c r="N404" s="1" t="s">
        <v>22</v>
      </c>
      <c r="O404" s="1" t="s">
        <v>15</v>
      </c>
      <c r="P404" s="1">
        <v>66</v>
      </c>
      <c r="Q404" s="1">
        <v>2021</v>
      </c>
      <c r="R404" s="1" t="s">
        <v>1213</v>
      </c>
      <c r="S404" s="1" t="s">
        <v>2700</v>
      </c>
      <c r="T404" s="1">
        <v>9.1999999999999993</v>
      </c>
      <c r="U404" s="1">
        <v>9.3000000000000007</v>
      </c>
      <c r="V404" s="1" t="s">
        <v>89</v>
      </c>
      <c r="W404" s="1" t="s">
        <v>12</v>
      </c>
      <c r="X404" s="1" t="s">
        <v>103</v>
      </c>
      <c r="Y404" s="1" t="b">
        <v>0</v>
      </c>
      <c r="Z404" s="1" t="s">
        <v>1100</v>
      </c>
      <c r="AA404" s="1" t="s">
        <v>1214</v>
      </c>
      <c r="AB404" s="1" t="s">
        <v>356</v>
      </c>
      <c r="AC404" s="1" t="s">
        <v>1215</v>
      </c>
      <c r="AD404" s="1" t="s">
        <v>23</v>
      </c>
      <c r="AE404" s="1" t="s">
        <v>1216</v>
      </c>
      <c r="AF404" s="1" t="s">
        <v>1217</v>
      </c>
      <c r="AG404" s="1" t="s">
        <v>26</v>
      </c>
      <c r="AH404" s="1" t="s">
        <v>358</v>
      </c>
      <c r="AI404" s="1" t="s">
        <v>1218</v>
      </c>
      <c r="AJ404" s="1" t="s">
        <v>28</v>
      </c>
      <c r="AK404" s="1" t="s">
        <v>1219</v>
      </c>
      <c r="AL404" s="1" t="s">
        <v>361</v>
      </c>
      <c r="AM404" s="1" t="s">
        <v>1220</v>
      </c>
      <c r="AN404" s="1" t="s">
        <v>349</v>
      </c>
      <c r="AO404" s="1" t="s">
        <v>126</v>
      </c>
      <c r="AP404" s="1" t="s">
        <v>94</v>
      </c>
      <c r="AQ404" s="1" t="s">
        <v>52</v>
      </c>
      <c r="AR404" s="1" t="s">
        <v>577</v>
      </c>
      <c r="AS404" s="1" t="s">
        <v>28</v>
      </c>
      <c r="AT404" s="1" t="s">
        <v>34</v>
      </c>
      <c r="AU404" s="1" t="s">
        <v>35</v>
      </c>
      <c r="AX404" s="1" t="s">
        <v>1221</v>
      </c>
      <c r="AY404" s="1" t="s">
        <v>1222</v>
      </c>
      <c r="AZ404" s="1" t="s">
        <v>14</v>
      </c>
      <c r="BB404" s="1" t="s">
        <v>1223</v>
      </c>
      <c r="BF404" s="1"/>
    </row>
    <row r="405" spans="1:58" x14ac:dyDescent="0.35">
      <c r="A405" s="2">
        <v>277</v>
      </c>
      <c r="B405" s="1">
        <v>7579277</v>
      </c>
      <c r="C405" s="4">
        <v>8806091372901</v>
      </c>
      <c r="D405" s="1" t="s">
        <v>8</v>
      </c>
      <c r="E405" s="1" t="s">
        <v>1472</v>
      </c>
      <c r="F405" s="1" t="s">
        <v>1473</v>
      </c>
      <c r="G405" s="5">
        <v>1307</v>
      </c>
      <c r="H405" s="1">
        <v>42</v>
      </c>
      <c r="I405" s="1">
        <v>107</v>
      </c>
      <c r="J405" s="1">
        <f>0.43*Table1[[#This Row],[Screen Diagonal (in)]]^2</f>
        <v>758.52</v>
      </c>
      <c r="K405" s="6">
        <f>0.43*(Table1[[#This Row],[Screen Diagonal (cm)]]/100)^2</f>
        <v>0.49230699999999999</v>
      </c>
      <c r="L405" s="1" t="s">
        <v>118</v>
      </c>
      <c r="M405" s="1" t="s">
        <v>118</v>
      </c>
      <c r="N405" s="1" t="s">
        <v>22</v>
      </c>
      <c r="O405" s="1" t="s">
        <v>15</v>
      </c>
      <c r="P405" s="1">
        <v>94</v>
      </c>
      <c r="Q405" s="1">
        <v>2022</v>
      </c>
      <c r="R405" s="1" t="s">
        <v>2782</v>
      </c>
      <c r="S405" s="1" t="s">
        <v>2783</v>
      </c>
      <c r="T405" s="1">
        <v>9</v>
      </c>
      <c r="U405" s="1">
        <v>9.3000000000000007</v>
      </c>
      <c r="V405" s="1" t="s">
        <v>237</v>
      </c>
      <c r="W405" s="1" t="s">
        <v>12</v>
      </c>
      <c r="X405" s="1" t="s">
        <v>13</v>
      </c>
      <c r="Y405" s="1" t="b">
        <v>0</v>
      </c>
      <c r="Z405" s="1" t="s">
        <v>653</v>
      </c>
      <c r="AA405" s="1" t="s">
        <v>1112</v>
      </c>
      <c r="AB405" s="1" t="s">
        <v>744</v>
      </c>
      <c r="AD405" s="1" t="s">
        <v>2760</v>
      </c>
      <c r="AE405" s="1" t="s">
        <v>1115</v>
      </c>
      <c r="AF405" s="1" t="s">
        <v>141</v>
      </c>
      <c r="AG405" s="1" t="s">
        <v>121</v>
      </c>
      <c r="AH405" s="1" t="s">
        <v>656</v>
      </c>
      <c r="AI405" s="1" t="s">
        <v>142</v>
      </c>
      <c r="AJ405" s="1" t="s">
        <v>28</v>
      </c>
      <c r="AK405" s="1" t="s">
        <v>281</v>
      </c>
      <c r="AL405" s="1" t="s">
        <v>143</v>
      </c>
      <c r="AM405" s="1" t="s">
        <v>144</v>
      </c>
      <c r="AN405" s="1" t="s">
        <v>28</v>
      </c>
      <c r="AO405" s="1" t="s">
        <v>51</v>
      </c>
      <c r="AP405" s="1" t="s">
        <v>31</v>
      </c>
      <c r="AQ405" s="1" t="s">
        <v>657</v>
      </c>
      <c r="AR405" s="1" t="s">
        <v>1117</v>
      </c>
      <c r="AS405" s="1" t="s">
        <v>28</v>
      </c>
      <c r="AT405" s="1" t="s">
        <v>130</v>
      </c>
      <c r="AU405" s="1" t="s">
        <v>35</v>
      </c>
      <c r="AV405" s="1" t="s">
        <v>14</v>
      </c>
      <c r="AW405" s="1" t="s">
        <v>28</v>
      </c>
      <c r="AX405" s="1" t="s">
        <v>1118</v>
      </c>
      <c r="AY405" s="1" t="s">
        <v>659</v>
      </c>
      <c r="BF405" s="1"/>
    </row>
    <row r="406" spans="1:58" x14ac:dyDescent="0.35">
      <c r="A406" s="2">
        <v>166</v>
      </c>
      <c r="B406" s="1">
        <v>7749079</v>
      </c>
      <c r="C406" s="4">
        <v>6942147492420</v>
      </c>
      <c r="D406" s="1" t="s">
        <v>73</v>
      </c>
      <c r="E406" s="1" t="s">
        <v>573</v>
      </c>
      <c r="F406" s="1" t="s">
        <v>913</v>
      </c>
      <c r="G406" s="5">
        <v>393.73</v>
      </c>
      <c r="H406" s="1">
        <v>43</v>
      </c>
      <c r="I406" s="1">
        <v>109</v>
      </c>
      <c r="J406" s="1">
        <f>0.43*Table1[[#This Row],[Screen Diagonal (in)]]^2</f>
        <v>795.06999999999994</v>
      </c>
      <c r="K406" s="6">
        <f>0.43*(Table1[[#This Row],[Screen Diagonal (cm)]]/100)^2</f>
        <v>0.51088300000000009</v>
      </c>
      <c r="L406" s="1" t="s">
        <v>43</v>
      </c>
      <c r="M406" s="1" t="s">
        <v>21</v>
      </c>
      <c r="N406" s="1" t="s">
        <v>22</v>
      </c>
      <c r="O406" s="1" t="s">
        <v>15</v>
      </c>
      <c r="P406" s="1">
        <v>54</v>
      </c>
      <c r="Q406" s="1">
        <v>2023</v>
      </c>
      <c r="R406" s="1" t="s">
        <v>2657</v>
      </c>
      <c r="S406" s="1" t="s">
        <v>2658</v>
      </c>
      <c r="T406" s="1">
        <v>2.5</v>
      </c>
      <c r="U406" s="1">
        <v>9.1999999999999993</v>
      </c>
      <c r="V406" s="1" t="s">
        <v>89</v>
      </c>
      <c r="W406" s="1" t="s">
        <v>12</v>
      </c>
      <c r="X406" s="1" t="s">
        <v>103</v>
      </c>
      <c r="Y406" s="1" t="b">
        <v>0</v>
      </c>
      <c r="Z406" s="1"/>
      <c r="AA406" s="1" t="s">
        <v>28</v>
      </c>
      <c r="AB406" s="1" t="s">
        <v>622</v>
      </c>
      <c r="AE406" s="1" t="s">
        <v>78</v>
      </c>
      <c r="AF406" s="1" t="s">
        <v>563</v>
      </c>
      <c r="AG406" s="1" t="s">
        <v>576</v>
      </c>
      <c r="AH406" s="1"/>
      <c r="AI406" s="1"/>
      <c r="AJ406" s="1" t="s">
        <v>28</v>
      </c>
      <c r="AK406" s="1" t="s">
        <v>81</v>
      </c>
      <c r="AL406" s="1" t="s">
        <v>82</v>
      </c>
      <c r="AN406" s="1" t="s">
        <v>14</v>
      </c>
      <c r="AP406" s="1" t="s">
        <v>31</v>
      </c>
      <c r="AQ406" s="1" t="s">
        <v>52</v>
      </c>
      <c r="AR406" s="1" t="s">
        <v>577</v>
      </c>
      <c r="AS406" s="1" t="s">
        <v>28</v>
      </c>
      <c r="AT406" s="1" t="s">
        <v>34</v>
      </c>
      <c r="AU406" s="1" t="s">
        <v>35</v>
      </c>
      <c r="AV406" s="1" t="s">
        <v>28</v>
      </c>
      <c r="AZ406" s="1" t="s">
        <v>28</v>
      </c>
      <c r="BF406" s="1"/>
    </row>
    <row r="407" spans="1:58" x14ac:dyDescent="0.35">
      <c r="A407" s="2">
        <v>272</v>
      </c>
      <c r="B407" s="1">
        <v>7797647</v>
      </c>
      <c r="C407" s="4">
        <v>8718863037645</v>
      </c>
      <c r="D407" s="1" t="s">
        <v>56</v>
      </c>
      <c r="E407" s="1" t="s">
        <v>1366</v>
      </c>
      <c r="F407" s="1" t="s">
        <v>1450</v>
      </c>
      <c r="G407" s="5">
        <v>519.39</v>
      </c>
      <c r="H407" s="1">
        <v>43</v>
      </c>
      <c r="I407" s="1">
        <v>109</v>
      </c>
      <c r="J407" s="1">
        <f>0.43*Table1[[#This Row],[Screen Diagonal (in)]]^2</f>
        <v>795.06999999999994</v>
      </c>
      <c r="K407" s="6">
        <f>0.43*(Table1[[#This Row],[Screen Diagonal (cm)]]/100)^2</f>
        <v>0.51088300000000009</v>
      </c>
      <c r="L407" s="1" t="s">
        <v>20</v>
      </c>
      <c r="M407" s="1" t="s">
        <v>21</v>
      </c>
      <c r="N407" s="1" t="s">
        <v>22</v>
      </c>
      <c r="O407" s="1" t="s">
        <v>104</v>
      </c>
      <c r="P407" s="1">
        <v>50</v>
      </c>
      <c r="Q407" s="1">
        <v>2023</v>
      </c>
      <c r="R407" s="1" t="s">
        <v>2549</v>
      </c>
      <c r="S407" s="1" t="s">
        <v>2550</v>
      </c>
      <c r="T407" s="1">
        <v>8.8000000000000007</v>
      </c>
      <c r="U407" s="1">
        <v>9.1999999999999993</v>
      </c>
      <c r="V407" s="1" t="s">
        <v>342</v>
      </c>
      <c r="W407" s="1" t="s">
        <v>12</v>
      </c>
      <c r="X407" s="1" t="s">
        <v>1368</v>
      </c>
      <c r="Y407" s="1" t="b">
        <v>0</v>
      </c>
      <c r="Z407" s="1"/>
      <c r="AA407" s="1" t="s">
        <v>254</v>
      </c>
      <c r="AB407" s="1" t="s">
        <v>255</v>
      </c>
      <c r="AC407" s="1" t="s">
        <v>1451</v>
      </c>
      <c r="AD407" s="1" t="s">
        <v>65</v>
      </c>
      <c r="AE407" s="1" t="s">
        <v>1369</v>
      </c>
      <c r="AF407" s="1" t="s">
        <v>1069</v>
      </c>
      <c r="AG407" s="1" t="s">
        <v>107</v>
      </c>
      <c r="AH407" s="1" t="s">
        <v>2551</v>
      </c>
      <c r="AI407" s="1" t="s">
        <v>1370</v>
      </c>
      <c r="AJ407" s="1" t="s">
        <v>28</v>
      </c>
      <c r="AK407" s="1" t="s">
        <v>678</v>
      </c>
      <c r="AL407" s="1" t="s">
        <v>1371</v>
      </c>
      <c r="AM407" s="1" t="s">
        <v>1372</v>
      </c>
      <c r="AN407" s="1" t="s">
        <v>1373</v>
      </c>
      <c r="AO407" s="1" t="s">
        <v>51</v>
      </c>
      <c r="AP407" s="1" t="s">
        <v>31</v>
      </c>
      <c r="AQ407" s="1" t="s">
        <v>52</v>
      </c>
      <c r="AR407" s="1" t="s">
        <v>1374</v>
      </c>
      <c r="AS407" s="1" t="s">
        <v>424</v>
      </c>
      <c r="AT407" s="1" t="s">
        <v>130</v>
      </c>
      <c r="AU407" s="1" t="s">
        <v>35</v>
      </c>
      <c r="AV407" s="1" t="s">
        <v>28</v>
      </c>
      <c r="AW407" s="1" t="s">
        <v>28</v>
      </c>
      <c r="AX407" s="1" t="s">
        <v>2552</v>
      </c>
      <c r="AY407" s="1" t="s">
        <v>1452</v>
      </c>
      <c r="BF407" s="1"/>
    </row>
    <row r="408" spans="1:58" x14ac:dyDescent="0.35">
      <c r="A408" s="2">
        <v>381</v>
      </c>
      <c r="B408" s="1">
        <v>7126786</v>
      </c>
      <c r="C408" s="4">
        <v>8806090288166</v>
      </c>
      <c r="D408" s="1" t="s">
        <v>86</v>
      </c>
      <c r="E408" s="1" t="s">
        <v>1964</v>
      </c>
      <c r="F408" s="1" t="s">
        <v>1965</v>
      </c>
      <c r="G408" s="5">
        <v>638</v>
      </c>
      <c r="H408" s="1">
        <v>43</v>
      </c>
      <c r="I408" s="1">
        <v>109</v>
      </c>
      <c r="J408" s="1">
        <f>0.43*Table1[[#This Row],[Screen Diagonal (in)]]^2</f>
        <v>795.06999999999994</v>
      </c>
      <c r="K408" s="6">
        <f>0.43*(Table1[[#This Row],[Screen Diagonal (cm)]]/100)^2</f>
        <v>0.51088300000000009</v>
      </c>
      <c r="L408" s="1" t="s">
        <v>43</v>
      </c>
      <c r="M408" s="1" t="s">
        <v>21</v>
      </c>
      <c r="N408" s="1" t="s">
        <v>22</v>
      </c>
      <c r="O408" s="1" t="s">
        <v>15</v>
      </c>
      <c r="P408" s="1">
        <v>83</v>
      </c>
      <c r="Q408" s="1">
        <v>2020</v>
      </c>
      <c r="R408" s="1" t="s">
        <v>1966</v>
      </c>
      <c r="S408" s="1" t="s">
        <v>2951</v>
      </c>
      <c r="T408" s="1">
        <v>9</v>
      </c>
      <c r="U408" s="1">
        <v>9.1999999999999993</v>
      </c>
      <c r="V408" s="1" t="s">
        <v>153</v>
      </c>
      <c r="W408" s="1" t="s">
        <v>12</v>
      </c>
      <c r="X408" s="1" t="s">
        <v>13</v>
      </c>
      <c r="Y408" s="1" t="b">
        <v>0</v>
      </c>
      <c r="Z408" s="1"/>
      <c r="AA408" s="1" t="s">
        <v>1967</v>
      </c>
      <c r="AB408" s="1" t="s">
        <v>1968</v>
      </c>
      <c r="AC408" s="1" t="s">
        <v>1969</v>
      </c>
      <c r="AE408" s="1" t="s">
        <v>980</v>
      </c>
      <c r="AF408" s="1" t="s">
        <v>1970</v>
      </c>
      <c r="AG408" s="1" t="s">
        <v>26</v>
      </c>
      <c r="AH408" s="1"/>
      <c r="AI408" s="1"/>
      <c r="AJ408" s="1" t="s">
        <v>28</v>
      </c>
      <c r="AK408" s="1" t="s">
        <v>1971</v>
      </c>
      <c r="AL408" s="1" t="s">
        <v>582</v>
      </c>
      <c r="AM408" s="1" t="s">
        <v>1972</v>
      </c>
      <c r="AN408" s="1" t="s">
        <v>363</v>
      </c>
      <c r="AO408" s="1" t="s">
        <v>28</v>
      </c>
      <c r="AP408" s="1" t="s">
        <v>94</v>
      </c>
      <c r="AQ408" s="1" t="s">
        <v>35</v>
      </c>
      <c r="AR408" s="1" t="s">
        <v>271</v>
      </c>
      <c r="AS408" s="1" t="s">
        <v>28</v>
      </c>
      <c r="AT408" s="1" t="s">
        <v>34</v>
      </c>
      <c r="AU408" s="1" t="s">
        <v>35</v>
      </c>
      <c r="AV408" s="1" t="s">
        <v>14</v>
      </c>
      <c r="AW408" s="1" t="s">
        <v>28</v>
      </c>
      <c r="AX408" s="1" t="s">
        <v>131</v>
      </c>
      <c r="AZ408" s="1" t="s">
        <v>14</v>
      </c>
      <c r="BB408" s="1" t="s">
        <v>1223</v>
      </c>
      <c r="BF408" s="1"/>
    </row>
    <row r="409" spans="1:58" x14ac:dyDescent="0.35">
      <c r="A409" s="2">
        <v>91</v>
      </c>
      <c r="B409" s="1">
        <v>7760826</v>
      </c>
      <c r="C409" s="4">
        <v>8806094922721</v>
      </c>
      <c r="D409" s="1" t="s">
        <v>86</v>
      </c>
      <c r="E409" s="1" t="s">
        <v>415</v>
      </c>
      <c r="F409" s="1" t="s">
        <v>572</v>
      </c>
      <c r="G409" s="5">
        <v>412.49</v>
      </c>
      <c r="H409" s="1">
        <v>43</v>
      </c>
      <c r="I409" s="1">
        <v>109</v>
      </c>
      <c r="J409" s="1">
        <f>0.43*Table1[[#This Row],[Screen Diagonal (in)]]^2</f>
        <v>795.06999999999994</v>
      </c>
      <c r="K409" s="6">
        <f>0.43*(Table1[[#This Row],[Screen Diagonal (cm)]]/100)^2</f>
        <v>0.51088300000000009</v>
      </c>
      <c r="L409" s="1" t="s">
        <v>20</v>
      </c>
      <c r="M409" s="1" t="s">
        <v>21</v>
      </c>
      <c r="N409" s="1" t="s">
        <v>22</v>
      </c>
      <c r="O409" s="1" t="s">
        <v>15</v>
      </c>
      <c r="Q409" s="1">
        <v>2023</v>
      </c>
      <c r="R409" s="1" t="s">
        <v>2617</v>
      </c>
      <c r="S409" s="1" t="s">
        <v>2618</v>
      </c>
      <c r="T409" s="1">
        <v>8.4</v>
      </c>
      <c r="U409" s="1">
        <v>9</v>
      </c>
      <c r="V409" s="1" t="s">
        <v>89</v>
      </c>
      <c r="W409" s="1" t="s">
        <v>12</v>
      </c>
      <c r="Z409" s="1"/>
      <c r="AA409" s="1"/>
      <c r="AE409" s="1" t="s">
        <v>91</v>
      </c>
      <c r="AF409" s="1" t="s">
        <v>268</v>
      </c>
      <c r="AG409" s="1" t="s">
        <v>189</v>
      </c>
      <c r="AH409" s="1" t="s">
        <v>122</v>
      </c>
      <c r="AI409" s="1" t="s">
        <v>412</v>
      </c>
      <c r="AJ409" s="1" t="s">
        <v>28</v>
      </c>
      <c r="AK409" s="1" t="s">
        <v>93</v>
      </c>
      <c r="AL409" s="1" t="s">
        <v>124</v>
      </c>
      <c r="AN409" s="1" t="s">
        <v>125</v>
      </c>
      <c r="AP409" s="1" t="s">
        <v>31</v>
      </c>
      <c r="AQ409" s="1" t="s">
        <v>191</v>
      </c>
      <c r="AR409" s="1" t="s">
        <v>417</v>
      </c>
      <c r="AT409" s="1" t="s">
        <v>34</v>
      </c>
      <c r="AU409" s="1" t="s">
        <v>35</v>
      </c>
      <c r="AV409" s="1" t="s">
        <v>14</v>
      </c>
      <c r="AY409" s="1" t="s">
        <v>418</v>
      </c>
      <c r="BF409" s="1"/>
    </row>
    <row r="410" spans="1:58" x14ac:dyDescent="0.35">
      <c r="A410" s="2">
        <v>486</v>
      </c>
      <c r="B410" s="1">
        <v>7287597</v>
      </c>
      <c r="C410" s="4">
        <v>5903802466027</v>
      </c>
      <c r="D410" s="1" t="s">
        <v>96</v>
      </c>
      <c r="F410" s="1" t="s">
        <v>2434</v>
      </c>
      <c r="G410" s="5">
        <v>515.75</v>
      </c>
      <c r="H410" s="1">
        <v>43</v>
      </c>
      <c r="I410" s="1">
        <v>109</v>
      </c>
      <c r="J410" s="1">
        <f>0.43*Table1[[#This Row],[Screen Diagonal (in)]]^2</f>
        <v>795.06999999999994</v>
      </c>
      <c r="K410" s="6">
        <f>0.43*(Table1[[#This Row],[Screen Diagonal (cm)]]/100)^2</f>
        <v>0.51088300000000009</v>
      </c>
      <c r="L410" s="1" t="s">
        <v>20</v>
      </c>
      <c r="M410" s="1" t="s">
        <v>265</v>
      </c>
      <c r="N410" s="1" t="s">
        <v>22</v>
      </c>
      <c r="O410" s="1" t="s">
        <v>104</v>
      </c>
      <c r="P410" s="1">
        <v>35</v>
      </c>
      <c r="Q410" s="1">
        <v>2021</v>
      </c>
      <c r="R410" s="1" t="s">
        <v>2930</v>
      </c>
      <c r="T410" s="1">
        <v>7</v>
      </c>
      <c r="U410" s="1">
        <v>9</v>
      </c>
      <c r="V410" s="1" t="s">
        <v>872</v>
      </c>
      <c r="W410" s="1" t="s">
        <v>12</v>
      </c>
      <c r="X410" s="1" t="s">
        <v>13</v>
      </c>
      <c r="Y410" s="1" t="b">
        <v>0</v>
      </c>
      <c r="Z410" s="1"/>
      <c r="AA410" s="1" t="s">
        <v>28</v>
      </c>
      <c r="AD410" s="1" t="s">
        <v>23</v>
      </c>
      <c r="AF410" s="1" t="s">
        <v>14</v>
      </c>
      <c r="AG410" s="1" t="s">
        <v>2435</v>
      </c>
      <c r="AH410" s="1"/>
      <c r="AI410" s="1" t="s">
        <v>14</v>
      </c>
      <c r="AJ410" s="1" t="s">
        <v>28</v>
      </c>
      <c r="AL410" s="1" t="s">
        <v>2436</v>
      </c>
      <c r="AN410" s="1" t="s">
        <v>14</v>
      </c>
      <c r="AO410" s="1" t="s">
        <v>14</v>
      </c>
      <c r="AP410" s="1" t="s">
        <v>371</v>
      </c>
      <c r="AQ410" s="1" t="s">
        <v>28</v>
      </c>
      <c r="AT410" s="1" t="s">
        <v>35</v>
      </c>
      <c r="AU410" s="1" t="s">
        <v>35</v>
      </c>
      <c r="AV410" s="1" t="s">
        <v>28</v>
      </c>
      <c r="AW410" s="1" t="s">
        <v>28</v>
      </c>
      <c r="AX410" s="1" t="s">
        <v>2437</v>
      </c>
      <c r="AZ410" s="1" t="s">
        <v>14</v>
      </c>
      <c r="BF410" s="1"/>
    </row>
    <row r="411" spans="1:58" x14ac:dyDescent="0.35">
      <c r="A411" s="2">
        <v>283</v>
      </c>
      <c r="B411" s="1">
        <v>7744789</v>
      </c>
      <c r="C411" s="4">
        <v>8806087092219</v>
      </c>
      <c r="D411" s="1" t="s">
        <v>8</v>
      </c>
      <c r="E411" s="1" t="s">
        <v>471</v>
      </c>
      <c r="F411" s="1" t="s">
        <v>1494</v>
      </c>
      <c r="G411" s="5">
        <v>351.31</v>
      </c>
      <c r="H411" s="1">
        <v>43</v>
      </c>
      <c r="I411" s="1">
        <v>109</v>
      </c>
      <c r="J411" s="1">
        <f>0.43*Table1[[#This Row],[Screen Diagonal (in)]]^2</f>
        <v>795.06999999999994</v>
      </c>
      <c r="K411" s="6">
        <f>0.43*(Table1[[#This Row],[Screen Diagonal (cm)]]/100)^2</f>
        <v>0.51088300000000009</v>
      </c>
      <c r="L411" s="1" t="s">
        <v>20</v>
      </c>
      <c r="M411" s="1" t="s">
        <v>21</v>
      </c>
      <c r="N411" s="1" t="s">
        <v>22</v>
      </c>
      <c r="O411" s="1" t="s">
        <v>15</v>
      </c>
      <c r="P411" s="1">
        <v>54</v>
      </c>
      <c r="Q411" s="1">
        <v>2023</v>
      </c>
      <c r="R411" s="1" t="s">
        <v>2694</v>
      </c>
      <c r="S411" s="1" t="s">
        <v>2695</v>
      </c>
      <c r="T411" s="1">
        <v>8.8000000000000007</v>
      </c>
      <c r="U411" s="1">
        <v>8.9</v>
      </c>
      <c r="V411" s="1" t="s">
        <v>89</v>
      </c>
      <c r="W411" s="1" t="s">
        <v>12</v>
      </c>
      <c r="X411" s="1" t="s">
        <v>13</v>
      </c>
      <c r="Y411" s="1" t="b">
        <v>0</v>
      </c>
      <c r="Z411" s="1" t="s">
        <v>377</v>
      </c>
      <c r="AA411" s="1" t="s">
        <v>17</v>
      </c>
      <c r="AB411" s="1" t="s">
        <v>452</v>
      </c>
      <c r="AC411" s="1" t="s">
        <v>1189</v>
      </c>
      <c r="AD411" s="1" t="s">
        <v>23</v>
      </c>
      <c r="AE411" s="1" t="s">
        <v>24</v>
      </c>
      <c r="AF411" s="1" t="s">
        <v>25</v>
      </c>
      <c r="AG411" s="1" t="s">
        <v>26</v>
      </c>
      <c r="AH411" s="1"/>
      <c r="AI411" s="1" t="s">
        <v>1190</v>
      </c>
      <c r="AJ411" s="1" t="s">
        <v>28</v>
      </c>
      <c r="AK411" s="1" t="s">
        <v>29</v>
      </c>
      <c r="AM411" s="1" t="s">
        <v>28</v>
      </c>
      <c r="AN411" s="1" t="s">
        <v>28</v>
      </c>
      <c r="AO411" s="1" t="s">
        <v>28</v>
      </c>
      <c r="AP411" s="1" t="s">
        <v>31</v>
      </c>
      <c r="AQ411" s="1" t="s">
        <v>32</v>
      </c>
      <c r="AR411" s="1" t="s">
        <v>173</v>
      </c>
      <c r="AS411" s="1" t="s">
        <v>28</v>
      </c>
      <c r="AT411" s="1" t="s">
        <v>34</v>
      </c>
      <c r="AU411" s="1" t="s">
        <v>35</v>
      </c>
      <c r="AV411" s="1" t="s">
        <v>28</v>
      </c>
      <c r="AW411" s="1" t="s">
        <v>28</v>
      </c>
      <c r="AX411" s="1" t="s">
        <v>1191</v>
      </c>
      <c r="BF411" s="1"/>
    </row>
    <row r="412" spans="1:58" x14ac:dyDescent="0.35">
      <c r="A412" s="2">
        <v>422</v>
      </c>
      <c r="B412" s="1">
        <v>7574839</v>
      </c>
      <c r="C412" s="4">
        <v>8806091636027</v>
      </c>
      <c r="D412" s="1" t="s">
        <v>8</v>
      </c>
      <c r="E412" s="1" t="s">
        <v>2192</v>
      </c>
      <c r="F412" s="1" t="s">
        <v>2193</v>
      </c>
      <c r="G412" s="5">
        <v>477.82</v>
      </c>
      <c r="H412" s="1">
        <v>43</v>
      </c>
      <c r="I412" s="1">
        <v>109</v>
      </c>
      <c r="J412" s="1">
        <f>0.43*Table1[[#This Row],[Screen Diagonal (in)]]^2</f>
        <v>795.06999999999994</v>
      </c>
      <c r="K412" s="6">
        <f>0.43*(Table1[[#This Row],[Screen Diagonal (cm)]]/100)^2</f>
        <v>0.51088300000000009</v>
      </c>
      <c r="L412" s="1" t="s">
        <v>20</v>
      </c>
      <c r="M412" s="1" t="s">
        <v>21</v>
      </c>
      <c r="N412" s="1" t="s">
        <v>22</v>
      </c>
      <c r="O412" s="1" t="s">
        <v>15</v>
      </c>
      <c r="P412" s="1">
        <v>54</v>
      </c>
      <c r="Q412" s="1">
        <v>2022</v>
      </c>
      <c r="R412" s="1" t="s">
        <v>2696</v>
      </c>
      <c r="S412" s="1" t="s">
        <v>2697</v>
      </c>
      <c r="T412" s="1">
        <v>8.8000000000000007</v>
      </c>
      <c r="U412" s="1">
        <v>8.9</v>
      </c>
      <c r="V412" s="1" t="s">
        <v>89</v>
      </c>
      <c r="W412" s="1" t="s">
        <v>12</v>
      </c>
      <c r="X412" s="1" t="s">
        <v>13</v>
      </c>
      <c r="Y412" s="1" t="b">
        <v>0</v>
      </c>
      <c r="Z412" s="1"/>
      <c r="AA412" s="1" t="s">
        <v>355</v>
      </c>
      <c r="AB412" s="1" t="s">
        <v>1336</v>
      </c>
      <c r="AD412" s="1" t="s">
        <v>23</v>
      </c>
      <c r="AE412" s="1" t="s">
        <v>2194</v>
      </c>
      <c r="AF412" s="1" t="s">
        <v>25</v>
      </c>
      <c r="AG412" s="1" t="s">
        <v>26</v>
      </c>
      <c r="AH412" s="1"/>
      <c r="AI412" s="1" t="s">
        <v>1190</v>
      </c>
      <c r="AJ412" s="1" t="s">
        <v>28</v>
      </c>
      <c r="AK412" s="1" t="s">
        <v>281</v>
      </c>
      <c r="AN412" s="1" t="s">
        <v>28</v>
      </c>
      <c r="AO412" s="1" t="s">
        <v>28</v>
      </c>
      <c r="AP412" s="1" t="s">
        <v>31</v>
      </c>
      <c r="AQ412" s="1" t="s">
        <v>52</v>
      </c>
      <c r="AR412" s="1" t="s">
        <v>1338</v>
      </c>
      <c r="AS412" s="1" t="s">
        <v>28</v>
      </c>
      <c r="AT412" s="1" t="s">
        <v>34</v>
      </c>
      <c r="AU412" s="1" t="s">
        <v>35</v>
      </c>
      <c r="AV412" s="1" t="s">
        <v>14</v>
      </c>
      <c r="AW412" s="1" t="s">
        <v>28</v>
      </c>
      <c r="AX412" s="1" t="s">
        <v>1191</v>
      </c>
      <c r="AZ412" s="1" t="s">
        <v>14</v>
      </c>
      <c r="BF412" s="1"/>
    </row>
    <row r="413" spans="1:58" x14ac:dyDescent="0.35">
      <c r="A413" s="2">
        <v>180</v>
      </c>
      <c r="B413" s="1">
        <v>7760801</v>
      </c>
      <c r="C413" s="4">
        <v>8806094913293</v>
      </c>
      <c r="D413" s="1" t="s">
        <v>86</v>
      </c>
      <c r="E413" s="1" t="s">
        <v>991</v>
      </c>
      <c r="F413" s="1" t="s">
        <v>992</v>
      </c>
      <c r="G413" s="5">
        <v>899.99</v>
      </c>
      <c r="H413" s="1">
        <v>43</v>
      </c>
      <c r="I413" s="1">
        <v>109</v>
      </c>
      <c r="J413" s="1">
        <f>0.43*Table1[[#This Row],[Screen Diagonal (in)]]^2</f>
        <v>795.06999999999994</v>
      </c>
      <c r="K413" s="6">
        <f>0.43*(Table1[[#This Row],[Screen Diagonal (cm)]]/100)^2</f>
        <v>0.51088300000000009</v>
      </c>
      <c r="L413" s="1" t="s">
        <v>20</v>
      </c>
      <c r="M413" s="1" t="s">
        <v>21</v>
      </c>
      <c r="N413" s="1" t="s">
        <v>22</v>
      </c>
      <c r="O413" s="1" t="s">
        <v>15</v>
      </c>
      <c r="P413" s="1">
        <v>54</v>
      </c>
      <c r="Q413" s="1">
        <v>2023</v>
      </c>
      <c r="R413" s="1" t="s">
        <v>2615</v>
      </c>
      <c r="S413" s="1" t="s">
        <v>2616</v>
      </c>
      <c r="T413" s="1">
        <v>8.6</v>
      </c>
      <c r="U413" s="1">
        <v>8.9</v>
      </c>
      <c r="V413" s="1" t="s">
        <v>89</v>
      </c>
      <c r="Z413" s="1"/>
      <c r="AA413" s="1"/>
      <c r="AE413" s="1" t="s">
        <v>481</v>
      </c>
      <c r="AF413" s="1" t="s">
        <v>188</v>
      </c>
      <c r="AG413" s="1" t="s">
        <v>189</v>
      </c>
      <c r="AH413" s="1" t="s">
        <v>196</v>
      </c>
      <c r="AI413" s="1" t="s">
        <v>615</v>
      </c>
      <c r="AJ413" s="1" t="s">
        <v>28</v>
      </c>
      <c r="AK413" s="1" t="s">
        <v>93</v>
      </c>
      <c r="AL413" s="1" t="s">
        <v>124</v>
      </c>
      <c r="AN413" s="1" t="s">
        <v>198</v>
      </c>
      <c r="AP413" s="1" t="s">
        <v>31</v>
      </c>
      <c r="AQ413" s="1" t="s">
        <v>934</v>
      </c>
      <c r="AR413" s="1" t="s">
        <v>993</v>
      </c>
      <c r="AT413" s="1" t="s">
        <v>130</v>
      </c>
      <c r="AU413" s="1" t="s">
        <v>35</v>
      </c>
      <c r="AV413" s="1" t="s">
        <v>14</v>
      </c>
      <c r="AY413" s="1" t="s">
        <v>994</v>
      </c>
      <c r="BF413" s="1"/>
    </row>
    <row r="414" spans="1:58" x14ac:dyDescent="0.35">
      <c r="A414" s="2">
        <v>297</v>
      </c>
      <c r="B414" s="1">
        <v>7387645</v>
      </c>
      <c r="C414" s="4">
        <v>8806092150799</v>
      </c>
      <c r="D414" s="1" t="s">
        <v>86</v>
      </c>
      <c r="E414" s="1" t="s">
        <v>1536</v>
      </c>
      <c r="F414" s="1" t="s">
        <v>1537</v>
      </c>
      <c r="G414" s="5">
        <v>951</v>
      </c>
      <c r="H414" s="1">
        <v>43</v>
      </c>
      <c r="I414" s="1">
        <v>109</v>
      </c>
      <c r="J414" s="1">
        <f>0.43*Table1[[#This Row],[Screen Diagonal (in)]]^2</f>
        <v>795.06999999999994</v>
      </c>
      <c r="K414" s="6">
        <f>0.43*(Table1[[#This Row],[Screen Diagonal (cm)]]/100)^2</f>
        <v>0.51088300000000009</v>
      </c>
      <c r="L414" s="1" t="s">
        <v>43</v>
      </c>
      <c r="M414" s="1" t="s">
        <v>21</v>
      </c>
      <c r="N414" s="1" t="s">
        <v>22</v>
      </c>
      <c r="O414" s="1" t="s">
        <v>15</v>
      </c>
      <c r="P414" s="1">
        <v>73</v>
      </c>
      <c r="Q414" s="1">
        <v>2021</v>
      </c>
      <c r="R414" s="1" t="s">
        <v>1538</v>
      </c>
      <c r="S414" s="1" t="s">
        <v>2616</v>
      </c>
      <c r="T414" s="1">
        <v>8.6</v>
      </c>
      <c r="U414" s="1">
        <v>8.9</v>
      </c>
      <c r="V414" s="1" t="s">
        <v>89</v>
      </c>
      <c r="W414" s="1" t="s">
        <v>12</v>
      </c>
      <c r="X414" s="1" t="s">
        <v>13</v>
      </c>
      <c r="Y414" s="1" t="b">
        <v>0</v>
      </c>
      <c r="Z414" s="1" t="s">
        <v>1342</v>
      </c>
      <c r="AA414" s="1" t="s">
        <v>1241</v>
      </c>
      <c r="AB414" s="1" t="s">
        <v>1539</v>
      </c>
      <c r="AE414" s="1" t="s">
        <v>481</v>
      </c>
      <c r="AF414" s="1" t="s">
        <v>188</v>
      </c>
      <c r="AG414" s="1" t="s">
        <v>1540</v>
      </c>
      <c r="AH414" s="1" t="s">
        <v>1541</v>
      </c>
      <c r="AI414" s="1" t="s">
        <v>1542</v>
      </c>
      <c r="AJ414" s="1" t="s">
        <v>28</v>
      </c>
      <c r="AK414" s="1" t="s">
        <v>690</v>
      </c>
      <c r="AL414" s="1" t="s">
        <v>582</v>
      </c>
      <c r="AN414" s="1" t="s">
        <v>1543</v>
      </c>
      <c r="AO414" s="1" t="s">
        <v>51</v>
      </c>
      <c r="AP414" s="1" t="s">
        <v>876</v>
      </c>
      <c r="AQ414" s="1" t="s">
        <v>130</v>
      </c>
      <c r="AR414" s="1" t="s">
        <v>1535</v>
      </c>
      <c r="AS414" s="1" t="s">
        <v>28</v>
      </c>
      <c r="AT414" s="1" t="s">
        <v>130</v>
      </c>
      <c r="AU414" s="1" t="s">
        <v>35</v>
      </c>
      <c r="AW414" s="1" t="s">
        <v>28</v>
      </c>
      <c r="AX414" s="1" t="s">
        <v>1544</v>
      </c>
      <c r="AY414" s="1" t="s">
        <v>1545</v>
      </c>
      <c r="BB414" s="1" t="s">
        <v>1223</v>
      </c>
      <c r="BF414" s="1"/>
    </row>
    <row r="415" spans="1:58" x14ac:dyDescent="0.35">
      <c r="A415" s="2">
        <v>301</v>
      </c>
      <c r="B415" s="1">
        <v>7584527</v>
      </c>
      <c r="C415" s="4">
        <v>8806094215946</v>
      </c>
      <c r="D415" s="1" t="s">
        <v>86</v>
      </c>
      <c r="E415" s="1" t="s">
        <v>1558</v>
      </c>
      <c r="F415" s="1" t="s">
        <v>1559</v>
      </c>
      <c r="G415" s="5">
        <v>1215</v>
      </c>
      <c r="H415" s="1">
        <v>43</v>
      </c>
      <c r="I415" s="1">
        <v>109</v>
      </c>
      <c r="J415" s="1">
        <f>0.43*Table1[[#This Row],[Screen Diagonal (in)]]^2</f>
        <v>795.06999999999994</v>
      </c>
      <c r="K415" s="6">
        <f>0.43*(Table1[[#This Row],[Screen Diagonal (cm)]]/100)^2</f>
        <v>0.51088300000000009</v>
      </c>
      <c r="L415" s="1" t="s">
        <v>43</v>
      </c>
      <c r="M415" s="1" t="s">
        <v>265</v>
      </c>
      <c r="N415" s="1" t="s">
        <v>22</v>
      </c>
      <c r="O415" s="1" t="s">
        <v>15</v>
      </c>
      <c r="P415" s="1">
        <v>74</v>
      </c>
      <c r="Q415" s="1">
        <v>2022</v>
      </c>
      <c r="R415" s="1" t="s">
        <v>2698</v>
      </c>
      <c r="S415" s="1" t="s">
        <v>2699</v>
      </c>
      <c r="T415" s="1">
        <v>8.6</v>
      </c>
      <c r="U415" s="1">
        <v>8.9</v>
      </c>
      <c r="V415" s="1" t="s">
        <v>89</v>
      </c>
      <c r="W415" s="1" t="s">
        <v>12</v>
      </c>
      <c r="X415" s="1" t="s">
        <v>13</v>
      </c>
      <c r="Y415" s="1" t="b">
        <v>0</v>
      </c>
      <c r="Z415" s="1" t="s">
        <v>1342</v>
      </c>
      <c r="AA415" s="1" t="s">
        <v>1560</v>
      </c>
      <c r="AB415" s="1" t="s">
        <v>1561</v>
      </c>
      <c r="AE415" s="1" t="s">
        <v>481</v>
      </c>
      <c r="AF415" s="1" t="s">
        <v>188</v>
      </c>
      <c r="AG415" s="1" t="s">
        <v>346</v>
      </c>
      <c r="AH415" s="1" t="s">
        <v>1562</v>
      </c>
      <c r="AI415" s="1" t="s">
        <v>1563</v>
      </c>
      <c r="AJ415" s="1" t="s">
        <v>28</v>
      </c>
      <c r="AK415" s="1" t="s">
        <v>93</v>
      </c>
      <c r="AL415" s="1" t="s">
        <v>124</v>
      </c>
      <c r="AM415" s="1" t="s">
        <v>1479</v>
      </c>
      <c r="AN415" s="1" t="s">
        <v>363</v>
      </c>
      <c r="AO415" s="1" t="s">
        <v>28</v>
      </c>
      <c r="AP415" s="1" t="s">
        <v>94</v>
      </c>
      <c r="AQ415" s="1" t="s">
        <v>52</v>
      </c>
      <c r="AS415" s="1" t="s">
        <v>28</v>
      </c>
      <c r="AT415" s="1" t="s">
        <v>130</v>
      </c>
      <c r="AU415" s="1" t="s">
        <v>35</v>
      </c>
      <c r="AV415" s="1" t="s">
        <v>14</v>
      </c>
      <c r="AW415" s="1" t="s">
        <v>28</v>
      </c>
      <c r="AY415" s="1" t="s">
        <v>994</v>
      </c>
      <c r="BF415" s="1"/>
    </row>
    <row r="416" spans="1:58" x14ac:dyDescent="0.35">
      <c r="A416" s="2">
        <v>6</v>
      </c>
      <c r="B416" s="1">
        <v>7757452</v>
      </c>
      <c r="C416" s="4">
        <v>8718863037225</v>
      </c>
      <c r="D416" s="1" t="s">
        <v>56</v>
      </c>
      <c r="E416" s="1" t="s">
        <v>101</v>
      </c>
      <c r="F416" s="1" t="s">
        <v>102</v>
      </c>
      <c r="G416" s="5">
        <v>299.99</v>
      </c>
      <c r="H416" s="1">
        <v>43</v>
      </c>
      <c r="I416" s="1">
        <v>109</v>
      </c>
      <c r="J416" s="1">
        <f>0.43*Table1[[#This Row],[Screen Diagonal (in)]]^2</f>
        <v>795.06999999999994</v>
      </c>
      <c r="K416" s="6">
        <f>0.43*(Table1[[#This Row],[Screen Diagonal (cm)]]/100)^2</f>
        <v>0.51088300000000009</v>
      </c>
      <c r="L416" s="1" t="s">
        <v>20</v>
      </c>
      <c r="M416" s="1" t="s">
        <v>21</v>
      </c>
      <c r="N416" s="1" t="s">
        <v>22</v>
      </c>
      <c r="O416" s="1" t="s">
        <v>104</v>
      </c>
      <c r="P416" s="1">
        <v>51</v>
      </c>
      <c r="Q416" s="1">
        <v>2023</v>
      </c>
      <c r="R416" s="1" t="s">
        <v>2586</v>
      </c>
      <c r="S416" s="1" t="s">
        <v>2587</v>
      </c>
      <c r="T416" s="1">
        <v>8.5</v>
      </c>
      <c r="U416" s="1">
        <v>8.8000000000000007</v>
      </c>
      <c r="V416" s="1" t="s">
        <v>1737</v>
      </c>
      <c r="W416" s="1" t="s">
        <v>12</v>
      </c>
      <c r="X416" s="1" t="s">
        <v>103</v>
      </c>
      <c r="Y416" s="1" t="b">
        <v>0</v>
      </c>
      <c r="Z416" s="1"/>
      <c r="AA416" s="1" t="s">
        <v>28</v>
      </c>
      <c r="AB416" s="1" t="s">
        <v>63</v>
      </c>
      <c r="AD416" s="1" t="s">
        <v>65</v>
      </c>
      <c r="AE416" s="1" t="s">
        <v>105</v>
      </c>
      <c r="AF416" s="1" t="s">
        <v>106</v>
      </c>
      <c r="AG416" s="1" t="s">
        <v>107</v>
      </c>
      <c r="AH416" s="1" t="s">
        <v>108</v>
      </c>
      <c r="AI416" s="1" t="s">
        <v>109</v>
      </c>
      <c r="AJ416" s="1" t="s">
        <v>28</v>
      </c>
      <c r="AK416" s="1" t="s">
        <v>2</v>
      </c>
      <c r="AL416" s="1" t="s">
        <v>110</v>
      </c>
      <c r="AM416" s="1" t="s">
        <v>111</v>
      </c>
      <c r="AN416" s="1" t="s">
        <v>112</v>
      </c>
      <c r="AO416" s="1" t="s">
        <v>113</v>
      </c>
      <c r="AP416" s="1" t="s">
        <v>94</v>
      </c>
      <c r="AQ416" s="1" t="s">
        <v>52</v>
      </c>
      <c r="AR416" s="1" t="s">
        <v>114</v>
      </c>
      <c r="AS416" s="1" t="s">
        <v>115</v>
      </c>
      <c r="AT416" s="1" t="s">
        <v>34</v>
      </c>
      <c r="AU416" s="1" t="s">
        <v>35</v>
      </c>
      <c r="AV416" s="1" t="s">
        <v>28</v>
      </c>
      <c r="AW416" s="1" t="s">
        <v>28</v>
      </c>
      <c r="AX416" s="1" t="s">
        <v>2552</v>
      </c>
      <c r="BF416" s="1"/>
    </row>
    <row r="417" spans="1:58" x14ac:dyDescent="0.35">
      <c r="A417" s="2">
        <v>315</v>
      </c>
      <c r="B417" s="1">
        <v>7591697</v>
      </c>
      <c r="C417" s="4">
        <v>5901292517151</v>
      </c>
      <c r="D417" s="1" t="s">
        <v>37</v>
      </c>
      <c r="E417" s="1" t="s">
        <v>1634</v>
      </c>
      <c r="F417" s="1" t="s">
        <v>1635</v>
      </c>
      <c r="G417" s="5">
        <v>351.48</v>
      </c>
      <c r="H417" s="1">
        <v>40</v>
      </c>
      <c r="I417" s="1">
        <v>102</v>
      </c>
      <c r="J417" s="1">
        <f>0.43*Table1[[#This Row],[Screen Diagonal (in)]]^2</f>
        <v>688</v>
      </c>
      <c r="K417" s="6">
        <f>0.43*(Table1[[#This Row],[Screen Diagonal (cm)]]/100)^2</f>
        <v>0.44737199999999999</v>
      </c>
      <c r="L417" s="1" t="s">
        <v>20</v>
      </c>
      <c r="M417" s="1" t="s">
        <v>21</v>
      </c>
      <c r="N417" s="1" t="s">
        <v>266</v>
      </c>
      <c r="O417" s="1" t="s">
        <v>104</v>
      </c>
      <c r="P417" s="1">
        <v>45</v>
      </c>
      <c r="Q417" s="1">
        <v>2022</v>
      </c>
      <c r="R417" s="1" t="s">
        <v>2563</v>
      </c>
      <c r="S417" s="1" t="s">
        <v>2564</v>
      </c>
      <c r="T417" s="1">
        <v>6.4</v>
      </c>
      <c r="U417" s="1">
        <v>8.6</v>
      </c>
      <c r="V417" s="1" t="s">
        <v>99</v>
      </c>
      <c r="W417" s="1" t="s">
        <v>12</v>
      </c>
      <c r="X417" s="1" t="s">
        <v>13</v>
      </c>
      <c r="Z417" s="1"/>
      <c r="AA417" s="1" t="s">
        <v>28</v>
      </c>
      <c r="AB417" s="1" t="s">
        <v>1636</v>
      </c>
      <c r="AD417" s="1" t="s">
        <v>23</v>
      </c>
      <c r="AE417" s="1" t="s">
        <v>157</v>
      </c>
      <c r="AF417" s="1" t="s">
        <v>268</v>
      </c>
      <c r="AG417" s="1" t="s">
        <v>26</v>
      </c>
      <c r="AH417" s="1" t="s">
        <v>1637</v>
      </c>
      <c r="AI417" s="1"/>
      <c r="AJ417" s="1" t="s">
        <v>28</v>
      </c>
      <c r="AK417" s="1" t="s">
        <v>348</v>
      </c>
      <c r="AL417" s="1" t="s">
        <v>1638</v>
      </c>
      <c r="AM417" s="1" t="s">
        <v>603</v>
      </c>
      <c r="AN417" s="1" t="s">
        <v>28</v>
      </c>
      <c r="AO417" s="1" t="s">
        <v>1639</v>
      </c>
      <c r="AP417" s="1" t="s">
        <v>100</v>
      </c>
      <c r="AQ417" s="1" t="s">
        <v>52</v>
      </c>
      <c r="AR417" s="1" t="s">
        <v>271</v>
      </c>
      <c r="AS417" s="1" t="s">
        <v>28</v>
      </c>
      <c r="AT417" s="1" t="s">
        <v>35</v>
      </c>
      <c r="AU417" s="1" t="s">
        <v>54</v>
      </c>
      <c r="AV417" s="1" t="s">
        <v>28</v>
      </c>
      <c r="AW417" s="1" t="s">
        <v>28</v>
      </c>
      <c r="AX417" s="1" t="s">
        <v>1640</v>
      </c>
      <c r="AY417" s="1" t="s">
        <v>2565</v>
      </c>
      <c r="AZ417" s="1" t="s">
        <v>14</v>
      </c>
      <c r="BF417" s="1"/>
    </row>
    <row r="418" spans="1:58" x14ac:dyDescent="0.35">
      <c r="A418" s="2">
        <v>11</v>
      </c>
      <c r="B418" s="1">
        <v>7651814</v>
      </c>
      <c r="C418" s="4">
        <v>5901292517571</v>
      </c>
      <c r="D418" s="1" t="s">
        <v>37</v>
      </c>
      <c r="E418" s="1" t="s">
        <v>155</v>
      </c>
      <c r="F418" s="1" t="s">
        <v>156</v>
      </c>
      <c r="G418" s="5">
        <v>433.38</v>
      </c>
      <c r="H418" s="1">
        <v>50</v>
      </c>
      <c r="I418" s="1">
        <v>127</v>
      </c>
      <c r="J418" s="1">
        <f>0.43*Table1[[#This Row],[Screen Diagonal (in)]]^2</f>
        <v>1075</v>
      </c>
      <c r="K418" s="6">
        <f>0.43*(Table1[[#This Row],[Screen Diagonal (cm)]]/100)^2</f>
        <v>0.69354700000000002</v>
      </c>
      <c r="L418" s="1" t="s">
        <v>20</v>
      </c>
      <c r="M418" s="1" t="s">
        <v>21</v>
      </c>
      <c r="N418" s="1" t="s">
        <v>22</v>
      </c>
      <c r="O418" s="1" t="s">
        <v>104</v>
      </c>
      <c r="P418" s="1">
        <v>58</v>
      </c>
      <c r="Q418" s="1">
        <v>2022</v>
      </c>
      <c r="R418" s="1" t="s">
        <v>2692</v>
      </c>
      <c r="S418" s="1" t="s">
        <v>2693</v>
      </c>
      <c r="U418" s="1">
        <v>8.6</v>
      </c>
      <c r="V418" s="1" t="s">
        <v>89</v>
      </c>
      <c r="W418" s="1" t="s">
        <v>12</v>
      </c>
      <c r="X418" s="1" t="s">
        <v>13</v>
      </c>
      <c r="Y418" s="1" t="b">
        <v>0</v>
      </c>
      <c r="Z418" s="1"/>
      <c r="AA418" s="1" t="s">
        <v>28</v>
      </c>
      <c r="AE418" s="1" t="s">
        <v>157</v>
      </c>
      <c r="AF418" s="1" t="s">
        <v>158</v>
      </c>
      <c r="AG418" s="1" t="s">
        <v>26</v>
      </c>
      <c r="AH418" s="1"/>
      <c r="AI418" s="1" t="s">
        <v>159</v>
      </c>
      <c r="AJ418" s="1" t="s">
        <v>28</v>
      </c>
      <c r="AK418" s="1" t="s">
        <v>49</v>
      </c>
      <c r="AL418" s="1" t="s">
        <v>160</v>
      </c>
      <c r="AM418" s="1" t="s">
        <v>161</v>
      </c>
      <c r="AN418" s="1" t="s">
        <v>162</v>
      </c>
      <c r="AO418" s="1" t="s">
        <v>28</v>
      </c>
      <c r="AP418" s="1" t="s">
        <v>94</v>
      </c>
      <c r="AQ418" s="1" t="s">
        <v>52</v>
      </c>
      <c r="AR418" s="1" t="s">
        <v>163</v>
      </c>
      <c r="AS418" s="1" t="s">
        <v>28</v>
      </c>
      <c r="AT418" s="1" t="s">
        <v>34</v>
      </c>
      <c r="AU418" s="1" t="s">
        <v>54</v>
      </c>
      <c r="AV418" s="1" t="s">
        <v>28</v>
      </c>
      <c r="AY418" s="1" t="s">
        <v>164</v>
      </c>
      <c r="AZ418" s="1" t="s">
        <v>14</v>
      </c>
      <c r="BF418" s="1"/>
    </row>
    <row r="419" spans="1:58" x14ac:dyDescent="0.35">
      <c r="A419" s="2">
        <v>83</v>
      </c>
      <c r="B419" s="1">
        <v>7755039</v>
      </c>
      <c r="C419" s="4">
        <v>8806094916799</v>
      </c>
      <c r="D419" s="1" t="s">
        <v>86</v>
      </c>
      <c r="E419" s="1" t="s">
        <v>184</v>
      </c>
      <c r="F419" s="1" t="s">
        <v>544</v>
      </c>
      <c r="G419" s="5">
        <v>500.8</v>
      </c>
      <c r="H419" s="1">
        <v>43</v>
      </c>
      <c r="I419" s="1">
        <v>109</v>
      </c>
      <c r="J419" s="1">
        <f>0.43*Table1[[#This Row],[Screen Diagonal (in)]]^2</f>
        <v>795.06999999999994</v>
      </c>
      <c r="K419" s="6">
        <f>0.43*(Table1[[#This Row],[Screen Diagonal (cm)]]/100)^2</f>
        <v>0.51088300000000009</v>
      </c>
      <c r="L419" s="1" t="s">
        <v>43</v>
      </c>
      <c r="M419" s="1" t="s">
        <v>21</v>
      </c>
      <c r="N419" s="1" t="s">
        <v>22</v>
      </c>
      <c r="O419" s="1" t="s">
        <v>104</v>
      </c>
      <c r="P419" s="1">
        <v>51</v>
      </c>
      <c r="Q419" s="1">
        <v>2023</v>
      </c>
      <c r="R419" s="1" t="s">
        <v>2597</v>
      </c>
      <c r="S419" s="1" t="s">
        <v>2598</v>
      </c>
      <c r="T419" s="1">
        <v>8.4</v>
      </c>
      <c r="U419" s="1">
        <v>8.6</v>
      </c>
      <c r="V419" s="1" t="s">
        <v>89</v>
      </c>
      <c r="W419" s="1" t="s">
        <v>12</v>
      </c>
      <c r="Z419" s="1"/>
      <c r="AA419" s="1" t="s">
        <v>28</v>
      </c>
      <c r="AE419" s="1" t="s">
        <v>187</v>
      </c>
      <c r="AF419" s="1" t="s">
        <v>188</v>
      </c>
      <c r="AG419" s="1" t="s">
        <v>189</v>
      </c>
      <c r="AH419" s="1" t="s">
        <v>122</v>
      </c>
      <c r="AI419" s="1" t="s">
        <v>190</v>
      </c>
      <c r="AJ419" s="1" t="s">
        <v>28</v>
      </c>
      <c r="AK419" s="1" t="s">
        <v>93</v>
      </c>
      <c r="AN419" s="1" t="s">
        <v>125</v>
      </c>
      <c r="AP419" s="1" t="s">
        <v>31</v>
      </c>
      <c r="AQ419" s="1" t="s">
        <v>191</v>
      </c>
      <c r="AR419" s="1" t="s">
        <v>545</v>
      </c>
      <c r="AT419" s="1" t="s">
        <v>34</v>
      </c>
      <c r="AU419" s="1" t="s">
        <v>35</v>
      </c>
      <c r="AV419" s="1" t="s">
        <v>14</v>
      </c>
      <c r="AY419" s="1" t="s">
        <v>193</v>
      </c>
      <c r="BF419" s="1"/>
    </row>
    <row r="420" spans="1:58" x14ac:dyDescent="0.35">
      <c r="A420" s="2">
        <v>352</v>
      </c>
      <c r="B420" s="1">
        <v>7579270</v>
      </c>
      <c r="C420" s="4">
        <v>8806092967885</v>
      </c>
      <c r="D420" s="1" t="s">
        <v>86</v>
      </c>
      <c r="E420" s="1" t="s">
        <v>1810</v>
      </c>
      <c r="F420" s="1" t="s">
        <v>1811</v>
      </c>
      <c r="G420" s="5">
        <v>638.75</v>
      </c>
      <c r="H420" s="1">
        <v>43</v>
      </c>
      <c r="I420" s="1">
        <v>109</v>
      </c>
      <c r="J420" s="1">
        <f>0.43*Table1[[#This Row],[Screen Diagonal (in)]]^2</f>
        <v>795.06999999999994</v>
      </c>
      <c r="K420" s="6">
        <f>0.43*(Table1[[#This Row],[Screen Diagonal (cm)]]/100)^2</f>
        <v>0.51088300000000009</v>
      </c>
      <c r="L420" s="1" t="s">
        <v>43</v>
      </c>
      <c r="M420" s="1" t="s">
        <v>265</v>
      </c>
      <c r="N420" s="1" t="s">
        <v>22</v>
      </c>
      <c r="O420" s="1" t="s">
        <v>15</v>
      </c>
      <c r="P420" s="1">
        <v>65</v>
      </c>
      <c r="Q420" s="1">
        <v>2022</v>
      </c>
      <c r="R420" s="1" t="s">
        <v>2597</v>
      </c>
      <c r="S420" s="1" t="s">
        <v>2598</v>
      </c>
      <c r="T420" s="1">
        <v>8.4</v>
      </c>
      <c r="U420" s="1">
        <v>8.6</v>
      </c>
      <c r="V420" s="1" t="s">
        <v>89</v>
      </c>
      <c r="W420" s="1" t="s">
        <v>12</v>
      </c>
      <c r="X420" s="1" t="s">
        <v>13</v>
      </c>
      <c r="Y420" s="1" t="b">
        <v>0</v>
      </c>
      <c r="Z420" s="1" t="s">
        <v>791</v>
      </c>
      <c r="AA420" s="1" t="s">
        <v>792</v>
      </c>
      <c r="AB420" s="1" t="s">
        <v>793</v>
      </c>
      <c r="AE420" s="1" t="s">
        <v>187</v>
      </c>
      <c r="AF420" s="1" t="s">
        <v>188</v>
      </c>
      <c r="AG420" s="1" t="s">
        <v>346</v>
      </c>
      <c r="AH420" s="1" t="s">
        <v>787</v>
      </c>
      <c r="AI420" s="1" t="s">
        <v>1812</v>
      </c>
      <c r="AJ420" s="1" t="s">
        <v>28</v>
      </c>
      <c r="AK420" s="1" t="s">
        <v>93</v>
      </c>
      <c r="AL420" s="1" t="s">
        <v>124</v>
      </c>
      <c r="AM420" s="1" t="s">
        <v>28</v>
      </c>
      <c r="AN420" s="1" t="s">
        <v>125</v>
      </c>
      <c r="AO420" s="1" t="s">
        <v>126</v>
      </c>
      <c r="AP420" s="1" t="s">
        <v>94</v>
      </c>
      <c r="AQ420" s="1" t="s">
        <v>191</v>
      </c>
      <c r="AR420" s="1" t="s">
        <v>1813</v>
      </c>
      <c r="AS420" s="1" t="s">
        <v>28</v>
      </c>
      <c r="AT420" s="1" t="s">
        <v>34</v>
      </c>
      <c r="AU420" s="1" t="s">
        <v>35</v>
      </c>
      <c r="AV420" s="1" t="s">
        <v>14</v>
      </c>
      <c r="AW420" s="1" t="s">
        <v>28</v>
      </c>
      <c r="AX420" s="1" t="s">
        <v>131</v>
      </c>
      <c r="AY420" s="1" t="s">
        <v>1814</v>
      </c>
      <c r="AZ420" s="1" t="s">
        <v>28</v>
      </c>
      <c r="BF420" s="1"/>
    </row>
    <row r="421" spans="1:58" x14ac:dyDescent="0.35">
      <c r="A421" s="2">
        <v>50</v>
      </c>
      <c r="B421" s="1">
        <v>7755403</v>
      </c>
      <c r="C421" s="4">
        <v>8806094903638</v>
      </c>
      <c r="D421" s="1" t="s">
        <v>86</v>
      </c>
      <c r="E421" s="1" t="s">
        <v>430</v>
      </c>
      <c r="F421" s="1" t="s">
        <v>431</v>
      </c>
      <c r="G421" s="5">
        <v>710.35</v>
      </c>
      <c r="H421" s="1">
        <v>43</v>
      </c>
      <c r="I421" s="1">
        <v>109</v>
      </c>
      <c r="J421" s="1">
        <f>0.43*Table1[[#This Row],[Screen Diagonal (in)]]^2</f>
        <v>795.06999999999994</v>
      </c>
      <c r="K421" s="6">
        <f>0.43*(Table1[[#This Row],[Screen Diagonal (cm)]]/100)^2</f>
        <v>0.51088300000000009</v>
      </c>
      <c r="L421" s="1" t="s">
        <v>43</v>
      </c>
      <c r="M421" s="1" t="s">
        <v>21</v>
      </c>
      <c r="N421" s="1" t="s">
        <v>22</v>
      </c>
      <c r="O421" s="1" t="s">
        <v>104</v>
      </c>
      <c r="P421" s="1">
        <v>51</v>
      </c>
      <c r="Q421" s="1">
        <v>2023</v>
      </c>
      <c r="R421" s="1" t="s">
        <v>2597</v>
      </c>
      <c r="S421" s="1" t="s">
        <v>2598</v>
      </c>
      <c r="T421" s="1">
        <v>8.4</v>
      </c>
      <c r="U421" s="1">
        <v>8.6</v>
      </c>
      <c r="V421" s="1" t="s">
        <v>89</v>
      </c>
      <c r="W421" s="1" t="s">
        <v>12</v>
      </c>
      <c r="Z421" s="1"/>
      <c r="AA421" s="1" t="s">
        <v>28</v>
      </c>
      <c r="AE421" s="1" t="s">
        <v>187</v>
      </c>
      <c r="AF421" s="1" t="s">
        <v>188</v>
      </c>
      <c r="AG421" s="1" t="s">
        <v>189</v>
      </c>
      <c r="AH421" s="1" t="s">
        <v>122</v>
      </c>
      <c r="AI421" s="1" t="s">
        <v>190</v>
      </c>
      <c r="AJ421" s="1" t="s">
        <v>28</v>
      </c>
      <c r="AK421" s="1" t="s">
        <v>93</v>
      </c>
      <c r="AL421" s="1" t="s">
        <v>124</v>
      </c>
      <c r="AN421" s="1" t="s">
        <v>125</v>
      </c>
      <c r="AP421" s="1" t="s">
        <v>31</v>
      </c>
      <c r="AQ421" s="1" t="s">
        <v>191</v>
      </c>
      <c r="AR421" s="1" t="s">
        <v>225</v>
      </c>
      <c r="AT421" s="1" t="s">
        <v>34</v>
      </c>
      <c r="AU421" s="1" t="s">
        <v>35</v>
      </c>
      <c r="AV421" s="1" t="s">
        <v>14</v>
      </c>
      <c r="AY421" s="1" t="s">
        <v>432</v>
      </c>
      <c r="BF421" s="1"/>
    </row>
    <row r="422" spans="1:58" x14ac:dyDescent="0.35">
      <c r="A422" s="2">
        <v>94</v>
      </c>
      <c r="B422" s="1">
        <v>7594129</v>
      </c>
      <c r="C422" s="4">
        <v>5999861837267</v>
      </c>
      <c r="D422" s="1" t="s">
        <v>394</v>
      </c>
      <c r="E422" s="1" t="s">
        <v>584</v>
      </c>
      <c r="F422" s="1" t="s">
        <v>585</v>
      </c>
      <c r="G422" s="5">
        <v>309.99</v>
      </c>
      <c r="H422" s="1">
        <v>43</v>
      </c>
      <c r="I422" s="1">
        <v>109</v>
      </c>
      <c r="J422" s="1">
        <f>0.43*Table1[[#This Row],[Screen Diagonal (in)]]^2</f>
        <v>795.06999999999994</v>
      </c>
      <c r="K422" s="6">
        <f>0.43*(Table1[[#This Row],[Screen Diagonal (cm)]]/100)^2</f>
        <v>0.51088300000000009</v>
      </c>
      <c r="L422" s="1" t="s">
        <v>20</v>
      </c>
      <c r="M422" s="1" t="s">
        <v>21</v>
      </c>
      <c r="N422" s="1" t="s">
        <v>22</v>
      </c>
      <c r="O422" s="1" t="s">
        <v>104</v>
      </c>
      <c r="P422" s="1">
        <v>50</v>
      </c>
      <c r="Q422" s="1">
        <v>2022</v>
      </c>
      <c r="T422" s="1">
        <v>6.25</v>
      </c>
      <c r="U422" s="1">
        <v>8.5</v>
      </c>
      <c r="V422" s="1" t="s">
        <v>89</v>
      </c>
      <c r="W422" s="1" t="s">
        <v>12</v>
      </c>
      <c r="X422" s="1" t="s">
        <v>13</v>
      </c>
      <c r="Y422" s="1" t="b">
        <v>1</v>
      </c>
      <c r="Z422" s="1"/>
      <c r="AA422" s="1"/>
      <c r="AB422" s="1" t="s">
        <v>586</v>
      </c>
      <c r="AD422" s="1" t="s">
        <v>23</v>
      </c>
      <c r="AE422" s="1" t="s">
        <v>587</v>
      </c>
      <c r="AF422" s="1" t="s">
        <v>106</v>
      </c>
      <c r="AG422" s="1" t="s">
        <v>67</v>
      </c>
      <c r="AH422" s="1"/>
      <c r="AI422" s="1"/>
      <c r="AJ422" s="1" t="s">
        <v>28</v>
      </c>
      <c r="AK422" s="1" t="s">
        <v>588</v>
      </c>
      <c r="AL422" s="1" t="s">
        <v>589</v>
      </c>
      <c r="AM422" s="1" t="s">
        <v>324</v>
      </c>
      <c r="AN422" s="1" t="s">
        <v>349</v>
      </c>
      <c r="AO422" s="1" t="s">
        <v>28</v>
      </c>
      <c r="AP422" s="1" t="s">
        <v>83</v>
      </c>
      <c r="AQ422" s="1" t="s">
        <v>52</v>
      </c>
      <c r="AR422" s="1" t="s">
        <v>372</v>
      </c>
      <c r="AS422" s="1" t="s">
        <v>28</v>
      </c>
      <c r="AT422" s="1" t="s">
        <v>34</v>
      </c>
      <c r="AU422" s="1" t="s">
        <v>35</v>
      </c>
      <c r="AV422" s="1" t="s">
        <v>28</v>
      </c>
      <c r="AZ422" s="1" t="s">
        <v>14</v>
      </c>
      <c r="BF422" s="1"/>
    </row>
    <row r="423" spans="1:58" x14ac:dyDescent="0.35">
      <c r="A423" s="2">
        <v>452</v>
      </c>
      <c r="B423" s="4">
        <v>5025232949427</v>
      </c>
      <c r="C423" s="4">
        <v>5025232949427</v>
      </c>
      <c r="D423" s="1" t="s">
        <v>2022</v>
      </c>
      <c r="F423" s="1" t="s">
        <v>2329</v>
      </c>
      <c r="G423" s="5">
        <v>2086.0100000000002</v>
      </c>
      <c r="K423" s="6"/>
      <c r="O423" s="1" t="s">
        <v>15</v>
      </c>
      <c r="Q423" s="3"/>
      <c r="X423" s="1" t="s">
        <v>1141</v>
      </c>
      <c r="Z423" s="1"/>
      <c r="AA423" s="1"/>
      <c r="AF423" s="1"/>
      <c r="AG423" s="1"/>
      <c r="AH423" s="1"/>
      <c r="AI423" s="1"/>
      <c r="AJ423" s="1"/>
      <c r="BF423" s="1"/>
    </row>
    <row r="424" spans="1:58" x14ac:dyDescent="0.35">
      <c r="A424" s="2">
        <v>49</v>
      </c>
      <c r="B424" s="1">
        <v>7760970</v>
      </c>
      <c r="C424" s="4">
        <v>8806094908121</v>
      </c>
      <c r="D424" s="1" t="s">
        <v>86</v>
      </c>
      <c r="E424" s="1" t="s">
        <v>410</v>
      </c>
      <c r="F424" s="1" t="s">
        <v>425</v>
      </c>
      <c r="G424" s="5">
        <v>379.99</v>
      </c>
      <c r="H424" s="1">
        <v>43</v>
      </c>
      <c r="I424" s="1">
        <v>109</v>
      </c>
      <c r="J424" s="1">
        <f>0.43*Table1[[#This Row],[Screen Diagonal (in)]]^2</f>
        <v>795.06999999999994</v>
      </c>
      <c r="K424" s="6">
        <f>0.43*(Table1[[#This Row],[Screen Diagonal (cm)]]/100)^2</f>
        <v>0.51088300000000009</v>
      </c>
      <c r="L424" s="1" t="s">
        <v>20</v>
      </c>
      <c r="M424" s="1" t="s">
        <v>21</v>
      </c>
      <c r="N424" s="1" t="s">
        <v>22</v>
      </c>
      <c r="O424" s="1" t="s">
        <v>15</v>
      </c>
      <c r="P424" s="1">
        <v>54</v>
      </c>
      <c r="Q424" s="1">
        <v>2023</v>
      </c>
      <c r="R424" s="1" t="s">
        <v>2613</v>
      </c>
      <c r="S424" s="1" t="s">
        <v>2614</v>
      </c>
      <c r="T424" s="1">
        <v>8.1</v>
      </c>
      <c r="U424" s="1">
        <v>8.3000000000000007</v>
      </c>
      <c r="V424" s="1" t="s">
        <v>89</v>
      </c>
      <c r="W424" s="1" t="s">
        <v>12</v>
      </c>
      <c r="Z424" s="1"/>
      <c r="AA424" s="1"/>
      <c r="AE424" s="1" t="s">
        <v>91</v>
      </c>
      <c r="AF424" s="1" t="s">
        <v>268</v>
      </c>
      <c r="AG424" s="1" t="s">
        <v>189</v>
      </c>
      <c r="AH424" s="1" t="s">
        <v>196</v>
      </c>
      <c r="AI424" s="1" t="s">
        <v>426</v>
      </c>
      <c r="AJ424" s="1" t="s">
        <v>28</v>
      </c>
      <c r="AK424" s="1" t="s">
        <v>93</v>
      </c>
      <c r="AL424" s="1" t="s">
        <v>124</v>
      </c>
      <c r="AP424" s="1" t="s">
        <v>31</v>
      </c>
      <c r="AQ424" s="1" t="s">
        <v>191</v>
      </c>
      <c r="AR424" s="1" t="s">
        <v>427</v>
      </c>
      <c r="AT424" s="1" t="s">
        <v>34</v>
      </c>
      <c r="AU424" s="1" t="s">
        <v>54</v>
      </c>
      <c r="AV424" s="1" t="s">
        <v>14</v>
      </c>
      <c r="AY424" s="1" t="s">
        <v>428</v>
      </c>
      <c r="BA424" s="1" t="s">
        <v>429</v>
      </c>
      <c r="BF424" s="1"/>
    </row>
    <row r="425" spans="1:58" x14ac:dyDescent="0.35">
      <c r="A425" s="2">
        <v>244</v>
      </c>
      <c r="B425" s="1">
        <v>7574840</v>
      </c>
      <c r="C425" s="4">
        <v>8806091393470</v>
      </c>
      <c r="D425" s="1" t="s">
        <v>8</v>
      </c>
      <c r="E425" s="1" t="s">
        <v>1285</v>
      </c>
      <c r="F425" s="1" t="s">
        <v>1286</v>
      </c>
      <c r="G425" s="5">
        <v>519.45000000000005</v>
      </c>
      <c r="H425" s="1">
        <v>43</v>
      </c>
      <c r="I425" s="1">
        <v>109</v>
      </c>
      <c r="J425" s="1">
        <f>0.43*Table1[[#This Row],[Screen Diagonal (in)]]^2</f>
        <v>795.06999999999994</v>
      </c>
      <c r="K425" s="6">
        <f>0.43*(Table1[[#This Row],[Screen Diagonal (cm)]]/100)^2</f>
        <v>0.51088300000000009</v>
      </c>
      <c r="L425" s="1" t="s">
        <v>265</v>
      </c>
      <c r="M425" s="1" t="s">
        <v>21</v>
      </c>
      <c r="N425" s="1" t="s">
        <v>22</v>
      </c>
      <c r="O425" s="1" t="s">
        <v>15</v>
      </c>
      <c r="P425" s="1">
        <v>54</v>
      </c>
      <c r="Q425" s="1">
        <v>2022</v>
      </c>
      <c r="R425" s="1" t="s">
        <v>2690</v>
      </c>
      <c r="S425" s="1" t="s">
        <v>2691</v>
      </c>
      <c r="T425" s="1">
        <v>8</v>
      </c>
      <c r="U425" s="1">
        <v>8.1</v>
      </c>
      <c r="V425" s="1" t="s">
        <v>89</v>
      </c>
      <c r="X425" s="1" t="s">
        <v>238</v>
      </c>
      <c r="Y425" s="1" t="b">
        <v>0</v>
      </c>
      <c r="Z425" s="1"/>
      <c r="AA425" s="1" t="s">
        <v>355</v>
      </c>
      <c r="AB425" s="1" t="s">
        <v>1287</v>
      </c>
      <c r="AD425" s="1" t="s">
        <v>23</v>
      </c>
      <c r="AE425" s="1" t="s">
        <v>278</v>
      </c>
      <c r="AF425" s="1" t="s">
        <v>25</v>
      </c>
      <c r="AG425" s="1" t="s">
        <v>26</v>
      </c>
      <c r="AH425" s="1"/>
      <c r="AI425" s="1" t="s">
        <v>154</v>
      </c>
      <c r="AJ425" s="1" t="s">
        <v>28</v>
      </c>
      <c r="AK425" s="1" t="s">
        <v>281</v>
      </c>
      <c r="AL425" s="1" t="s">
        <v>1288</v>
      </c>
      <c r="AN425" s="1" t="s">
        <v>28</v>
      </c>
      <c r="AO425" s="1" t="s">
        <v>28</v>
      </c>
      <c r="AP425" s="1" t="s">
        <v>31</v>
      </c>
      <c r="AQ425" s="1" t="s">
        <v>52</v>
      </c>
      <c r="AR425" s="1" t="s">
        <v>1289</v>
      </c>
      <c r="AS425" s="1" t="s">
        <v>28</v>
      </c>
      <c r="AT425" s="1" t="s">
        <v>34</v>
      </c>
      <c r="AU425" s="1" t="s">
        <v>54</v>
      </c>
      <c r="AV425" s="1" t="s">
        <v>28</v>
      </c>
      <c r="AW425" s="1" t="s">
        <v>28</v>
      </c>
      <c r="AX425" s="1" t="s">
        <v>1290</v>
      </c>
      <c r="AZ425" s="1" t="s">
        <v>14</v>
      </c>
      <c r="BF425" s="1"/>
    </row>
    <row r="426" spans="1:58" x14ac:dyDescent="0.35">
      <c r="A426" s="2">
        <v>375</v>
      </c>
      <c r="B426" s="1">
        <v>7398345</v>
      </c>
      <c r="C426" s="4">
        <v>8806091235008</v>
      </c>
      <c r="D426" s="1" t="s">
        <v>8</v>
      </c>
      <c r="E426" s="1" t="s">
        <v>1920</v>
      </c>
      <c r="F426" s="1" t="s">
        <v>1921</v>
      </c>
      <c r="G426" s="5">
        <v>833</v>
      </c>
      <c r="H426" s="1">
        <v>43</v>
      </c>
      <c r="I426" s="1">
        <v>109</v>
      </c>
      <c r="J426" s="1">
        <f>0.43*Table1[[#This Row],[Screen Diagonal (in)]]^2</f>
        <v>795.06999999999994</v>
      </c>
      <c r="K426" s="6">
        <f>0.43*(Table1[[#This Row],[Screen Diagonal (cm)]]/100)^2</f>
        <v>0.51088300000000009</v>
      </c>
      <c r="L426" s="1" t="s">
        <v>20</v>
      </c>
      <c r="M426" s="1" t="s">
        <v>21</v>
      </c>
      <c r="N426" s="1" t="s">
        <v>22</v>
      </c>
      <c r="O426" s="1" t="s">
        <v>15</v>
      </c>
      <c r="P426" s="1">
        <v>67</v>
      </c>
      <c r="Q426" s="1">
        <v>2021</v>
      </c>
      <c r="R426" s="1" t="s">
        <v>1922</v>
      </c>
      <c r="S426" s="1" t="s">
        <v>2689</v>
      </c>
      <c r="T426" s="1">
        <v>8</v>
      </c>
      <c r="U426" s="1">
        <v>8.1</v>
      </c>
      <c r="V426" s="1" t="s">
        <v>89</v>
      </c>
      <c r="W426" s="1" t="s">
        <v>12</v>
      </c>
      <c r="X426" s="1" t="s">
        <v>13</v>
      </c>
      <c r="Y426" s="1" t="b">
        <v>0</v>
      </c>
      <c r="Z426" s="1"/>
      <c r="AA426" s="1" t="s">
        <v>28</v>
      </c>
      <c r="AB426" s="1" t="s">
        <v>356</v>
      </c>
      <c r="AC426" s="1" t="s">
        <v>1923</v>
      </c>
      <c r="AD426" s="1" t="s">
        <v>23</v>
      </c>
      <c r="AE426" s="1" t="s">
        <v>1216</v>
      </c>
      <c r="AF426" s="1" t="s">
        <v>1348</v>
      </c>
      <c r="AG426" s="1" t="s">
        <v>26</v>
      </c>
      <c r="AH426" s="1" t="s">
        <v>1924</v>
      </c>
      <c r="AI426" s="1" t="s">
        <v>1925</v>
      </c>
      <c r="AJ426" s="1" t="s">
        <v>28</v>
      </c>
      <c r="AK426" s="1" t="s">
        <v>1001</v>
      </c>
      <c r="AL426" s="1" t="s">
        <v>1926</v>
      </c>
      <c r="AM426" s="1" t="s">
        <v>1927</v>
      </c>
      <c r="AN426" s="1" t="s">
        <v>1928</v>
      </c>
      <c r="AO426" s="1" t="s">
        <v>1639</v>
      </c>
      <c r="AP426" s="1" t="s">
        <v>94</v>
      </c>
      <c r="AQ426" s="1" t="s">
        <v>52</v>
      </c>
      <c r="AR426" s="1" t="s">
        <v>1750</v>
      </c>
      <c r="AS426" s="1" t="s">
        <v>28</v>
      </c>
      <c r="AT426" s="1" t="s">
        <v>35</v>
      </c>
      <c r="AU426" s="1" t="s">
        <v>54</v>
      </c>
      <c r="AV426" s="1" t="s">
        <v>14</v>
      </c>
      <c r="AW426" s="1" t="s">
        <v>28</v>
      </c>
      <c r="AX426" s="1" t="s">
        <v>131</v>
      </c>
      <c r="AY426" s="1" t="s">
        <v>1929</v>
      </c>
      <c r="AZ426" s="1" t="s">
        <v>14</v>
      </c>
      <c r="BB426" s="1" t="s">
        <v>1223</v>
      </c>
      <c r="BF426" s="1"/>
    </row>
    <row r="427" spans="1:58" x14ac:dyDescent="0.35">
      <c r="A427" s="2">
        <v>406</v>
      </c>
      <c r="B427" s="1">
        <v>7424716</v>
      </c>
      <c r="C427" s="4">
        <v>8718863028155</v>
      </c>
      <c r="D427" s="1" t="s">
        <v>56</v>
      </c>
      <c r="E427" s="1" t="s">
        <v>1594</v>
      </c>
      <c r="F427" s="1" t="s">
        <v>2106</v>
      </c>
      <c r="G427" s="5">
        <v>554</v>
      </c>
      <c r="H427" s="1">
        <v>43</v>
      </c>
      <c r="I427" s="1">
        <v>109</v>
      </c>
      <c r="J427" s="1">
        <f>0.43*Table1[[#This Row],[Screen Diagonal (in)]]^2</f>
        <v>795.06999999999994</v>
      </c>
      <c r="K427" s="6">
        <f>0.43*(Table1[[#This Row],[Screen Diagonal (cm)]]/100)^2</f>
        <v>0.51088300000000009</v>
      </c>
      <c r="L427" s="1" t="s">
        <v>20</v>
      </c>
      <c r="M427" s="1" t="s">
        <v>21</v>
      </c>
      <c r="N427" s="1" t="s">
        <v>22</v>
      </c>
      <c r="O427" s="1" t="s">
        <v>15</v>
      </c>
      <c r="P427" s="1">
        <v>65</v>
      </c>
      <c r="Q427" s="1">
        <v>2021</v>
      </c>
      <c r="R427" s="1" t="s">
        <v>2107</v>
      </c>
      <c r="S427" s="1" t="s">
        <v>2573</v>
      </c>
      <c r="T427" s="1">
        <v>7.63</v>
      </c>
      <c r="U427" s="1">
        <v>7.8</v>
      </c>
      <c r="V427" s="1" t="s">
        <v>342</v>
      </c>
      <c r="W427" s="1" t="s">
        <v>12</v>
      </c>
      <c r="X427" s="1" t="s">
        <v>13</v>
      </c>
      <c r="Y427" s="1" t="b">
        <v>0</v>
      </c>
      <c r="Z427" s="1"/>
      <c r="AA427" s="1" t="s">
        <v>28</v>
      </c>
      <c r="AB427" s="1" t="s">
        <v>1597</v>
      </c>
      <c r="AE427" s="1" t="s">
        <v>157</v>
      </c>
      <c r="AF427" s="1" t="s">
        <v>331</v>
      </c>
      <c r="AG427" s="1" t="s">
        <v>26</v>
      </c>
      <c r="AH427" s="1" t="s">
        <v>1598</v>
      </c>
      <c r="AI427" s="1" t="s">
        <v>2108</v>
      </c>
      <c r="AJ427" s="1" t="s">
        <v>28</v>
      </c>
      <c r="AK427" s="1" t="s">
        <v>348</v>
      </c>
      <c r="AL427" s="1" t="s">
        <v>1600</v>
      </c>
      <c r="AN427" s="1" t="s">
        <v>363</v>
      </c>
      <c r="AO427" s="1" t="s">
        <v>28</v>
      </c>
      <c r="AP427" s="1" t="s">
        <v>94</v>
      </c>
      <c r="AQ427" s="1" t="s">
        <v>52</v>
      </c>
      <c r="AR427" s="1" t="s">
        <v>1601</v>
      </c>
      <c r="AS427" s="1" t="s">
        <v>28</v>
      </c>
      <c r="AT427" s="1" t="s">
        <v>130</v>
      </c>
      <c r="AU427" s="1" t="s">
        <v>35</v>
      </c>
      <c r="AV427" s="1" t="s">
        <v>28</v>
      </c>
      <c r="AW427" s="1" t="s">
        <v>28</v>
      </c>
      <c r="AX427" s="1" t="s">
        <v>131</v>
      </c>
      <c r="AZ427" s="1" t="s">
        <v>14</v>
      </c>
      <c r="BB427" s="1" t="s">
        <v>1223</v>
      </c>
      <c r="BF427" s="1"/>
    </row>
    <row r="428" spans="1:58" x14ac:dyDescent="0.35">
      <c r="A428" s="2">
        <v>473</v>
      </c>
      <c r="B428" s="4">
        <v>5014024008688</v>
      </c>
      <c r="C428" s="4">
        <v>5014024008688</v>
      </c>
      <c r="D428" s="1" t="s">
        <v>1956</v>
      </c>
      <c r="F428" s="1" t="s">
        <v>2407</v>
      </c>
      <c r="G428" s="5">
        <v>368.02</v>
      </c>
      <c r="H428" s="1">
        <v>43</v>
      </c>
      <c r="I428" s="1">
        <v>109</v>
      </c>
      <c r="J428" s="1">
        <f>0.43*Table1[[#This Row],[Screen Diagonal (in)]]^2</f>
        <v>795.06999999999994</v>
      </c>
      <c r="K428" s="6">
        <f>0.43*(Table1[[#This Row],[Screen Diagonal (cm)]]/100)^2</f>
        <v>0.51088300000000009</v>
      </c>
      <c r="L428" s="1" t="s">
        <v>20</v>
      </c>
      <c r="M428" s="1" t="s">
        <v>21</v>
      </c>
      <c r="N428" s="1" t="s">
        <v>64</v>
      </c>
      <c r="O428" s="1" t="s">
        <v>62</v>
      </c>
      <c r="Q428" s="3"/>
      <c r="U428" s="1">
        <v>7.7</v>
      </c>
      <c r="V428" s="1" t="s">
        <v>99</v>
      </c>
      <c r="W428" s="1" t="s">
        <v>12</v>
      </c>
      <c r="Z428" s="1"/>
      <c r="AA428" s="1" t="s">
        <v>28</v>
      </c>
      <c r="AB428" s="1" t="s">
        <v>1900</v>
      </c>
      <c r="AD428" s="1" t="s">
        <v>65</v>
      </c>
      <c r="AF428" s="1" t="s">
        <v>322</v>
      </c>
      <c r="AG428" s="1"/>
      <c r="AH428" s="1"/>
      <c r="AI428" s="1"/>
      <c r="AJ428" s="1" t="s">
        <v>28</v>
      </c>
      <c r="AK428" s="1" t="s">
        <v>348</v>
      </c>
      <c r="AL428" s="1" t="s">
        <v>1600</v>
      </c>
      <c r="AP428" s="1" t="s">
        <v>2408</v>
      </c>
      <c r="AQ428" s="1" t="s">
        <v>35</v>
      </c>
      <c r="AS428" s="1" t="s">
        <v>28</v>
      </c>
      <c r="AT428" s="1" t="s">
        <v>34</v>
      </c>
      <c r="AU428" s="1" t="s">
        <v>35</v>
      </c>
      <c r="AZ428" s="1" t="s">
        <v>14</v>
      </c>
      <c r="BF428" s="1"/>
    </row>
    <row r="429" spans="1:58" x14ac:dyDescent="0.35">
      <c r="A429" s="2">
        <v>489</v>
      </c>
      <c r="B429" s="4">
        <v>8806091219411</v>
      </c>
      <c r="C429" s="4">
        <v>8806091219411</v>
      </c>
      <c r="D429" s="1" t="s">
        <v>8</v>
      </c>
      <c r="F429" s="1" t="s">
        <v>2443</v>
      </c>
      <c r="G429" s="5">
        <v>2191</v>
      </c>
      <c r="H429" s="1">
        <v>86</v>
      </c>
      <c r="I429" s="1">
        <v>218</v>
      </c>
      <c r="J429" s="1">
        <f>0.43*Table1[[#This Row],[Screen Diagonal (in)]]^2</f>
        <v>3180.2799999999997</v>
      </c>
      <c r="K429" s="6">
        <f>0.43*(Table1[[#This Row],[Screen Diagonal (cm)]]/100)^2</f>
        <v>2.0435320000000003</v>
      </c>
      <c r="L429" s="1" t="s">
        <v>20</v>
      </c>
      <c r="M429" s="1" t="s">
        <v>21</v>
      </c>
      <c r="N429" s="1" t="s">
        <v>22</v>
      </c>
      <c r="O429" s="1" t="s">
        <v>15</v>
      </c>
      <c r="Q429" s="3"/>
      <c r="Z429" s="1"/>
      <c r="AA429" s="1"/>
      <c r="AF429" s="1"/>
      <c r="AG429" s="1"/>
      <c r="AH429" s="1"/>
      <c r="AI429" s="1"/>
      <c r="AJ429" s="1"/>
      <c r="BF429" s="1"/>
    </row>
    <row r="430" spans="1:58" x14ac:dyDescent="0.35">
      <c r="A430" s="2">
        <v>341</v>
      </c>
      <c r="B430" s="1">
        <v>7536528</v>
      </c>
      <c r="C430" s="4">
        <v>6942147477205</v>
      </c>
      <c r="D430" s="1" t="s">
        <v>73</v>
      </c>
      <c r="E430" s="1" t="s">
        <v>1303</v>
      </c>
      <c r="F430" s="1" t="s">
        <v>1782</v>
      </c>
      <c r="G430" s="5">
        <v>390.62</v>
      </c>
      <c r="H430" s="1">
        <v>43</v>
      </c>
      <c r="I430" s="1">
        <v>109</v>
      </c>
      <c r="J430" s="1">
        <f>0.43*Table1[[#This Row],[Screen Diagonal (in)]]^2</f>
        <v>795.06999999999994</v>
      </c>
      <c r="K430" s="6">
        <f>0.43*(Table1[[#This Row],[Screen Diagonal (cm)]]/100)^2</f>
        <v>0.51088300000000009</v>
      </c>
      <c r="L430" s="1" t="s">
        <v>20</v>
      </c>
      <c r="M430" s="1" t="s">
        <v>21</v>
      </c>
      <c r="N430" s="1" t="s">
        <v>22</v>
      </c>
      <c r="O430" s="1" t="s">
        <v>104</v>
      </c>
      <c r="P430" s="1">
        <v>49</v>
      </c>
      <c r="Q430" s="1">
        <v>2021</v>
      </c>
      <c r="R430" s="1" t="s">
        <v>2740</v>
      </c>
      <c r="S430" s="1" t="s">
        <v>2741</v>
      </c>
      <c r="T430" s="1">
        <v>6.8</v>
      </c>
      <c r="U430" s="1">
        <v>7.5</v>
      </c>
      <c r="V430" s="1" t="s">
        <v>42</v>
      </c>
      <c r="W430" s="1" t="s">
        <v>12</v>
      </c>
      <c r="X430" s="1" t="s">
        <v>13</v>
      </c>
      <c r="Y430" s="1" t="b">
        <v>1</v>
      </c>
      <c r="Z430" s="1"/>
      <c r="AA430" s="1" t="s">
        <v>28</v>
      </c>
      <c r="AB430" s="1" t="s">
        <v>302</v>
      </c>
      <c r="AD430" s="1" t="s">
        <v>65</v>
      </c>
      <c r="AE430" s="1" t="s">
        <v>78</v>
      </c>
      <c r="AF430" s="1" t="s">
        <v>331</v>
      </c>
      <c r="AG430" s="1" t="s">
        <v>67</v>
      </c>
      <c r="AH430" s="1" t="s">
        <v>303</v>
      </c>
      <c r="AI430" s="1" t="s">
        <v>739</v>
      </c>
      <c r="AJ430" s="1" t="s">
        <v>28</v>
      </c>
      <c r="AK430" s="1" t="s">
        <v>388</v>
      </c>
      <c r="AL430" s="1" t="s">
        <v>529</v>
      </c>
      <c r="AO430" s="1" t="s">
        <v>28</v>
      </c>
      <c r="AP430" s="1" t="s">
        <v>304</v>
      </c>
      <c r="AQ430" s="1" t="s">
        <v>52</v>
      </c>
      <c r="AR430" s="1" t="s">
        <v>740</v>
      </c>
      <c r="AS430" s="1" t="s">
        <v>28</v>
      </c>
      <c r="AT430" s="1" t="s">
        <v>34</v>
      </c>
      <c r="AU430" s="1" t="s">
        <v>35</v>
      </c>
      <c r="AV430" s="1" t="s">
        <v>28</v>
      </c>
      <c r="AX430" s="1" t="s">
        <v>1783</v>
      </c>
      <c r="AZ430" s="1" t="s">
        <v>14</v>
      </c>
      <c r="BF430" s="1"/>
    </row>
    <row r="431" spans="1:58" x14ac:dyDescent="0.35">
      <c r="A431" s="2">
        <v>54</v>
      </c>
      <c r="B431" s="1">
        <v>7634896</v>
      </c>
      <c r="C431" s="4">
        <v>8806094416602</v>
      </c>
      <c r="D431" s="1" t="s">
        <v>86</v>
      </c>
      <c r="E431" s="1" t="s">
        <v>87</v>
      </c>
      <c r="F431" s="1" t="s">
        <v>453</v>
      </c>
      <c r="G431" s="5">
        <v>359.99</v>
      </c>
      <c r="H431" s="1">
        <v>43</v>
      </c>
      <c r="I431" s="1">
        <v>109</v>
      </c>
      <c r="J431" s="1">
        <f>0.43*Table1[[#This Row],[Screen Diagonal (in)]]^2</f>
        <v>795.06999999999994</v>
      </c>
      <c r="K431" s="6">
        <f>0.43*(Table1[[#This Row],[Screen Diagonal (cm)]]/100)^2</f>
        <v>0.51088300000000009</v>
      </c>
      <c r="L431" s="1" t="s">
        <v>20</v>
      </c>
      <c r="M431" s="1" t="s">
        <v>21</v>
      </c>
      <c r="N431" s="1" t="s">
        <v>22</v>
      </c>
      <c r="O431" s="1" t="s">
        <v>15</v>
      </c>
      <c r="P431" s="1">
        <v>54</v>
      </c>
      <c r="Q431" s="1">
        <v>2023</v>
      </c>
      <c r="R431" s="1" t="s">
        <v>2687</v>
      </c>
      <c r="S431" s="1" t="s">
        <v>2688</v>
      </c>
      <c r="T431" s="1">
        <v>7.3</v>
      </c>
      <c r="U431" s="1">
        <v>7.4</v>
      </c>
      <c r="V431" s="1" t="s">
        <v>89</v>
      </c>
      <c r="W431" s="1" t="s">
        <v>12</v>
      </c>
      <c r="X431" s="1" t="s">
        <v>13</v>
      </c>
      <c r="Z431" s="1"/>
      <c r="AA431" s="1"/>
      <c r="AB431" s="1" t="s">
        <v>90</v>
      </c>
      <c r="AE431" s="1" t="s">
        <v>91</v>
      </c>
      <c r="AF431" s="1" t="s">
        <v>92</v>
      </c>
      <c r="AG431" s="1" t="s">
        <v>67</v>
      </c>
      <c r="AH431" s="1"/>
      <c r="AI431" s="1"/>
      <c r="AJ431" s="1" t="s">
        <v>28</v>
      </c>
      <c r="AK431" s="1" t="s">
        <v>93</v>
      </c>
      <c r="AM431" s="1" t="s">
        <v>28</v>
      </c>
      <c r="AN431" s="1" t="s">
        <v>14</v>
      </c>
      <c r="AO431" s="1" t="s">
        <v>14</v>
      </c>
      <c r="AP431" s="1" t="s">
        <v>94</v>
      </c>
      <c r="AQ431" s="1" t="s">
        <v>52</v>
      </c>
      <c r="AR431" s="1" t="s">
        <v>95</v>
      </c>
      <c r="AT431" s="1" t="s">
        <v>34</v>
      </c>
      <c r="AU431" s="1" t="s">
        <v>54</v>
      </c>
      <c r="AV431" s="1" t="s">
        <v>14</v>
      </c>
      <c r="AZ431" s="1" t="s">
        <v>14</v>
      </c>
      <c r="BF431" s="1"/>
    </row>
    <row r="432" spans="1:58" x14ac:dyDescent="0.35">
      <c r="A432" s="2">
        <v>332</v>
      </c>
      <c r="B432" s="1">
        <v>7198292</v>
      </c>
      <c r="C432" s="4">
        <v>5999860874300</v>
      </c>
      <c r="D432" s="1" t="s">
        <v>394</v>
      </c>
      <c r="F432" s="1" t="s">
        <v>1735</v>
      </c>
      <c r="G432" s="5">
        <v>368</v>
      </c>
      <c r="H432" s="1">
        <v>40</v>
      </c>
      <c r="I432" s="1">
        <v>102</v>
      </c>
      <c r="J432" s="1">
        <f>0.43*Table1[[#This Row],[Screen Diagonal (in)]]^2</f>
        <v>688</v>
      </c>
      <c r="K432" s="6">
        <f>0.43*(Table1[[#This Row],[Screen Diagonal (cm)]]/100)^2</f>
        <v>0.44737199999999999</v>
      </c>
      <c r="L432" s="1" t="s">
        <v>20</v>
      </c>
      <c r="M432" s="1" t="s">
        <v>21</v>
      </c>
      <c r="N432" s="1" t="s">
        <v>266</v>
      </c>
      <c r="O432" s="1" t="s">
        <v>15</v>
      </c>
      <c r="P432" s="1">
        <v>44</v>
      </c>
      <c r="Q432" s="1">
        <v>2020</v>
      </c>
      <c r="R432" s="1" t="s">
        <v>1736</v>
      </c>
      <c r="S432" s="1" t="s">
        <v>2666</v>
      </c>
      <c r="T432" s="1">
        <v>5.66</v>
      </c>
      <c r="U432" s="1">
        <v>7.31</v>
      </c>
      <c r="V432" s="1" t="s">
        <v>1737</v>
      </c>
      <c r="W432" s="1" t="s">
        <v>12</v>
      </c>
      <c r="X432" s="1" t="s">
        <v>13</v>
      </c>
      <c r="Y432" s="1" t="b">
        <v>1</v>
      </c>
      <c r="Z432" s="1" t="s">
        <v>448</v>
      </c>
      <c r="AA432" s="1" t="s">
        <v>28</v>
      </c>
      <c r="AB432" s="1" t="s">
        <v>836</v>
      </c>
      <c r="AD432" s="1" t="s">
        <v>23</v>
      </c>
      <c r="AF432" s="1" t="s">
        <v>1626</v>
      </c>
      <c r="AG432" s="1" t="s">
        <v>26</v>
      </c>
      <c r="AH432" s="1"/>
      <c r="AI432" s="1" t="s">
        <v>14</v>
      </c>
      <c r="AJ432" s="1" t="s">
        <v>28</v>
      </c>
      <c r="AK432" s="1" t="s">
        <v>1738</v>
      </c>
      <c r="AL432" s="1" t="s">
        <v>838</v>
      </c>
      <c r="AN432" s="1" t="s">
        <v>14</v>
      </c>
      <c r="AO432" s="1" t="s">
        <v>14</v>
      </c>
      <c r="AP432" s="1" t="s">
        <v>83</v>
      </c>
      <c r="AQ432" s="1" t="s">
        <v>35</v>
      </c>
      <c r="AR432" s="1" t="s">
        <v>839</v>
      </c>
      <c r="AS432" s="1" t="s">
        <v>14</v>
      </c>
      <c r="AT432" s="1" t="s">
        <v>34</v>
      </c>
      <c r="AU432" s="1" t="s">
        <v>54</v>
      </c>
      <c r="AV432" s="1" t="s">
        <v>28</v>
      </c>
      <c r="AW432" s="1" t="s">
        <v>28</v>
      </c>
      <c r="AZ432" s="1" t="s">
        <v>14</v>
      </c>
      <c r="BB432" s="1" t="s">
        <v>1739</v>
      </c>
      <c r="BF432" s="1"/>
    </row>
    <row r="433" spans="1:58" x14ac:dyDescent="0.35">
      <c r="A433" s="2">
        <v>125</v>
      </c>
      <c r="B433" s="1">
        <v>7926360</v>
      </c>
      <c r="C433" s="4">
        <v>8606019608637</v>
      </c>
      <c r="D433" s="1" t="s">
        <v>699</v>
      </c>
      <c r="F433" s="1" t="s">
        <v>700</v>
      </c>
      <c r="G433" s="5">
        <v>251.99</v>
      </c>
      <c r="H433" s="1">
        <v>43</v>
      </c>
      <c r="I433" s="1">
        <v>109</v>
      </c>
      <c r="J433" s="1">
        <f>0.43*Table1[[#This Row],[Screen Diagonal (in)]]^2</f>
        <v>795.06999999999994</v>
      </c>
      <c r="K433" s="6">
        <f>0.43*(Table1[[#This Row],[Screen Diagonal (cm)]]/100)^2</f>
        <v>0.51088300000000009</v>
      </c>
      <c r="L433" s="1" t="s">
        <v>20</v>
      </c>
      <c r="M433" s="1" t="s">
        <v>21</v>
      </c>
      <c r="N433" s="1" t="s">
        <v>266</v>
      </c>
      <c r="O433" s="1" t="s">
        <v>104</v>
      </c>
      <c r="Q433" s="3"/>
      <c r="R433" s="1" t="s">
        <v>2595</v>
      </c>
      <c r="S433" s="1" t="s">
        <v>2596</v>
      </c>
      <c r="T433" s="1">
        <v>7.1</v>
      </c>
      <c r="U433" s="1">
        <v>7.3</v>
      </c>
      <c r="V433" s="1" t="s">
        <v>89</v>
      </c>
      <c r="W433" s="1" t="s">
        <v>12</v>
      </c>
      <c r="X433" s="1" t="s">
        <v>13</v>
      </c>
      <c r="Z433" s="1"/>
      <c r="AA433" s="1" t="s">
        <v>28</v>
      </c>
      <c r="AC433" s="1" t="s">
        <v>701</v>
      </c>
      <c r="AD433" s="1" t="s">
        <v>23</v>
      </c>
      <c r="AF433" s="1" t="s">
        <v>702</v>
      </c>
      <c r="AG433" s="1"/>
      <c r="AH433" s="1"/>
      <c r="AI433" s="1"/>
      <c r="AJ433" s="1" t="s">
        <v>28</v>
      </c>
      <c r="AK433" s="1" t="s">
        <v>49</v>
      </c>
      <c r="AL433" s="1" t="s">
        <v>703</v>
      </c>
      <c r="AP433" s="1" t="s">
        <v>704</v>
      </c>
      <c r="AS433" s="1" t="s">
        <v>28</v>
      </c>
      <c r="AT433" s="1" t="s">
        <v>35</v>
      </c>
      <c r="AU433" s="1" t="s">
        <v>35</v>
      </c>
      <c r="AV433" s="1" t="s">
        <v>28</v>
      </c>
      <c r="BF433" s="1"/>
    </row>
    <row r="434" spans="1:58" x14ac:dyDescent="0.35">
      <c r="A434" s="2">
        <v>470</v>
      </c>
      <c r="B434" s="4">
        <v>8718863021927</v>
      </c>
      <c r="C434" s="4">
        <v>8718863021927</v>
      </c>
      <c r="D434" s="1" t="s">
        <v>56</v>
      </c>
      <c r="F434" s="1" t="s">
        <v>2403</v>
      </c>
      <c r="G434" s="5">
        <v>333.77</v>
      </c>
      <c r="H434" s="1">
        <v>43</v>
      </c>
      <c r="I434" s="1">
        <v>109</v>
      </c>
      <c r="J434" s="1">
        <f>0.43*Table1[[#This Row],[Screen Diagonal (in)]]^2</f>
        <v>795.06999999999994</v>
      </c>
      <c r="K434" s="6">
        <f>0.43*(Table1[[#This Row],[Screen Diagonal (cm)]]/100)^2</f>
        <v>0.51088300000000009</v>
      </c>
      <c r="L434" s="1" t="s">
        <v>20</v>
      </c>
      <c r="M434" s="1" t="s">
        <v>21</v>
      </c>
      <c r="N434" s="1" t="s">
        <v>266</v>
      </c>
      <c r="O434" s="1" t="s">
        <v>186</v>
      </c>
      <c r="P434" s="1">
        <v>34</v>
      </c>
      <c r="Q434" s="3"/>
      <c r="R434" s="1" t="s">
        <v>2404</v>
      </c>
      <c r="S434" s="1" t="s">
        <v>2686</v>
      </c>
      <c r="T434" s="1">
        <v>7.2</v>
      </c>
      <c r="U434" s="1">
        <v>7.3</v>
      </c>
      <c r="V434" s="1" t="s">
        <v>89</v>
      </c>
      <c r="W434" s="1" t="s">
        <v>12</v>
      </c>
      <c r="X434" s="1" t="s">
        <v>13</v>
      </c>
      <c r="Z434" s="1"/>
      <c r="AA434" s="1" t="s">
        <v>28</v>
      </c>
      <c r="AB434" s="1" t="s">
        <v>1900</v>
      </c>
      <c r="AD434" s="1" t="s">
        <v>65</v>
      </c>
      <c r="AF434" s="1"/>
      <c r="AG434" s="1"/>
      <c r="AH434" s="1"/>
      <c r="AI434" s="1"/>
      <c r="AJ434" s="1" t="s">
        <v>14</v>
      </c>
      <c r="AK434" s="1" t="s">
        <v>2405</v>
      </c>
      <c r="AP434" s="1" t="s">
        <v>83</v>
      </c>
      <c r="AQ434" s="1" t="s">
        <v>35</v>
      </c>
      <c r="AT434" s="1">
        <v>2</v>
      </c>
      <c r="AU434" s="1">
        <v>1</v>
      </c>
      <c r="AZ434" s="1" t="s">
        <v>14</v>
      </c>
      <c r="BF434" s="1"/>
    </row>
    <row r="435" spans="1:58" x14ac:dyDescent="0.35">
      <c r="A435" s="2">
        <v>93</v>
      </c>
      <c r="B435" s="1">
        <v>7639328</v>
      </c>
      <c r="C435" s="4">
        <v>6971408157464</v>
      </c>
      <c r="D435" s="1" t="s">
        <v>578</v>
      </c>
      <c r="E435" s="1" t="s">
        <v>579</v>
      </c>
      <c r="F435" s="1" t="s">
        <v>580</v>
      </c>
      <c r="G435" s="5">
        <v>296.99</v>
      </c>
      <c r="H435" s="1">
        <v>43</v>
      </c>
      <c r="I435" s="1">
        <v>109</v>
      </c>
      <c r="J435" s="1">
        <f>0.43*Table1[[#This Row],[Screen Diagonal (in)]]^2</f>
        <v>795.06999999999994</v>
      </c>
      <c r="K435" s="6">
        <f>0.43*(Table1[[#This Row],[Screen Diagonal (cm)]]/100)^2</f>
        <v>0.51088300000000009</v>
      </c>
      <c r="L435" s="1" t="s">
        <v>20</v>
      </c>
      <c r="M435" s="1" t="s">
        <v>21</v>
      </c>
      <c r="N435" s="1" t="s">
        <v>22</v>
      </c>
      <c r="O435" s="1" t="s">
        <v>15</v>
      </c>
      <c r="Q435" s="1">
        <v>2022</v>
      </c>
      <c r="R435" s="1" t="s">
        <v>2818</v>
      </c>
      <c r="S435" s="1" t="s">
        <v>2819</v>
      </c>
      <c r="T435" s="1">
        <v>6.84</v>
      </c>
      <c r="U435" s="1">
        <v>6.97</v>
      </c>
      <c r="V435" s="1" t="s">
        <v>11</v>
      </c>
      <c r="W435" s="1" t="s">
        <v>12</v>
      </c>
      <c r="X435" s="1" t="s">
        <v>13</v>
      </c>
      <c r="Y435" s="1" t="b">
        <v>1</v>
      </c>
      <c r="Z435" s="1"/>
      <c r="AA435" s="1" t="s">
        <v>28</v>
      </c>
      <c r="AB435" s="1" t="s">
        <v>581</v>
      </c>
      <c r="AF435" s="1"/>
      <c r="AG435" s="1"/>
      <c r="AH435" s="1"/>
      <c r="AI435" s="1"/>
      <c r="AJ435" s="1" t="s">
        <v>28</v>
      </c>
      <c r="AK435" s="1" t="s">
        <v>348</v>
      </c>
      <c r="AL435" s="1" t="s">
        <v>582</v>
      </c>
      <c r="AP435" s="1" t="s">
        <v>31</v>
      </c>
      <c r="AQ435" s="1" t="s">
        <v>52</v>
      </c>
      <c r="AR435" s="1" t="s">
        <v>583</v>
      </c>
      <c r="AS435" s="1" t="s">
        <v>28</v>
      </c>
      <c r="AT435" s="1" t="s">
        <v>34</v>
      </c>
      <c r="AU435" s="1" t="s">
        <v>35</v>
      </c>
      <c r="AV435" s="1" t="s">
        <v>28</v>
      </c>
      <c r="AW435" s="1" t="s">
        <v>28</v>
      </c>
      <c r="AZ435" s="1" t="s">
        <v>14</v>
      </c>
      <c r="BF435" s="1"/>
    </row>
    <row r="436" spans="1:58" x14ac:dyDescent="0.35">
      <c r="A436" s="2">
        <v>29</v>
      </c>
      <c r="B436" s="1">
        <v>7749068</v>
      </c>
      <c r="C436" s="4">
        <v>6942147490839</v>
      </c>
      <c r="D436" s="1" t="s">
        <v>73</v>
      </c>
      <c r="E436" s="1" t="s">
        <v>74</v>
      </c>
      <c r="F436" s="1" t="s">
        <v>301</v>
      </c>
      <c r="G436" s="5">
        <v>294.49</v>
      </c>
      <c r="H436" s="1">
        <v>43</v>
      </c>
      <c r="I436" s="1">
        <v>109</v>
      </c>
      <c r="J436" s="1">
        <f>0.43*Table1[[#This Row],[Screen Diagonal (in)]]^2</f>
        <v>795.06999999999994</v>
      </c>
      <c r="K436" s="6">
        <f>0.43*(Table1[[#This Row],[Screen Diagonal (cm)]]/100)^2</f>
        <v>0.51088300000000009</v>
      </c>
      <c r="L436" s="1" t="s">
        <v>20</v>
      </c>
      <c r="M436" s="1" t="s">
        <v>21</v>
      </c>
      <c r="N436" s="1" t="s">
        <v>22</v>
      </c>
      <c r="O436" s="1" t="s">
        <v>104</v>
      </c>
      <c r="P436" s="1">
        <v>50</v>
      </c>
      <c r="Q436" s="1">
        <v>2023</v>
      </c>
      <c r="R436" s="1" t="s">
        <v>2659</v>
      </c>
      <c r="S436" s="1" t="s">
        <v>2660</v>
      </c>
      <c r="T436" s="1">
        <v>6.8</v>
      </c>
      <c r="U436" s="1">
        <v>6.9</v>
      </c>
      <c r="V436" s="1" t="s">
        <v>42</v>
      </c>
      <c r="W436" s="1" t="s">
        <v>12</v>
      </c>
      <c r="X436" s="1" t="s">
        <v>13</v>
      </c>
      <c r="Y436" s="1" t="b">
        <v>0</v>
      </c>
      <c r="Z436" s="1"/>
      <c r="AA436" s="1" t="s">
        <v>28</v>
      </c>
      <c r="AB436" s="1" t="s">
        <v>302</v>
      </c>
      <c r="AD436" s="1" t="s">
        <v>65</v>
      </c>
      <c r="AE436" s="1" t="s">
        <v>78</v>
      </c>
      <c r="AF436" s="1" t="s">
        <v>79</v>
      </c>
      <c r="AG436" s="1" t="s">
        <v>67</v>
      </c>
      <c r="AH436" s="1" t="s">
        <v>303</v>
      </c>
      <c r="AI436" s="1" t="s">
        <v>80</v>
      </c>
      <c r="AJ436" s="1" t="s">
        <v>28</v>
      </c>
      <c r="AK436" s="1" t="s">
        <v>81</v>
      </c>
      <c r="AL436" s="1" t="s">
        <v>82</v>
      </c>
      <c r="AO436" s="1" t="s">
        <v>28</v>
      </c>
      <c r="AP436" s="1" t="s">
        <v>304</v>
      </c>
      <c r="AQ436" s="1" t="s">
        <v>52</v>
      </c>
      <c r="AR436" s="1" t="s">
        <v>305</v>
      </c>
      <c r="AS436" s="1" t="s">
        <v>28</v>
      </c>
      <c r="AT436" s="1" t="s">
        <v>34</v>
      </c>
      <c r="AU436" s="1" t="s">
        <v>35</v>
      </c>
      <c r="AV436" s="1" t="s">
        <v>28</v>
      </c>
      <c r="AZ436" s="1" t="s">
        <v>14</v>
      </c>
      <c r="BF436" s="1"/>
    </row>
    <row r="437" spans="1:58" x14ac:dyDescent="0.35">
      <c r="A437" s="2">
        <v>38</v>
      </c>
      <c r="B437" s="1">
        <v>7860474</v>
      </c>
      <c r="C437" s="4">
        <v>8806084739735</v>
      </c>
      <c r="D437" s="1" t="s">
        <v>8</v>
      </c>
      <c r="E437" s="1" t="s">
        <v>375</v>
      </c>
      <c r="F437" s="1" t="s">
        <v>376</v>
      </c>
      <c r="G437" s="5">
        <v>311</v>
      </c>
      <c r="H437" s="1">
        <v>43</v>
      </c>
      <c r="I437" s="1">
        <v>109</v>
      </c>
      <c r="J437" s="1">
        <f>0.43*Table1[[#This Row],[Screen Diagonal (in)]]^2</f>
        <v>795.06999999999994</v>
      </c>
      <c r="K437" s="6">
        <f>0.43*(Table1[[#This Row],[Screen Diagonal (cm)]]/100)^2</f>
        <v>0.51088300000000009</v>
      </c>
      <c r="L437" s="1" t="s">
        <v>20</v>
      </c>
      <c r="M437" s="1" t="s">
        <v>21</v>
      </c>
      <c r="N437" s="1" t="s">
        <v>22</v>
      </c>
      <c r="O437" s="1" t="s">
        <v>15</v>
      </c>
      <c r="P437" s="1">
        <v>54</v>
      </c>
      <c r="Q437" s="1">
        <v>2023</v>
      </c>
      <c r="R437" s="1" t="s">
        <v>2683</v>
      </c>
      <c r="S437" s="1" t="s">
        <v>2684</v>
      </c>
      <c r="T437" s="1">
        <v>6.8</v>
      </c>
      <c r="U437" s="1">
        <v>6.9</v>
      </c>
      <c r="V437" s="1" t="s">
        <v>89</v>
      </c>
      <c r="W437" s="1" t="s">
        <v>12</v>
      </c>
      <c r="X437" s="1" t="s">
        <v>13</v>
      </c>
      <c r="Y437" s="1" t="b">
        <v>0</v>
      </c>
      <c r="Z437" s="1" t="s">
        <v>377</v>
      </c>
      <c r="AA437" s="1" t="s">
        <v>17</v>
      </c>
      <c r="AB437" s="1" t="s">
        <v>169</v>
      </c>
      <c r="AC437" s="1" t="s">
        <v>378</v>
      </c>
      <c r="AD437" s="1" t="s">
        <v>23</v>
      </c>
      <c r="AE437" s="1" t="s">
        <v>24</v>
      </c>
      <c r="AF437" s="1" t="s">
        <v>25</v>
      </c>
      <c r="AG437" s="1" t="s">
        <v>26</v>
      </c>
      <c r="AH437" s="1" t="s">
        <v>2685</v>
      </c>
      <c r="AI437" s="1" t="s">
        <v>172</v>
      </c>
      <c r="AJ437" s="1" t="s">
        <v>28</v>
      </c>
      <c r="AK437" s="1" t="s">
        <v>29</v>
      </c>
      <c r="AL437" s="1" t="s">
        <v>30</v>
      </c>
      <c r="AM437" s="1" t="s">
        <v>28</v>
      </c>
      <c r="AN437" s="1" t="s">
        <v>28</v>
      </c>
      <c r="AO437" s="1" t="s">
        <v>28</v>
      </c>
      <c r="AP437" s="1" t="s">
        <v>31</v>
      </c>
      <c r="AQ437" s="1" t="s">
        <v>32</v>
      </c>
      <c r="AR437" s="1" t="s">
        <v>173</v>
      </c>
      <c r="AS437" s="1" t="s">
        <v>28</v>
      </c>
      <c r="AT437" s="1" t="s">
        <v>34</v>
      </c>
      <c r="AU437" s="1" t="s">
        <v>35</v>
      </c>
      <c r="AV437" s="1" t="s">
        <v>14</v>
      </c>
      <c r="AW437" s="1" t="s">
        <v>28</v>
      </c>
      <c r="AX437" s="1" t="s">
        <v>36</v>
      </c>
      <c r="BF437" s="1"/>
    </row>
    <row r="438" spans="1:58" x14ac:dyDescent="0.35">
      <c r="A438" s="2">
        <v>39</v>
      </c>
      <c r="B438" s="1">
        <v>7744839</v>
      </c>
      <c r="C438" s="4">
        <v>8806087973020</v>
      </c>
      <c r="D438" s="1" t="s">
        <v>8</v>
      </c>
      <c r="E438" s="1" t="s">
        <v>9</v>
      </c>
      <c r="F438" s="1" t="s">
        <v>379</v>
      </c>
      <c r="G438" s="5">
        <v>316.55</v>
      </c>
      <c r="H438" s="1">
        <v>43</v>
      </c>
      <c r="I438" s="1">
        <v>109</v>
      </c>
      <c r="J438" s="1">
        <f>0.43*Table1[[#This Row],[Screen Diagonal (in)]]^2</f>
        <v>795.06999999999994</v>
      </c>
      <c r="K438" s="6">
        <f>0.43*(Table1[[#This Row],[Screen Diagonal (cm)]]/100)^2</f>
        <v>0.51088300000000009</v>
      </c>
      <c r="L438" s="1" t="s">
        <v>20</v>
      </c>
      <c r="M438" s="1" t="s">
        <v>21</v>
      </c>
      <c r="N438" s="1" t="s">
        <v>22</v>
      </c>
      <c r="O438" s="1" t="s">
        <v>15</v>
      </c>
      <c r="P438" s="1">
        <v>54</v>
      </c>
      <c r="Q438" s="1">
        <v>2023</v>
      </c>
      <c r="R438" s="1" t="s">
        <v>2683</v>
      </c>
      <c r="S438" s="1" t="s">
        <v>2684</v>
      </c>
      <c r="T438" s="1">
        <v>6.8</v>
      </c>
      <c r="U438" s="1">
        <v>6.9</v>
      </c>
      <c r="V438" s="1" t="s">
        <v>89</v>
      </c>
      <c r="W438" s="1" t="s">
        <v>12</v>
      </c>
      <c r="X438" s="1" t="s">
        <v>13</v>
      </c>
      <c r="Y438" s="1" t="b">
        <v>0</v>
      </c>
      <c r="Z438" s="1" t="s">
        <v>377</v>
      </c>
      <c r="AA438" s="1" t="s">
        <v>17</v>
      </c>
      <c r="AB438" s="1" t="s">
        <v>169</v>
      </c>
      <c r="AC438" s="1" t="s">
        <v>380</v>
      </c>
      <c r="AD438" s="1" t="s">
        <v>23</v>
      </c>
      <c r="AE438" s="1" t="s">
        <v>24</v>
      </c>
      <c r="AF438" s="1" t="s">
        <v>25</v>
      </c>
      <c r="AG438" s="1" t="s">
        <v>26</v>
      </c>
      <c r="AH438" s="1" t="s">
        <v>2685</v>
      </c>
      <c r="AI438" s="1" t="s">
        <v>172</v>
      </c>
      <c r="AJ438" s="1" t="s">
        <v>28</v>
      </c>
      <c r="AK438" s="1" t="s">
        <v>29</v>
      </c>
      <c r="AL438" s="1" t="s">
        <v>30</v>
      </c>
      <c r="AM438" s="1" t="s">
        <v>28</v>
      </c>
      <c r="AN438" s="1" t="s">
        <v>28</v>
      </c>
      <c r="AO438" s="1" t="s">
        <v>28</v>
      </c>
      <c r="AP438" s="1" t="s">
        <v>31</v>
      </c>
      <c r="AQ438" s="1" t="s">
        <v>32</v>
      </c>
      <c r="AR438" s="1" t="s">
        <v>173</v>
      </c>
      <c r="AS438" s="1" t="s">
        <v>28</v>
      </c>
      <c r="AT438" s="1" t="s">
        <v>34</v>
      </c>
      <c r="AU438" s="1" t="s">
        <v>35</v>
      </c>
      <c r="AV438" s="1" t="s">
        <v>14</v>
      </c>
      <c r="AW438" s="1" t="s">
        <v>28</v>
      </c>
      <c r="AX438" s="1" t="s">
        <v>36</v>
      </c>
      <c r="BF438" s="1"/>
    </row>
    <row r="439" spans="1:58" x14ac:dyDescent="0.35">
      <c r="A439" s="2">
        <v>131</v>
      </c>
      <c r="B439" s="1">
        <v>7470481</v>
      </c>
      <c r="C439" s="4">
        <v>6942147474396</v>
      </c>
      <c r="D439" s="1" t="s">
        <v>73</v>
      </c>
      <c r="E439" s="1" t="s">
        <v>737</v>
      </c>
      <c r="F439" s="1" t="s">
        <v>738</v>
      </c>
      <c r="G439" s="5">
        <v>326.26</v>
      </c>
      <c r="H439" s="1">
        <v>43</v>
      </c>
      <c r="I439" s="1">
        <v>109</v>
      </c>
      <c r="J439" s="1">
        <f>0.43*Table1[[#This Row],[Screen Diagonal (in)]]^2</f>
        <v>795.06999999999994</v>
      </c>
      <c r="K439" s="6">
        <f>0.43*(Table1[[#This Row],[Screen Diagonal (cm)]]/100)^2</f>
        <v>0.51088300000000009</v>
      </c>
      <c r="L439" s="1" t="s">
        <v>20</v>
      </c>
      <c r="M439" s="1" t="s">
        <v>21</v>
      </c>
      <c r="N439" s="1" t="s">
        <v>22</v>
      </c>
      <c r="O439" s="1" t="s">
        <v>104</v>
      </c>
      <c r="P439" s="1">
        <v>49</v>
      </c>
      <c r="Q439" s="1">
        <v>2022</v>
      </c>
      <c r="R439" s="1" t="s">
        <v>2738</v>
      </c>
      <c r="S439" s="1" t="s">
        <v>2739</v>
      </c>
      <c r="T439" s="1">
        <v>6.9</v>
      </c>
      <c r="U439" s="1">
        <v>6.8</v>
      </c>
      <c r="V439" s="1" t="s">
        <v>42</v>
      </c>
      <c r="W439" s="1" t="s">
        <v>12</v>
      </c>
      <c r="X439" s="1" t="s">
        <v>13</v>
      </c>
      <c r="Y439" s="1" t="b">
        <v>0</v>
      </c>
      <c r="Z439" s="1"/>
      <c r="AA439" s="1" t="s">
        <v>28</v>
      </c>
      <c r="AB439" s="1" t="s">
        <v>302</v>
      </c>
      <c r="AD439" s="1" t="s">
        <v>65</v>
      </c>
      <c r="AE439" s="1" t="s">
        <v>78</v>
      </c>
      <c r="AF439" s="1" t="s">
        <v>331</v>
      </c>
      <c r="AG439" s="1" t="s">
        <v>67</v>
      </c>
      <c r="AH439" s="1" t="s">
        <v>303</v>
      </c>
      <c r="AI439" s="1" t="s">
        <v>739</v>
      </c>
      <c r="AJ439" s="1" t="s">
        <v>28</v>
      </c>
      <c r="AK439" s="1" t="s">
        <v>388</v>
      </c>
      <c r="AL439" s="1" t="s">
        <v>529</v>
      </c>
      <c r="AO439" s="1" t="s">
        <v>28</v>
      </c>
      <c r="AP439" s="1" t="s">
        <v>304</v>
      </c>
      <c r="AQ439" s="1" t="s">
        <v>52</v>
      </c>
      <c r="AR439" s="1" t="s">
        <v>740</v>
      </c>
      <c r="AS439" s="1" t="s">
        <v>28</v>
      </c>
      <c r="AT439" s="1" t="s">
        <v>34</v>
      </c>
      <c r="AU439" s="1" t="s">
        <v>35</v>
      </c>
      <c r="AV439" s="1" t="s">
        <v>28</v>
      </c>
      <c r="AZ439" s="1" t="s">
        <v>14</v>
      </c>
      <c r="BF439" s="1"/>
    </row>
    <row r="440" spans="1:58" x14ac:dyDescent="0.35">
      <c r="A440" s="2">
        <v>69</v>
      </c>
      <c r="B440" s="1">
        <v>7757451</v>
      </c>
      <c r="C440" s="4">
        <v>8718863036860</v>
      </c>
      <c r="D440" s="1" t="s">
        <v>56</v>
      </c>
      <c r="E440" s="1" t="s">
        <v>252</v>
      </c>
      <c r="F440" s="1" t="s">
        <v>509</v>
      </c>
      <c r="G440" s="5">
        <v>334.29</v>
      </c>
      <c r="H440" s="1">
        <v>43</v>
      </c>
      <c r="I440" s="1">
        <v>109</v>
      </c>
      <c r="J440" s="1">
        <f>0.43*Table1[[#This Row],[Screen Diagonal (in)]]^2</f>
        <v>795.06999999999994</v>
      </c>
      <c r="K440" s="6">
        <f>0.43*(Table1[[#This Row],[Screen Diagonal (cm)]]/100)^2</f>
        <v>0.51088300000000009</v>
      </c>
      <c r="L440" s="1" t="s">
        <v>20</v>
      </c>
      <c r="M440" s="1" t="s">
        <v>21</v>
      </c>
      <c r="N440" s="1" t="s">
        <v>22</v>
      </c>
      <c r="O440" s="1" t="s">
        <v>104</v>
      </c>
      <c r="P440" s="1">
        <v>51</v>
      </c>
      <c r="Q440" s="1">
        <v>2023</v>
      </c>
      <c r="R440" s="1" t="s">
        <v>2582</v>
      </c>
      <c r="S440" s="1" t="s">
        <v>2583</v>
      </c>
      <c r="T440" s="1">
        <v>6.7</v>
      </c>
      <c r="U440" s="1">
        <v>6.8</v>
      </c>
      <c r="V440" s="1" t="s">
        <v>1737</v>
      </c>
      <c r="W440" s="1" t="s">
        <v>12</v>
      </c>
      <c r="Y440" s="1" t="b">
        <v>0</v>
      </c>
      <c r="Z440" s="1"/>
      <c r="AA440" s="1" t="s">
        <v>28</v>
      </c>
      <c r="AB440" s="1" t="s">
        <v>63</v>
      </c>
      <c r="AD440" s="1" t="s">
        <v>65</v>
      </c>
      <c r="AE440" s="1" t="s">
        <v>105</v>
      </c>
      <c r="AF440" s="1" t="s">
        <v>256</v>
      </c>
      <c r="AG440" s="1" t="s">
        <v>107</v>
      </c>
      <c r="AH440" s="1" t="s">
        <v>2584</v>
      </c>
      <c r="AI440" s="1" t="s">
        <v>257</v>
      </c>
      <c r="AJ440" s="1" t="s">
        <v>28</v>
      </c>
      <c r="AK440" s="1" t="s">
        <v>258</v>
      </c>
      <c r="AL440" s="1" t="s">
        <v>110</v>
      </c>
      <c r="AM440" s="1" t="s">
        <v>259</v>
      </c>
      <c r="AN440" s="1" t="s">
        <v>260</v>
      </c>
      <c r="AO440" s="1" t="s">
        <v>113</v>
      </c>
      <c r="AP440" s="1" t="s">
        <v>31</v>
      </c>
      <c r="AQ440" s="1" t="s">
        <v>52</v>
      </c>
      <c r="AR440" s="1" t="s">
        <v>510</v>
      </c>
      <c r="AT440" s="1" t="s">
        <v>34</v>
      </c>
      <c r="AU440" s="1" t="s">
        <v>35</v>
      </c>
      <c r="AV440" s="1" t="s">
        <v>28</v>
      </c>
      <c r="AW440" s="1" t="s">
        <v>28</v>
      </c>
      <c r="AX440" s="1" t="s">
        <v>2585</v>
      </c>
      <c r="BF440" s="1"/>
    </row>
    <row r="441" spans="1:58" x14ac:dyDescent="0.35">
      <c r="A441" s="2">
        <v>157</v>
      </c>
      <c r="B441" s="1">
        <v>7651815</v>
      </c>
      <c r="C441" s="4">
        <v>5901292517588</v>
      </c>
      <c r="D441" s="1" t="s">
        <v>37</v>
      </c>
      <c r="E441" s="1" t="s">
        <v>155</v>
      </c>
      <c r="F441" s="1" t="s">
        <v>873</v>
      </c>
      <c r="G441" s="5">
        <v>348.3</v>
      </c>
      <c r="H441" s="1">
        <v>43</v>
      </c>
      <c r="I441" s="1">
        <v>109</v>
      </c>
      <c r="J441" s="1">
        <f>0.43*Table1[[#This Row],[Screen Diagonal (in)]]^2</f>
        <v>795.06999999999994</v>
      </c>
      <c r="K441" s="6">
        <f>0.43*(Table1[[#This Row],[Screen Diagonal (cm)]]/100)^2</f>
        <v>0.51088300000000009</v>
      </c>
      <c r="L441" s="1" t="s">
        <v>20</v>
      </c>
      <c r="M441" s="1" t="s">
        <v>21</v>
      </c>
      <c r="N441" s="1" t="s">
        <v>22</v>
      </c>
      <c r="O441" s="1" t="s">
        <v>104</v>
      </c>
      <c r="P441" s="1">
        <v>48</v>
      </c>
      <c r="Q441" s="1">
        <v>2022</v>
      </c>
      <c r="R441" s="1" t="s">
        <v>2681</v>
      </c>
      <c r="S441" s="1" t="s">
        <v>2682</v>
      </c>
      <c r="U441" s="1">
        <v>6.4</v>
      </c>
      <c r="V441" s="1" t="s">
        <v>89</v>
      </c>
      <c r="W441" s="1" t="s">
        <v>12</v>
      </c>
      <c r="X441" s="1" t="s">
        <v>13</v>
      </c>
      <c r="Y441" s="1" t="b">
        <v>0</v>
      </c>
      <c r="Z441" s="1"/>
      <c r="AA441" s="1" t="s">
        <v>28</v>
      </c>
      <c r="AE441" s="1" t="s">
        <v>157</v>
      </c>
      <c r="AF441" s="1" t="s">
        <v>874</v>
      </c>
      <c r="AG441" s="1" t="s">
        <v>26</v>
      </c>
      <c r="AH441" s="1"/>
      <c r="AI441" s="1" t="s">
        <v>159</v>
      </c>
      <c r="AJ441" s="1" t="s">
        <v>28</v>
      </c>
      <c r="AK441" s="1" t="s">
        <v>875</v>
      </c>
      <c r="AL441" s="1" t="s">
        <v>160</v>
      </c>
      <c r="AM441" s="1" t="s">
        <v>603</v>
      </c>
      <c r="AN441" s="1" t="s">
        <v>162</v>
      </c>
      <c r="AO441" s="1" t="s">
        <v>28</v>
      </c>
      <c r="AP441" s="1" t="s">
        <v>876</v>
      </c>
      <c r="AQ441" s="1" t="s">
        <v>52</v>
      </c>
      <c r="AR441" s="1" t="s">
        <v>877</v>
      </c>
      <c r="AS441" s="1" t="s">
        <v>28</v>
      </c>
      <c r="AT441" s="1" t="s">
        <v>35</v>
      </c>
      <c r="AU441" s="1" t="s">
        <v>54</v>
      </c>
      <c r="AV441" s="1" t="s">
        <v>28</v>
      </c>
      <c r="AY441" s="1" t="s">
        <v>604</v>
      </c>
      <c r="AZ441" s="1" t="s">
        <v>14</v>
      </c>
      <c r="BF441" s="1"/>
    </row>
    <row r="442" spans="1:58" x14ac:dyDescent="0.35">
      <c r="A442" s="2">
        <v>482</v>
      </c>
      <c r="B442" s="1">
        <v>7864972</v>
      </c>
      <c r="C442" s="4">
        <v>5999861837151</v>
      </c>
      <c r="D442" s="1" t="s">
        <v>394</v>
      </c>
      <c r="F442" s="1" t="s">
        <v>2428</v>
      </c>
      <c r="G442" s="5">
        <v>361.31</v>
      </c>
      <c r="H442" s="1">
        <v>43</v>
      </c>
      <c r="I442" s="1">
        <v>109</v>
      </c>
      <c r="J442" s="1">
        <f>0.43*Table1[[#This Row],[Screen Diagonal (in)]]^2</f>
        <v>795.06999999999994</v>
      </c>
      <c r="K442" s="6">
        <f>0.43*(Table1[[#This Row],[Screen Diagonal (cm)]]/100)^2</f>
        <v>0.51088300000000009</v>
      </c>
      <c r="L442" s="1" t="s">
        <v>20</v>
      </c>
      <c r="M442" s="1" t="s">
        <v>265</v>
      </c>
      <c r="N442" s="1" t="s">
        <v>22</v>
      </c>
      <c r="O442" s="1" t="s">
        <v>104</v>
      </c>
      <c r="P442" s="1">
        <v>50</v>
      </c>
      <c r="Q442" s="1">
        <v>2023</v>
      </c>
      <c r="R442" s="1" t="s">
        <v>2653</v>
      </c>
      <c r="S442" s="1" t="s">
        <v>2654</v>
      </c>
      <c r="U442" s="1">
        <v>6.25</v>
      </c>
      <c r="V442" s="1" t="s">
        <v>89</v>
      </c>
      <c r="W442" s="1" t="s">
        <v>12</v>
      </c>
      <c r="X442" s="1" t="s">
        <v>13</v>
      </c>
      <c r="Z442" s="1"/>
      <c r="AA442" s="1" t="s">
        <v>463</v>
      </c>
      <c r="AD442" s="1" t="s">
        <v>65</v>
      </c>
      <c r="AE442" s="1" t="s">
        <v>404</v>
      </c>
      <c r="AF442" s="1"/>
      <c r="AG442" s="1" t="s">
        <v>107</v>
      </c>
      <c r="AH442" s="1"/>
      <c r="AI442" s="1"/>
      <c r="AJ442" s="1" t="s">
        <v>28</v>
      </c>
      <c r="AK442" s="1" t="s">
        <v>665</v>
      </c>
      <c r="AL442" s="1" t="s">
        <v>407</v>
      </c>
      <c r="AP442" s="1" t="s">
        <v>492</v>
      </c>
      <c r="AR442" s="1" t="s">
        <v>2191</v>
      </c>
      <c r="AS442" s="1" t="s">
        <v>28</v>
      </c>
      <c r="AT442" s="1" t="s">
        <v>130</v>
      </c>
      <c r="AU442" s="1" t="s">
        <v>35</v>
      </c>
      <c r="AX442" s="1" t="s">
        <v>1231</v>
      </c>
      <c r="BF442" s="1"/>
    </row>
    <row r="443" spans="1:58" x14ac:dyDescent="0.35">
      <c r="A443" s="2">
        <v>261</v>
      </c>
      <c r="B443" s="1">
        <v>7387715</v>
      </c>
      <c r="C443" s="4">
        <v>4548736125216</v>
      </c>
      <c r="D443" s="1" t="s">
        <v>202</v>
      </c>
      <c r="E443" s="1" t="s">
        <v>1403</v>
      </c>
      <c r="F443" s="1" t="s">
        <v>1404</v>
      </c>
      <c r="G443" s="5">
        <v>2458.13</v>
      </c>
      <c r="H443" s="1">
        <v>65</v>
      </c>
      <c r="I443" s="1">
        <v>165</v>
      </c>
      <c r="J443" s="1">
        <f>0.43*Table1[[#This Row],[Screen Diagonal (in)]]^2</f>
        <v>1816.75</v>
      </c>
      <c r="K443" s="6">
        <f>0.43*(Table1[[#This Row],[Screen Diagonal (cm)]]/100)^2</f>
        <v>1.1706749999999999</v>
      </c>
      <c r="L443" s="1" t="s">
        <v>118</v>
      </c>
      <c r="M443" s="1" t="s">
        <v>118</v>
      </c>
      <c r="N443" s="1" t="s">
        <v>22</v>
      </c>
      <c r="O443" s="1" t="s">
        <v>15</v>
      </c>
      <c r="P443" s="1">
        <v>138</v>
      </c>
      <c r="Q443" s="1">
        <v>2021</v>
      </c>
      <c r="R443" s="1" t="s">
        <v>1405</v>
      </c>
      <c r="S443" s="1" t="s">
        <v>1406</v>
      </c>
      <c r="T443" s="1">
        <v>22.5</v>
      </c>
      <c r="V443" s="1" t="s">
        <v>11</v>
      </c>
      <c r="W443" s="1" t="s">
        <v>12</v>
      </c>
      <c r="X443" s="1" t="s">
        <v>13</v>
      </c>
      <c r="Y443" s="1" t="b">
        <v>0</v>
      </c>
      <c r="Z443" s="1" t="s">
        <v>136</v>
      </c>
      <c r="AA443" s="1" t="s">
        <v>1407</v>
      </c>
      <c r="AB443" s="1" t="s">
        <v>1408</v>
      </c>
      <c r="AC443" s="1" t="s">
        <v>1409</v>
      </c>
      <c r="AD443" s="1" t="s">
        <v>814</v>
      </c>
      <c r="AE443" s="1" t="s">
        <v>211</v>
      </c>
      <c r="AF443" s="1" t="s">
        <v>1410</v>
      </c>
      <c r="AG443" s="1" t="s">
        <v>296</v>
      </c>
      <c r="AH443" s="1" t="s">
        <v>1411</v>
      </c>
      <c r="AI443" s="1" t="s">
        <v>159</v>
      </c>
      <c r="AJ443" s="1" t="s">
        <v>28</v>
      </c>
      <c r="AK443" s="1" t="s">
        <v>875</v>
      </c>
      <c r="AL443" s="1" t="s">
        <v>1412</v>
      </c>
      <c r="AM443" s="1" t="s">
        <v>1413</v>
      </c>
      <c r="AN443" s="1" t="s">
        <v>349</v>
      </c>
      <c r="AO443" s="1" t="s">
        <v>126</v>
      </c>
      <c r="AP443" s="1" t="s">
        <v>886</v>
      </c>
      <c r="AQ443" s="1" t="s">
        <v>35</v>
      </c>
      <c r="AR443" s="1" t="s">
        <v>1414</v>
      </c>
      <c r="AS443" s="1" t="s">
        <v>28</v>
      </c>
      <c r="AT443" s="1" t="s">
        <v>130</v>
      </c>
      <c r="AU443" s="1" t="s">
        <v>34</v>
      </c>
      <c r="AV443" s="1" t="s">
        <v>28</v>
      </c>
      <c r="AW443" s="1" t="s">
        <v>28</v>
      </c>
      <c r="AX443" s="1" t="s">
        <v>1415</v>
      </c>
      <c r="AY443" s="1" t="s">
        <v>1416</v>
      </c>
      <c r="AZ443" s="1" t="s">
        <v>28</v>
      </c>
      <c r="BB443" s="1" t="s">
        <v>840</v>
      </c>
      <c r="BF443" s="1"/>
    </row>
    <row r="444" spans="1:58" x14ac:dyDescent="0.35">
      <c r="A444" s="2">
        <v>37</v>
      </c>
      <c r="B444" s="1">
        <v>7840252</v>
      </c>
      <c r="C444" s="4">
        <v>8592344204678</v>
      </c>
      <c r="D444" s="1" t="s">
        <v>366</v>
      </c>
      <c r="F444" s="1" t="s">
        <v>367</v>
      </c>
      <c r="G444" s="5">
        <v>239.99</v>
      </c>
      <c r="H444" s="1">
        <v>42</v>
      </c>
      <c r="I444" s="1">
        <v>107</v>
      </c>
      <c r="J444" s="1">
        <f>0.43*Table1[[#This Row],[Screen Diagonal (in)]]^2</f>
        <v>758.52</v>
      </c>
      <c r="K444" s="6">
        <f>0.43*(Table1[[#This Row],[Screen Diagonal (cm)]]/100)^2</f>
        <v>0.49230699999999999</v>
      </c>
      <c r="L444" s="1" t="s">
        <v>20</v>
      </c>
      <c r="M444" s="1" t="s">
        <v>21</v>
      </c>
      <c r="N444" s="1" t="s">
        <v>64</v>
      </c>
      <c r="O444" s="1" t="s">
        <v>104</v>
      </c>
      <c r="P444" s="1">
        <v>42</v>
      </c>
      <c r="Q444" s="1">
        <v>2023</v>
      </c>
      <c r="R444" s="1" t="s">
        <v>2593</v>
      </c>
      <c r="S444" s="1" t="s">
        <v>2594</v>
      </c>
      <c r="U444" s="1">
        <v>6.2</v>
      </c>
      <c r="V444" s="1" t="s">
        <v>89</v>
      </c>
      <c r="W444" s="1" t="s">
        <v>12</v>
      </c>
      <c r="X444" s="1" t="s">
        <v>13</v>
      </c>
      <c r="Y444" s="1" t="b">
        <v>0</v>
      </c>
      <c r="Z444" s="1"/>
      <c r="AA444" s="1" t="s">
        <v>28</v>
      </c>
      <c r="AF444" s="1" t="s">
        <v>368</v>
      </c>
      <c r="AG444" s="1" t="s">
        <v>369</v>
      </c>
      <c r="AH444" s="1"/>
      <c r="AI444" s="1"/>
      <c r="AJ444" s="1" t="s">
        <v>28</v>
      </c>
      <c r="AK444" s="1" t="s">
        <v>215</v>
      </c>
      <c r="AL444" s="1" t="s">
        <v>370</v>
      </c>
      <c r="AO444" s="1" t="s">
        <v>28</v>
      </c>
      <c r="AP444" s="1" t="s">
        <v>371</v>
      </c>
      <c r="AQ444" s="1" t="s">
        <v>35</v>
      </c>
      <c r="AR444" s="1" t="s">
        <v>372</v>
      </c>
      <c r="AS444" s="1" t="s">
        <v>28</v>
      </c>
      <c r="AT444" s="1" t="s">
        <v>34</v>
      </c>
      <c r="AU444" s="1" t="s">
        <v>35</v>
      </c>
      <c r="AX444" s="1" t="s">
        <v>373</v>
      </c>
      <c r="AY444" s="1" t="s">
        <v>374</v>
      </c>
      <c r="AZ444" s="1" t="s">
        <v>14</v>
      </c>
      <c r="BF444" s="1"/>
    </row>
    <row r="445" spans="1:58" x14ac:dyDescent="0.35">
      <c r="A445" s="2">
        <v>256</v>
      </c>
      <c r="B445" s="1">
        <v>7727740</v>
      </c>
      <c r="C445" s="4">
        <v>8606019606442</v>
      </c>
      <c r="D445" s="1" t="s">
        <v>699</v>
      </c>
      <c r="F445" s="1" t="s">
        <v>1375</v>
      </c>
      <c r="G445" s="5">
        <v>259.99</v>
      </c>
      <c r="H445" s="1">
        <v>39</v>
      </c>
      <c r="I445" s="1">
        <v>99</v>
      </c>
      <c r="J445" s="1">
        <f>0.43*Table1[[#This Row],[Screen Diagonal (in)]]^2</f>
        <v>654.03</v>
      </c>
      <c r="K445" s="6">
        <f>0.43*(Table1[[#This Row],[Screen Diagonal (cm)]]/100)^2</f>
        <v>0.42144299999999996</v>
      </c>
      <c r="L445" s="1" t="s">
        <v>20</v>
      </c>
      <c r="M445" s="1" t="s">
        <v>21</v>
      </c>
      <c r="N445" s="1" t="s">
        <v>64</v>
      </c>
      <c r="O445" s="1" t="s">
        <v>104</v>
      </c>
      <c r="P445" s="1">
        <v>42</v>
      </c>
      <c r="Q445" s="3"/>
      <c r="R445" s="1" t="s">
        <v>2679</v>
      </c>
      <c r="S445" s="1" t="s">
        <v>2680</v>
      </c>
      <c r="T445" s="1">
        <v>5.7</v>
      </c>
      <c r="U445" s="1">
        <v>6</v>
      </c>
      <c r="V445" s="1" t="s">
        <v>89</v>
      </c>
      <c r="W445" s="1" t="s">
        <v>12</v>
      </c>
      <c r="X445" s="1" t="s">
        <v>13</v>
      </c>
      <c r="Z445" s="1"/>
      <c r="AA445" s="1" t="s">
        <v>28</v>
      </c>
      <c r="AC445" s="1" t="s">
        <v>1376</v>
      </c>
      <c r="AD445" s="1" t="s">
        <v>23</v>
      </c>
      <c r="AF445" s="1"/>
      <c r="AG445" s="1"/>
      <c r="AH445" s="1"/>
      <c r="AI445" s="1"/>
      <c r="AJ445" s="1" t="s">
        <v>28</v>
      </c>
      <c r="AK445" s="1" t="s">
        <v>406</v>
      </c>
      <c r="AP445" s="1" t="s">
        <v>83</v>
      </c>
      <c r="AQ445" s="1" t="s">
        <v>52</v>
      </c>
      <c r="AT445" s="1" t="s">
        <v>34</v>
      </c>
      <c r="AU445" s="1" t="s">
        <v>35</v>
      </c>
      <c r="AV445" s="1" t="s">
        <v>28</v>
      </c>
      <c r="AW445" s="1" t="s">
        <v>28</v>
      </c>
      <c r="AX445" s="1" t="s">
        <v>1377</v>
      </c>
      <c r="AZ445" s="1" t="s">
        <v>14</v>
      </c>
      <c r="BF445" s="1"/>
    </row>
    <row r="446" spans="1:58" x14ac:dyDescent="0.35">
      <c r="A446" s="2">
        <v>238</v>
      </c>
      <c r="B446" s="1">
        <v>7984524</v>
      </c>
      <c r="C446" s="4">
        <v>8698902060851</v>
      </c>
      <c r="D446" s="1" t="s">
        <v>317</v>
      </c>
      <c r="F446" s="1" t="s">
        <v>1251</v>
      </c>
      <c r="G446" s="5">
        <v>259.99</v>
      </c>
      <c r="H446" s="1">
        <v>40</v>
      </c>
      <c r="I446" s="1">
        <v>102</v>
      </c>
      <c r="J446" s="1">
        <f>0.43*Table1[[#This Row],[Screen Diagonal (in)]]^2</f>
        <v>688</v>
      </c>
      <c r="K446" s="6">
        <f>0.43*(Table1[[#This Row],[Screen Diagonal (cm)]]/100)^2</f>
        <v>0.44737199999999999</v>
      </c>
      <c r="L446" s="1" t="s">
        <v>20</v>
      </c>
      <c r="N446" s="1" t="s">
        <v>266</v>
      </c>
      <c r="O446" s="1" t="s">
        <v>62</v>
      </c>
      <c r="P446" s="1">
        <v>37</v>
      </c>
      <c r="Q446" s="1">
        <v>2024</v>
      </c>
      <c r="S446" s="1" t="s">
        <v>1252</v>
      </c>
      <c r="T446" s="1">
        <v>5.17</v>
      </c>
      <c r="U446" s="1">
        <v>5.95</v>
      </c>
      <c r="V446" s="1" t="s">
        <v>99</v>
      </c>
      <c r="X446" s="1" t="s">
        <v>13</v>
      </c>
      <c r="Z446" s="1"/>
      <c r="AA446" s="1" t="s">
        <v>28</v>
      </c>
      <c r="AC446" s="1" t="s">
        <v>1253</v>
      </c>
      <c r="AE446" s="1" t="s">
        <v>157</v>
      </c>
      <c r="AF446" s="1"/>
      <c r="AG446" s="1"/>
      <c r="AH446" s="1" t="s">
        <v>1254</v>
      </c>
      <c r="AI446" s="1"/>
      <c r="AJ446" s="1"/>
      <c r="AL446" s="1" t="s">
        <v>348</v>
      </c>
      <c r="AR446" s="1" t="s">
        <v>1255</v>
      </c>
      <c r="AS446" s="1" t="s">
        <v>28</v>
      </c>
      <c r="AT446" s="1" t="s">
        <v>35</v>
      </c>
      <c r="AU446" s="1" t="s">
        <v>54</v>
      </c>
      <c r="BF446" s="1"/>
    </row>
    <row r="447" spans="1:58" x14ac:dyDescent="0.35">
      <c r="A447" s="2">
        <v>226</v>
      </c>
      <c r="B447" s="4">
        <v>8806087071580</v>
      </c>
      <c r="C447" s="4">
        <v>8806087071580</v>
      </c>
      <c r="D447" s="1" t="s">
        <v>8</v>
      </c>
      <c r="F447" s="1" t="s">
        <v>1199</v>
      </c>
      <c r="G447" s="5">
        <v>2492.6999999999998</v>
      </c>
      <c r="H447" s="1">
        <v>77</v>
      </c>
      <c r="I447" s="1">
        <v>196</v>
      </c>
      <c r="J447" s="1">
        <f>0.43*Table1[[#This Row],[Screen Diagonal (in)]]^2</f>
        <v>2549.4699999999998</v>
      </c>
      <c r="K447" s="6">
        <f>0.43*(Table1[[#This Row],[Screen Diagonal (cm)]]/100)^2</f>
        <v>1.6518879999999998</v>
      </c>
      <c r="O447" s="1" t="s">
        <v>104</v>
      </c>
      <c r="Q447" s="3"/>
      <c r="X447" s="1" t="s">
        <v>1141</v>
      </c>
      <c r="Z447" s="1"/>
      <c r="AA447" s="1"/>
      <c r="AF447" s="1"/>
      <c r="AG447" s="1"/>
      <c r="AH447" s="1"/>
      <c r="AI447" s="1"/>
      <c r="AJ447" s="1"/>
      <c r="BF447" s="1"/>
    </row>
    <row r="448" spans="1:58" x14ac:dyDescent="0.35">
      <c r="A448" s="2">
        <v>51</v>
      </c>
      <c r="B448" s="1">
        <v>7645339</v>
      </c>
      <c r="C448" s="4">
        <v>5903802467468</v>
      </c>
      <c r="D448" s="1" t="s">
        <v>96</v>
      </c>
      <c r="E448" s="1" t="s">
        <v>433</v>
      </c>
      <c r="F448" s="1" t="s">
        <v>434</v>
      </c>
      <c r="G448" s="5">
        <v>259.99</v>
      </c>
      <c r="H448" s="1">
        <v>40</v>
      </c>
      <c r="I448" s="1">
        <v>102</v>
      </c>
      <c r="J448" s="1">
        <f>0.43*Table1[[#This Row],[Screen Diagonal (in)]]^2</f>
        <v>688</v>
      </c>
      <c r="K448" s="6">
        <f>0.43*(Table1[[#This Row],[Screen Diagonal (cm)]]/100)^2</f>
        <v>0.44737199999999999</v>
      </c>
      <c r="L448" s="1" t="s">
        <v>20</v>
      </c>
      <c r="M448" s="1" t="s">
        <v>21</v>
      </c>
      <c r="N448" s="1" t="s">
        <v>266</v>
      </c>
      <c r="O448" s="1" t="s">
        <v>62</v>
      </c>
      <c r="P448" s="1">
        <v>36</v>
      </c>
      <c r="Q448" s="1">
        <v>2022</v>
      </c>
      <c r="R448" s="1" t="s">
        <v>435</v>
      </c>
      <c r="S448" s="1" t="s">
        <v>436</v>
      </c>
      <c r="T448" s="1">
        <v>5.7</v>
      </c>
      <c r="U448" s="1">
        <v>5.7</v>
      </c>
      <c r="V448" s="1" t="s">
        <v>89</v>
      </c>
      <c r="W448" s="1" t="s">
        <v>12</v>
      </c>
      <c r="Y448" s="1" t="b">
        <v>0</v>
      </c>
      <c r="Z448" s="1"/>
      <c r="AA448" s="1" t="s">
        <v>28</v>
      </c>
      <c r="AD448" s="1" t="s">
        <v>23</v>
      </c>
      <c r="AF448" s="1"/>
      <c r="AG448" s="1" t="s">
        <v>115</v>
      </c>
      <c r="AH448" s="1"/>
      <c r="AI448" s="1"/>
      <c r="AJ448" s="1" t="s">
        <v>28</v>
      </c>
      <c r="AK448" s="1" t="s">
        <v>406</v>
      </c>
      <c r="AL448" s="1" t="s">
        <v>437</v>
      </c>
      <c r="AM448" s="1" t="s">
        <v>324</v>
      </c>
      <c r="AN448" s="1" t="s">
        <v>28</v>
      </c>
      <c r="AO448" s="1" t="s">
        <v>51</v>
      </c>
      <c r="AP448" s="1" t="s">
        <v>100</v>
      </c>
      <c r="AS448" s="1" t="s">
        <v>28</v>
      </c>
      <c r="AT448" s="1" t="s">
        <v>34</v>
      </c>
      <c r="AU448" s="1" t="s">
        <v>35</v>
      </c>
      <c r="AV448" s="1" t="s">
        <v>28</v>
      </c>
      <c r="AW448" s="1" t="s">
        <v>28</v>
      </c>
      <c r="AZ448" s="1" t="s">
        <v>14</v>
      </c>
      <c r="BC448" s="1" t="s">
        <v>438</v>
      </c>
      <c r="BF448" s="1"/>
    </row>
    <row r="449" spans="1:58" x14ac:dyDescent="0.35">
      <c r="A449" s="2">
        <v>80</v>
      </c>
      <c r="B449" s="1">
        <v>7724752</v>
      </c>
      <c r="C449" s="4">
        <v>6942147489468</v>
      </c>
      <c r="D449" s="1" t="s">
        <v>73</v>
      </c>
      <c r="E449" s="1" t="s">
        <v>382</v>
      </c>
      <c r="F449" s="1" t="s">
        <v>536</v>
      </c>
      <c r="G449" s="5">
        <v>249.9</v>
      </c>
      <c r="H449" s="1">
        <v>40</v>
      </c>
      <c r="I449" s="1">
        <v>102</v>
      </c>
      <c r="J449" s="1">
        <f>0.43*Table1[[#This Row],[Screen Diagonal (in)]]^2</f>
        <v>688</v>
      </c>
      <c r="K449" s="6">
        <f>0.43*(Table1[[#This Row],[Screen Diagonal (cm)]]/100)^2</f>
        <v>0.44737199999999999</v>
      </c>
      <c r="L449" s="1" t="s">
        <v>265</v>
      </c>
      <c r="M449" s="1" t="s">
        <v>265</v>
      </c>
      <c r="N449" s="1" t="s">
        <v>266</v>
      </c>
      <c r="O449" s="1" t="s">
        <v>104</v>
      </c>
      <c r="P449" s="1">
        <v>39</v>
      </c>
      <c r="Q449" s="1">
        <v>2023</v>
      </c>
      <c r="R449" s="1" t="s">
        <v>537</v>
      </c>
      <c r="S449" s="1" t="s">
        <v>538</v>
      </c>
      <c r="T449" s="1">
        <v>5.4</v>
      </c>
      <c r="U449" s="1">
        <v>5.5</v>
      </c>
      <c r="V449" s="1" t="s">
        <v>539</v>
      </c>
      <c r="W449" s="1" t="s">
        <v>12</v>
      </c>
      <c r="X449" s="1" t="s">
        <v>13</v>
      </c>
      <c r="Y449" s="1" t="b">
        <v>0</v>
      </c>
      <c r="Z449" s="1"/>
      <c r="AA449" s="1" t="s">
        <v>28</v>
      </c>
      <c r="AB449" s="1" t="s">
        <v>384</v>
      </c>
      <c r="AD449" s="1" t="s">
        <v>65</v>
      </c>
      <c r="AE449" s="1" t="s">
        <v>385</v>
      </c>
      <c r="AF449" s="1"/>
      <c r="AG449" s="1" t="s">
        <v>67</v>
      </c>
      <c r="AH449" s="1" t="s">
        <v>386</v>
      </c>
      <c r="AI449" s="1" t="s">
        <v>387</v>
      </c>
      <c r="AJ449" s="1" t="s">
        <v>28</v>
      </c>
      <c r="AK449" s="1" t="s">
        <v>540</v>
      </c>
      <c r="AL449" s="1" t="s">
        <v>389</v>
      </c>
      <c r="AN449" s="1" t="s">
        <v>390</v>
      </c>
      <c r="AO449" s="1" t="s">
        <v>28</v>
      </c>
      <c r="AP449" s="1" t="s">
        <v>391</v>
      </c>
      <c r="AQ449" s="1" t="s">
        <v>35</v>
      </c>
      <c r="AR449" s="1" t="s">
        <v>245</v>
      </c>
      <c r="AS449" s="1" t="s">
        <v>28</v>
      </c>
      <c r="AT449" s="1" t="s">
        <v>35</v>
      </c>
      <c r="AU449" s="1" t="s">
        <v>35</v>
      </c>
      <c r="AV449" s="1" t="s">
        <v>28</v>
      </c>
      <c r="AW449" s="1" t="s">
        <v>28</v>
      </c>
      <c r="AY449" s="1" t="s">
        <v>392</v>
      </c>
      <c r="BF449" s="1"/>
    </row>
    <row r="450" spans="1:58" x14ac:dyDescent="0.35">
      <c r="A450" s="2">
        <v>70</v>
      </c>
      <c r="B450" s="1">
        <v>7741808</v>
      </c>
      <c r="C450" s="4">
        <v>6942147489895</v>
      </c>
      <c r="D450" s="1" t="s">
        <v>73</v>
      </c>
      <c r="E450" s="1" t="s">
        <v>511</v>
      </c>
      <c r="F450" s="1" t="s">
        <v>512</v>
      </c>
      <c r="G450" s="5">
        <v>305.35000000000002</v>
      </c>
      <c r="H450" s="1">
        <v>40</v>
      </c>
      <c r="I450" s="1">
        <v>102</v>
      </c>
      <c r="J450" s="1">
        <f>0.43*Table1[[#This Row],[Screen Diagonal (in)]]^2</f>
        <v>688</v>
      </c>
      <c r="K450" s="6">
        <f>0.43*(Table1[[#This Row],[Screen Diagonal (cm)]]/100)^2</f>
        <v>0.44737199999999999</v>
      </c>
      <c r="L450" s="1" t="s">
        <v>43</v>
      </c>
      <c r="M450" s="1" t="s">
        <v>265</v>
      </c>
      <c r="N450" s="1" t="s">
        <v>266</v>
      </c>
      <c r="O450" s="1" t="s">
        <v>104</v>
      </c>
      <c r="P450" s="1">
        <v>39</v>
      </c>
      <c r="Q450" s="1">
        <v>2023</v>
      </c>
      <c r="R450" s="1" t="s">
        <v>3059</v>
      </c>
      <c r="S450" s="1" t="s">
        <v>3060</v>
      </c>
      <c r="T450" s="1">
        <v>5.4</v>
      </c>
      <c r="U450" s="1">
        <v>5.5</v>
      </c>
      <c r="W450" s="1" t="s">
        <v>12</v>
      </c>
      <c r="X450" s="1" t="s">
        <v>13</v>
      </c>
      <c r="Y450" s="1" t="b">
        <v>0</v>
      </c>
      <c r="Z450" s="1"/>
      <c r="AA450" s="1" t="s">
        <v>28</v>
      </c>
      <c r="AB450" s="1" t="s">
        <v>513</v>
      </c>
      <c r="AD450" s="1" t="s">
        <v>65</v>
      </c>
      <c r="AE450" s="1" t="s">
        <v>78</v>
      </c>
      <c r="AF450" s="1"/>
      <c r="AG450" s="1" t="s">
        <v>67</v>
      </c>
      <c r="AH450" s="1" t="s">
        <v>514</v>
      </c>
      <c r="AI450" s="1" t="s">
        <v>386</v>
      </c>
      <c r="AJ450" s="1" t="s">
        <v>28</v>
      </c>
      <c r="AK450" s="1" t="s">
        <v>515</v>
      </c>
      <c r="AL450" s="1" t="s">
        <v>82</v>
      </c>
      <c r="AN450" s="1" t="s">
        <v>516</v>
      </c>
      <c r="AO450" s="1" t="s">
        <v>217</v>
      </c>
      <c r="AP450" s="1" t="s">
        <v>83</v>
      </c>
      <c r="AQ450" s="1" t="s">
        <v>52</v>
      </c>
      <c r="AR450" s="1" t="s">
        <v>305</v>
      </c>
      <c r="AT450" s="1" t="s">
        <v>35</v>
      </c>
      <c r="AU450" s="1" t="s">
        <v>35</v>
      </c>
      <c r="AV450" s="1" t="s">
        <v>14</v>
      </c>
      <c r="AX450" s="1" t="s">
        <v>517</v>
      </c>
      <c r="AY450" s="1" t="s">
        <v>332</v>
      </c>
      <c r="AZ450" s="1" t="s">
        <v>14</v>
      </c>
      <c r="BF450" s="1"/>
    </row>
    <row r="451" spans="1:58" x14ac:dyDescent="0.35">
      <c r="A451" s="2">
        <v>418</v>
      </c>
      <c r="B451" s="1">
        <v>7624427</v>
      </c>
      <c r="C451" s="4">
        <v>5025232930975</v>
      </c>
      <c r="D451" s="1" t="s">
        <v>2022</v>
      </c>
      <c r="E451" s="1" t="s">
        <v>2183</v>
      </c>
      <c r="F451" s="1" t="s">
        <v>2184</v>
      </c>
      <c r="G451" s="5">
        <v>594</v>
      </c>
      <c r="H451" s="1">
        <v>32</v>
      </c>
      <c r="I451" s="1">
        <v>81</v>
      </c>
      <c r="J451" s="1">
        <f>0.43*Table1[[#This Row],[Screen Diagonal (in)]]^2</f>
        <v>440.32</v>
      </c>
      <c r="K451" s="6">
        <f>0.43*(Table1[[#This Row],[Screen Diagonal (cm)]]/100)^2</f>
        <v>0.28212300000000007</v>
      </c>
      <c r="L451" s="1" t="s">
        <v>20</v>
      </c>
      <c r="M451" s="1" t="s">
        <v>21</v>
      </c>
      <c r="N451" s="1" t="s">
        <v>266</v>
      </c>
      <c r="O451" s="1" t="s">
        <v>104</v>
      </c>
      <c r="P451" s="1">
        <v>32</v>
      </c>
      <c r="Q451" s="1">
        <v>2022</v>
      </c>
      <c r="R451" s="1" t="s">
        <v>2185</v>
      </c>
      <c r="S451" s="1" t="s">
        <v>2186</v>
      </c>
      <c r="T451" s="1">
        <v>4.5</v>
      </c>
      <c r="U451" s="1">
        <v>5.5</v>
      </c>
      <c r="W451" s="1" t="s">
        <v>12</v>
      </c>
      <c r="Y451" s="1" t="b">
        <v>1</v>
      </c>
      <c r="Z451" s="1"/>
      <c r="AA451" s="1" t="s">
        <v>28</v>
      </c>
      <c r="AF451" s="1" t="s">
        <v>368</v>
      </c>
      <c r="AG451" s="1"/>
      <c r="AH451" s="1" t="s">
        <v>2187</v>
      </c>
      <c r="AI451" s="1"/>
      <c r="AJ451" s="1" t="s">
        <v>28</v>
      </c>
      <c r="AK451" s="1" t="s">
        <v>215</v>
      </c>
      <c r="AL451" s="1" t="s">
        <v>2188</v>
      </c>
      <c r="AM451" s="1" t="s">
        <v>324</v>
      </c>
      <c r="AN451" s="1" t="s">
        <v>349</v>
      </c>
      <c r="AO451" s="1" t="s">
        <v>28</v>
      </c>
      <c r="AP451" s="1" t="s">
        <v>1823</v>
      </c>
      <c r="AQ451" s="1" t="s">
        <v>52</v>
      </c>
      <c r="AS451" s="1" t="s">
        <v>28</v>
      </c>
      <c r="AT451" s="1" t="s">
        <v>34</v>
      </c>
      <c r="AU451" s="1" t="s">
        <v>35</v>
      </c>
      <c r="AV451" s="1" t="s">
        <v>28</v>
      </c>
      <c r="AW451" s="1" t="s">
        <v>28</v>
      </c>
      <c r="AX451" s="1" t="s">
        <v>326</v>
      </c>
      <c r="AZ451" s="1" t="s">
        <v>14</v>
      </c>
      <c r="BF451" s="1"/>
    </row>
    <row r="452" spans="1:58" x14ac:dyDescent="0.35">
      <c r="A452" s="2">
        <v>178</v>
      </c>
      <c r="B452" s="1">
        <v>7754978</v>
      </c>
      <c r="C452" s="4">
        <v>8806094902075</v>
      </c>
      <c r="D452" s="1" t="s">
        <v>86</v>
      </c>
      <c r="E452" s="1" t="s">
        <v>978</v>
      </c>
      <c r="F452" s="1" t="s">
        <v>979</v>
      </c>
      <c r="G452" s="5">
        <v>525.49</v>
      </c>
      <c r="H452" s="1">
        <v>32</v>
      </c>
      <c r="I452" s="1">
        <v>81</v>
      </c>
      <c r="J452" s="1">
        <f>0.43*Table1[[#This Row],[Screen Diagonal (in)]]^2</f>
        <v>440.32</v>
      </c>
      <c r="K452" s="6">
        <f>0.43*(Table1[[#This Row],[Screen Diagonal (cm)]]/100)^2</f>
        <v>0.28212300000000007</v>
      </c>
      <c r="L452" s="1" t="s">
        <v>43</v>
      </c>
      <c r="M452" s="1" t="s">
        <v>21</v>
      </c>
      <c r="N452" s="1" t="s">
        <v>266</v>
      </c>
      <c r="O452" s="1" t="s">
        <v>104</v>
      </c>
      <c r="P452" s="1">
        <v>27</v>
      </c>
      <c r="Q452" s="1">
        <v>2023</v>
      </c>
      <c r="R452" s="1" t="s">
        <v>2545</v>
      </c>
      <c r="S452" s="1" t="s">
        <v>2546</v>
      </c>
      <c r="T452" s="1">
        <v>5.3</v>
      </c>
      <c r="U452" s="1">
        <v>5.4</v>
      </c>
      <c r="V452" s="1" t="s">
        <v>99</v>
      </c>
      <c r="Z452" s="1"/>
      <c r="AA452" s="1" t="s">
        <v>28</v>
      </c>
      <c r="AE452" s="1" t="s">
        <v>980</v>
      </c>
      <c r="AF452" s="1" t="s">
        <v>268</v>
      </c>
      <c r="AG452" s="1"/>
      <c r="AH452" s="1" t="s">
        <v>122</v>
      </c>
      <c r="AI452" s="1" t="s">
        <v>981</v>
      </c>
      <c r="AJ452" s="1" t="s">
        <v>28</v>
      </c>
      <c r="AK452" s="1" t="s">
        <v>93</v>
      </c>
      <c r="AL452" s="1" t="s">
        <v>124</v>
      </c>
      <c r="AN452" s="1" t="s">
        <v>125</v>
      </c>
      <c r="AP452" s="1" t="s">
        <v>31</v>
      </c>
      <c r="AQ452" s="1" t="s">
        <v>191</v>
      </c>
      <c r="AR452" s="1" t="s">
        <v>982</v>
      </c>
      <c r="AT452" s="1" t="s">
        <v>34</v>
      </c>
      <c r="AU452" s="1" t="s">
        <v>35</v>
      </c>
      <c r="AV452" s="1" t="s">
        <v>14</v>
      </c>
      <c r="AY452" s="1" t="s">
        <v>233</v>
      </c>
      <c r="BF452" s="1"/>
    </row>
    <row r="453" spans="1:58" x14ac:dyDescent="0.35">
      <c r="A453" s="2">
        <v>411</v>
      </c>
      <c r="B453" s="1">
        <v>7390603</v>
      </c>
      <c r="C453" s="4">
        <v>4548736125803</v>
      </c>
      <c r="D453" s="1" t="s">
        <v>202</v>
      </c>
      <c r="E453" s="1" t="s">
        <v>2136</v>
      </c>
      <c r="F453" s="1" t="s">
        <v>2137</v>
      </c>
      <c r="G453" s="5">
        <v>2648.5</v>
      </c>
      <c r="H453" s="1">
        <v>85</v>
      </c>
      <c r="I453" s="1">
        <v>216</v>
      </c>
      <c r="J453" s="1">
        <f>0.43*Table1[[#This Row],[Screen Diagonal (in)]]^2</f>
        <v>3106.75</v>
      </c>
      <c r="K453" s="6">
        <f>0.43*(Table1[[#This Row],[Screen Diagonal (cm)]]/100)^2</f>
        <v>2.006208</v>
      </c>
      <c r="L453" s="1" t="s">
        <v>20</v>
      </c>
      <c r="M453" s="1" t="s">
        <v>21</v>
      </c>
      <c r="N453" s="1" t="s">
        <v>22</v>
      </c>
      <c r="O453" s="1" t="s">
        <v>15</v>
      </c>
      <c r="P453" s="1">
        <v>204</v>
      </c>
      <c r="Q453" s="1">
        <v>2021</v>
      </c>
      <c r="R453" s="1" t="s">
        <v>2138</v>
      </c>
      <c r="S453" s="1" t="s">
        <v>2139</v>
      </c>
      <c r="T453" s="1">
        <v>44.5</v>
      </c>
      <c r="V453" s="1" t="s">
        <v>473</v>
      </c>
      <c r="W453" s="1" t="s">
        <v>12</v>
      </c>
      <c r="X453" s="1" t="s">
        <v>13</v>
      </c>
      <c r="Y453" s="1" t="b">
        <v>0</v>
      </c>
      <c r="Z453" s="1" t="s">
        <v>343</v>
      </c>
      <c r="AA453" s="1" t="s">
        <v>28</v>
      </c>
      <c r="AB453" s="1" t="s">
        <v>2140</v>
      </c>
      <c r="AD453" s="1" t="s">
        <v>23</v>
      </c>
      <c r="AE453" s="1" t="s">
        <v>815</v>
      </c>
      <c r="AF453" s="1" t="s">
        <v>106</v>
      </c>
      <c r="AG453" s="1" t="s">
        <v>797</v>
      </c>
      <c r="AH453" s="1" t="s">
        <v>2141</v>
      </c>
      <c r="AI453" s="1" t="s">
        <v>2142</v>
      </c>
      <c r="AJ453" s="1" t="s">
        <v>28</v>
      </c>
      <c r="AK453" s="1" t="s">
        <v>215</v>
      </c>
      <c r="AL453" s="1" t="s">
        <v>582</v>
      </c>
      <c r="AM453" s="1" t="s">
        <v>2143</v>
      </c>
      <c r="AO453" s="1" t="s">
        <v>28</v>
      </c>
      <c r="AP453" s="1" t="s">
        <v>94</v>
      </c>
      <c r="AQ453" s="1" t="s">
        <v>52</v>
      </c>
      <c r="AR453" s="1" t="s">
        <v>968</v>
      </c>
      <c r="AS453" s="1" t="s">
        <v>28</v>
      </c>
      <c r="AT453" s="1" t="s">
        <v>130</v>
      </c>
      <c r="AU453" s="1" t="s">
        <v>35</v>
      </c>
      <c r="AV453" s="1" t="s">
        <v>28</v>
      </c>
      <c r="AX453" s="1" t="s">
        <v>131</v>
      </c>
      <c r="AY453" s="1" t="s">
        <v>2144</v>
      </c>
      <c r="AZ453" s="1" t="s">
        <v>14</v>
      </c>
      <c r="BB453" s="1" t="s">
        <v>1689</v>
      </c>
      <c r="BF453" s="1"/>
    </row>
    <row r="454" spans="1:58" x14ac:dyDescent="0.35">
      <c r="A454" s="2">
        <v>457</v>
      </c>
      <c r="B454" s="4">
        <v>5025232949410</v>
      </c>
      <c r="C454" s="4">
        <v>5025232949410</v>
      </c>
      <c r="D454" s="1" t="s">
        <v>2022</v>
      </c>
      <c r="F454" s="1" t="s">
        <v>2353</v>
      </c>
      <c r="G454" s="5">
        <v>2648.53</v>
      </c>
      <c r="K454" s="6"/>
      <c r="O454" s="1" t="s">
        <v>15</v>
      </c>
      <c r="Q454" s="3"/>
      <c r="X454" s="1" t="s">
        <v>1141</v>
      </c>
      <c r="Z454" s="1"/>
      <c r="AA454" s="1"/>
      <c r="AF454" s="1"/>
      <c r="AG454" s="1"/>
      <c r="AH454" s="1"/>
      <c r="AI454" s="1"/>
      <c r="AJ454" s="1"/>
      <c r="BF454" s="1"/>
    </row>
    <row r="455" spans="1:58" x14ac:dyDescent="0.35">
      <c r="A455" s="2">
        <v>278</v>
      </c>
      <c r="B455" s="1">
        <v>7591772</v>
      </c>
      <c r="C455" s="4">
        <v>8806094355536</v>
      </c>
      <c r="D455" s="1" t="s">
        <v>86</v>
      </c>
      <c r="E455" s="1" t="s">
        <v>1474</v>
      </c>
      <c r="F455" s="1" t="s">
        <v>1475</v>
      </c>
      <c r="G455" s="5">
        <v>558.15</v>
      </c>
      <c r="H455" s="1">
        <v>32</v>
      </c>
      <c r="I455" s="1">
        <v>81</v>
      </c>
      <c r="J455" s="1">
        <f>0.43*Table1[[#This Row],[Screen Diagonal (in)]]^2</f>
        <v>440.32</v>
      </c>
      <c r="K455" s="6">
        <f>0.43*(Table1[[#This Row],[Screen Diagonal (cm)]]/100)^2</f>
        <v>0.28212300000000007</v>
      </c>
      <c r="L455" s="1" t="s">
        <v>43</v>
      </c>
      <c r="M455" s="1" t="s">
        <v>21</v>
      </c>
      <c r="N455" s="1" t="s">
        <v>266</v>
      </c>
      <c r="O455" s="1" t="s">
        <v>15</v>
      </c>
      <c r="P455" s="1">
        <v>33</v>
      </c>
      <c r="Q455" s="1">
        <v>2022</v>
      </c>
      <c r="R455" s="1" t="s">
        <v>3056</v>
      </c>
      <c r="S455" s="1" t="s">
        <v>3057</v>
      </c>
      <c r="T455" s="1">
        <v>5.3</v>
      </c>
      <c r="U455" s="1">
        <v>5.4</v>
      </c>
      <c r="W455" s="1" t="s">
        <v>12</v>
      </c>
      <c r="X455" s="1" t="s">
        <v>13</v>
      </c>
      <c r="Y455" s="1" t="b">
        <v>0</v>
      </c>
      <c r="Z455" s="1" t="s">
        <v>1342</v>
      </c>
      <c r="AA455" s="1" t="s">
        <v>792</v>
      </c>
      <c r="AB455" s="1" t="s">
        <v>1476</v>
      </c>
      <c r="AE455" s="1" t="s">
        <v>267</v>
      </c>
      <c r="AF455" s="1" t="s">
        <v>268</v>
      </c>
      <c r="AG455" s="1" t="s">
        <v>346</v>
      </c>
      <c r="AH455" s="1" t="s">
        <v>1477</v>
      </c>
      <c r="AI455" s="1" t="s">
        <v>1478</v>
      </c>
      <c r="AJ455" s="1" t="s">
        <v>28</v>
      </c>
      <c r="AK455" s="1" t="s">
        <v>93</v>
      </c>
      <c r="AL455" s="1" t="s">
        <v>124</v>
      </c>
      <c r="AM455" s="1" t="s">
        <v>1479</v>
      </c>
      <c r="AN455" s="1" t="s">
        <v>363</v>
      </c>
      <c r="AO455" s="1" t="s">
        <v>28</v>
      </c>
      <c r="AP455" s="1" t="s">
        <v>94</v>
      </c>
      <c r="AQ455" s="1" t="s">
        <v>52</v>
      </c>
      <c r="AR455" s="1" t="s">
        <v>1480</v>
      </c>
      <c r="AS455" s="1" t="s">
        <v>28</v>
      </c>
      <c r="AT455" s="1" t="s">
        <v>35</v>
      </c>
      <c r="AU455" s="1" t="s">
        <v>35</v>
      </c>
      <c r="AV455" s="1" t="s">
        <v>14</v>
      </c>
      <c r="AW455" s="1" t="s">
        <v>28</v>
      </c>
      <c r="AY455" s="1" t="s">
        <v>233</v>
      </c>
      <c r="AZ455" s="1" t="s">
        <v>14</v>
      </c>
      <c r="BF455" s="1"/>
    </row>
    <row r="456" spans="1:58" x14ac:dyDescent="0.35">
      <c r="A456" s="2">
        <v>384</v>
      </c>
      <c r="B456" s="1">
        <v>7414116</v>
      </c>
      <c r="C456" s="4">
        <v>8806092218505</v>
      </c>
      <c r="D456" s="1" t="s">
        <v>86</v>
      </c>
      <c r="E456" s="1" t="s">
        <v>1976</v>
      </c>
      <c r="F456" s="1" t="s">
        <v>1977</v>
      </c>
      <c r="G456" s="5">
        <v>663</v>
      </c>
      <c r="H456" s="1">
        <v>32</v>
      </c>
      <c r="I456" s="1">
        <v>81</v>
      </c>
      <c r="J456" s="1">
        <f>0.43*Table1[[#This Row],[Screen Diagonal (in)]]^2</f>
        <v>440.32</v>
      </c>
      <c r="K456" s="6">
        <f>0.43*(Table1[[#This Row],[Screen Diagonal (cm)]]/100)^2</f>
        <v>0.28212300000000007</v>
      </c>
      <c r="L456" s="1" t="s">
        <v>43</v>
      </c>
      <c r="M456" s="1" t="s">
        <v>21</v>
      </c>
      <c r="N456" s="1" t="s">
        <v>266</v>
      </c>
      <c r="O456" s="1" t="s">
        <v>15</v>
      </c>
      <c r="P456" s="1">
        <v>60</v>
      </c>
      <c r="Q456" s="1">
        <v>2021</v>
      </c>
      <c r="R456" s="1" t="s">
        <v>1978</v>
      </c>
      <c r="S456" s="1" t="s">
        <v>3058</v>
      </c>
      <c r="T456" s="1">
        <v>5.3</v>
      </c>
      <c r="U456" s="1">
        <v>5.4</v>
      </c>
      <c r="W456" s="1" t="s">
        <v>12</v>
      </c>
      <c r="X456" s="1" t="s">
        <v>13</v>
      </c>
      <c r="Y456" s="1" t="b">
        <v>0</v>
      </c>
      <c r="Z456" s="1" t="s">
        <v>1342</v>
      </c>
      <c r="AA456" s="1" t="s">
        <v>28</v>
      </c>
      <c r="AB456" s="1" t="s">
        <v>1979</v>
      </c>
      <c r="AC456" s="1" t="s">
        <v>1980</v>
      </c>
      <c r="AF456" s="1" t="s">
        <v>268</v>
      </c>
      <c r="AG456" s="1" t="s">
        <v>1981</v>
      </c>
      <c r="AH456" s="1" t="s">
        <v>1982</v>
      </c>
      <c r="AI456" s="1"/>
      <c r="AJ456" s="1" t="s">
        <v>28</v>
      </c>
      <c r="AK456" s="1" t="s">
        <v>690</v>
      </c>
      <c r="AL456" s="1" t="s">
        <v>124</v>
      </c>
      <c r="AM456" s="1" t="s">
        <v>1479</v>
      </c>
      <c r="AN456" s="1" t="s">
        <v>363</v>
      </c>
      <c r="AO456" s="1" t="s">
        <v>28</v>
      </c>
      <c r="AP456" s="1" t="s">
        <v>94</v>
      </c>
      <c r="AQ456" s="1" t="s">
        <v>52</v>
      </c>
      <c r="AR456" s="1" t="s">
        <v>1983</v>
      </c>
      <c r="AS456" s="1" t="s">
        <v>28</v>
      </c>
      <c r="AT456" s="1" t="s">
        <v>35</v>
      </c>
      <c r="AU456" s="1" t="s">
        <v>35</v>
      </c>
      <c r="AW456" s="1" t="s">
        <v>28</v>
      </c>
      <c r="AX456" s="1" t="s">
        <v>1984</v>
      </c>
      <c r="AY456" s="1" t="s">
        <v>1985</v>
      </c>
      <c r="AZ456" s="1" t="s">
        <v>14</v>
      </c>
      <c r="BB456" s="1" t="s">
        <v>352</v>
      </c>
      <c r="BF456" s="1"/>
    </row>
    <row r="457" spans="1:58" x14ac:dyDescent="0.35">
      <c r="A457" s="2">
        <v>445</v>
      </c>
      <c r="B457" s="1">
        <v>7126781</v>
      </c>
      <c r="C457" s="4">
        <v>8806090460326</v>
      </c>
      <c r="D457" s="1" t="s">
        <v>86</v>
      </c>
      <c r="E457" s="1" t="s">
        <v>2046</v>
      </c>
      <c r="F457" s="1" t="s">
        <v>2298</v>
      </c>
      <c r="G457" s="5">
        <v>1663</v>
      </c>
      <c r="H457" s="1">
        <v>32</v>
      </c>
      <c r="I457" s="1">
        <v>81</v>
      </c>
      <c r="J457" s="1">
        <f>0.43*Table1[[#This Row],[Screen Diagonal (in)]]^2</f>
        <v>440.32</v>
      </c>
      <c r="K457" s="6">
        <f>0.43*(Table1[[#This Row],[Screen Diagonal (cm)]]/100)^2</f>
        <v>0.28212300000000007</v>
      </c>
      <c r="L457" s="1" t="s">
        <v>43</v>
      </c>
      <c r="M457" s="1" t="s">
        <v>21</v>
      </c>
      <c r="N457" s="1" t="s">
        <v>266</v>
      </c>
      <c r="O457" s="1" t="s">
        <v>15</v>
      </c>
      <c r="P457" s="1">
        <v>60</v>
      </c>
      <c r="Q457" s="1">
        <v>2020</v>
      </c>
      <c r="R457" s="1" t="s">
        <v>2299</v>
      </c>
      <c r="S457" s="1" t="s">
        <v>2300</v>
      </c>
      <c r="T457" s="1">
        <v>5.3</v>
      </c>
      <c r="U457" s="1">
        <v>5.4</v>
      </c>
      <c r="W457" s="1" t="s">
        <v>12</v>
      </c>
      <c r="X457" s="1" t="s">
        <v>13</v>
      </c>
      <c r="Y457" s="1" t="b">
        <v>0</v>
      </c>
      <c r="Z457" s="1" t="s">
        <v>343</v>
      </c>
      <c r="AA457" s="1" t="s">
        <v>1967</v>
      </c>
      <c r="AB457" s="1" t="s">
        <v>836</v>
      </c>
      <c r="AC457" s="1" t="s">
        <v>2301</v>
      </c>
      <c r="AF457" s="1"/>
      <c r="AG457" s="1" t="s">
        <v>1981</v>
      </c>
      <c r="AH457" s="1" t="s">
        <v>1961</v>
      </c>
      <c r="AI457" s="1"/>
      <c r="AJ457" s="1" t="s">
        <v>28</v>
      </c>
      <c r="AK457" s="1" t="s">
        <v>690</v>
      </c>
      <c r="AL457" s="1" t="s">
        <v>582</v>
      </c>
      <c r="AM457" s="1" t="s">
        <v>2302</v>
      </c>
      <c r="AN457" s="1" t="s">
        <v>2303</v>
      </c>
      <c r="AO457" s="1" t="s">
        <v>51</v>
      </c>
      <c r="AP457" s="1" t="s">
        <v>94</v>
      </c>
      <c r="AQ457" s="1" t="s">
        <v>52</v>
      </c>
      <c r="AR457" s="1" t="s">
        <v>1983</v>
      </c>
      <c r="AS457" s="1" t="s">
        <v>28</v>
      </c>
      <c r="AT457" s="1" t="s">
        <v>35</v>
      </c>
      <c r="AU457" s="1" t="s">
        <v>35</v>
      </c>
      <c r="AV457" s="1" t="s">
        <v>14</v>
      </c>
      <c r="AW457" s="1" t="s">
        <v>28</v>
      </c>
      <c r="AX457" s="1" t="s">
        <v>2304</v>
      </c>
      <c r="AZ457" s="1" t="s">
        <v>14</v>
      </c>
      <c r="BB457" s="1" t="s">
        <v>352</v>
      </c>
      <c r="BF457" s="1"/>
    </row>
    <row r="458" spans="1:58" x14ac:dyDescent="0.35">
      <c r="A458" s="2">
        <v>505</v>
      </c>
      <c r="B458" s="1">
        <v>7696387</v>
      </c>
      <c r="C458" s="4">
        <v>5607894077085</v>
      </c>
      <c r="D458" s="1" t="s">
        <v>2482</v>
      </c>
      <c r="F458" s="1" t="s">
        <v>2492</v>
      </c>
      <c r="G458" s="5">
        <v>179.99</v>
      </c>
      <c r="H458" s="1">
        <v>32</v>
      </c>
      <c r="I458" s="1">
        <v>81</v>
      </c>
      <c r="J458" s="1">
        <f>0.43*Table1[[#This Row],[Screen Diagonal (in)]]^2</f>
        <v>440.32</v>
      </c>
      <c r="K458" s="6">
        <f>0.43*(Table1[[#This Row],[Screen Diagonal (cm)]]/100)^2</f>
        <v>0.28212300000000007</v>
      </c>
      <c r="L458" s="1" t="s">
        <v>20</v>
      </c>
      <c r="M458" s="1" t="s">
        <v>21</v>
      </c>
      <c r="N458" s="1" t="s">
        <v>64</v>
      </c>
      <c r="O458" s="1" t="s">
        <v>104</v>
      </c>
      <c r="Q458" s="1">
        <v>2023</v>
      </c>
      <c r="R458" s="1" t="s">
        <v>2677</v>
      </c>
      <c r="S458" s="1" t="s">
        <v>2678</v>
      </c>
      <c r="T458" s="1">
        <v>3.7</v>
      </c>
      <c r="U458" s="1">
        <v>5.2</v>
      </c>
      <c r="V458" s="1" t="s">
        <v>89</v>
      </c>
      <c r="W458" s="1" t="s">
        <v>12</v>
      </c>
      <c r="Y458" s="1" t="b">
        <v>0</v>
      </c>
      <c r="Z458" s="1"/>
      <c r="AA458" s="1" t="s">
        <v>28</v>
      </c>
      <c r="AB458" s="1" t="s">
        <v>2161</v>
      </c>
      <c r="AF458" s="1" t="s">
        <v>1626</v>
      </c>
      <c r="AG458" s="1" t="s">
        <v>26</v>
      </c>
      <c r="AH458" s="1" t="s">
        <v>1768</v>
      </c>
      <c r="AI458" s="1" t="s">
        <v>14</v>
      </c>
      <c r="AJ458" s="1" t="s">
        <v>28</v>
      </c>
      <c r="AK458" s="1" t="s">
        <v>215</v>
      </c>
      <c r="AL458" s="1" t="s">
        <v>2493</v>
      </c>
      <c r="AM458" s="1" t="s">
        <v>324</v>
      </c>
      <c r="AN458" s="1" t="s">
        <v>349</v>
      </c>
      <c r="AO458" s="1" t="s">
        <v>28</v>
      </c>
      <c r="AP458" s="1" t="s">
        <v>83</v>
      </c>
      <c r="AQ458" s="1" t="s">
        <v>52</v>
      </c>
      <c r="AS458" s="1" t="s">
        <v>28</v>
      </c>
      <c r="AT458" s="1" t="s">
        <v>35</v>
      </c>
      <c r="AU458" s="1" t="s">
        <v>54</v>
      </c>
      <c r="AV458" s="1" t="s">
        <v>28</v>
      </c>
      <c r="AW458" s="1" t="s">
        <v>14</v>
      </c>
      <c r="AX458" s="1" t="s">
        <v>1783</v>
      </c>
      <c r="AZ458" s="1" t="s">
        <v>14</v>
      </c>
      <c r="BB458" s="1" t="s">
        <v>352</v>
      </c>
      <c r="BF458" s="1"/>
    </row>
    <row r="459" spans="1:58" x14ac:dyDescent="0.35">
      <c r="A459" s="2">
        <v>336</v>
      </c>
      <c r="B459" s="1">
        <v>7546207</v>
      </c>
      <c r="C459" s="4">
        <v>8806094194975</v>
      </c>
      <c r="D459" s="1" t="s">
        <v>86</v>
      </c>
      <c r="E459" s="1" t="s">
        <v>1753</v>
      </c>
      <c r="F459" s="1" t="s">
        <v>1754</v>
      </c>
      <c r="G459" s="5">
        <v>2949.72</v>
      </c>
      <c r="H459" s="1">
        <v>75</v>
      </c>
      <c r="I459" s="1">
        <v>189</v>
      </c>
      <c r="J459" s="1">
        <f>0.43*Table1[[#This Row],[Screen Diagonal (in)]]^2</f>
        <v>2418.75</v>
      </c>
      <c r="K459" s="6">
        <f>0.43*(Table1[[#This Row],[Screen Diagonal (cm)]]/100)^2</f>
        <v>1.536003</v>
      </c>
      <c r="L459" s="1" t="s">
        <v>228</v>
      </c>
      <c r="M459" s="1" t="s">
        <v>21</v>
      </c>
      <c r="N459" s="1" t="s">
        <v>751</v>
      </c>
      <c r="O459" s="1" t="s">
        <v>15</v>
      </c>
      <c r="P459" s="1">
        <v>284</v>
      </c>
      <c r="Q459" s="1">
        <v>2022</v>
      </c>
      <c r="V459" s="1" t="s">
        <v>473</v>
      </c>
      <c r="W459" s="1" t="s">
        <v>12</v>
      </c>
      <c r="X459" s="1" t="s">
        <v>1755</v>
      </c>
      <c r="Y459" s="1" t="b">
        <v>1</v>
      </c>
      <c r="Z459" s="1"/>
      <c r="AA459" s="1" t="s">
        <v>792</v>
      </c>
      <c r="AB459" s="1" t="s">
        <v>1381</v>
      </c>
      <c r="AE459" s="1" t="s">
        <v>1043</v>
      </c>
      <c r="AF459" s="1" t="s">
        <v>1034</v>
      </c>
      <c r="AG459" s="1" t="s">
        <v>121</v>
      </c>
      <c r="AH459" s="1" t="s">
        <v>798</v>
      </c>
      <c r="AI459" s="1" t="s">
        <v>1203</v>
      </c>
      <c r="AJ459" s="1" t="s">
        <v>28</v>
      </c>
      <c r="AK459" s="1" t="s">
        <v>93</v>
      </c>
      <c r="AM459" s="1" t="s">
        <v>28</v>
      </c>
      <c r="AN459" s="1" t="s">
        <v>1756</v>
      </c>
      <c r="AO459" s="1" t="s">
        <v>126</v>
      </c>
      <c r="AP459" s="1" t="s">
        <v>608</v>
      </c>
      <c r="AQ459" s="1" t="s">
        <v>609</v>
      </c>
      <c r="AR459" s="1" t="s">
        <v>1516</v>
      </c>
      <c r="AS459" s="1" t="s">
        <v>28</v>
      </c>
      <c r="AT459" s="1" t="s">
        <v>130</v>
      </c>
      <c r="AU459" s="1" t="s">
        <v>34</v>
      </c>
      <c r="AV459" s="1" t="s">
        <v>14</v>
      </c>
      <c r="AW459" s="1" t="s">
        <v>28</v>
      </c>
      <c r="AX459" s="1" t="s">
        <v>131</v>
      </c>
      <c r="AY459" s="1" t="s">
        <v>1204</v>
      </c>
      <c r="BF459" s="1"/>
    </row>
    <row r="460" spans="1:58" x14ac:dyDescent="0.35">
      <c r="A460" s="2">
        <v>108</v>
      </c>
      <c r="B460" s="1">
        <v>7760799</v>
      </c>
      <c r="C460" s="4">
        <v>8806094915822</v>
      </c>
      <c r="D460" s="1" t="s">
        <v>86</v>
      </c>
      <c r="E460" s="1" t="s">
        <v>628</v>
      </c>
      <c r="F460" s="1" t="s">
        <v>629</v>
      </c>
      <c r="G460" s="5">
        <v>449.99</v>
      </c>
      <c r="H460" s="1">
        <v>32</v>
      </c>
      <c r="I460" s="1">
        <v>81</v>
      </c>
      <c r="J460" s="1">
        <f>0.43*Table1[[#This Row],[Screen Diagonal (in)]]^2</f>
        <v>440.32</v>
      </c>
      <c r="K460" s="6">
        <f>0.43*(Table1[[#This Row],[Screen Diagonal (cm)]]/100)^2</f>
        <v>0.28212300000000007</v>
      </c>
      <c r="L460" s="1" t="s">
        <v>43</v>
      </c>
      <c r="M460" s="1" t="s">
        <v>21</v>
      </c>
      <c r="N460" s="1" t="s">
        <v>266</v>
      </c>
      <c r="O460" s="1" t="s">
        <v>104</v>
      </c>
      <c r="P460" s="1">
        <v>27</v>
      </c>
      <c r="Q460" s="1">
        <v>2023</v>
      </c>
      <c r="R460" s="1" t="s">
        <v>3054</v>
      </c>
      <c r="S460" s="1" t="s">
        <v>3055</v>
      </c>
      <c r="T460" s="1">
        <v>5.0999999999999996</v>
      </c>
      <c r="U460" s="1">
        <v>5.2</v>
      </c>
      <c r="W460" s="1" t="s">
        <v>12</v>
      </c>
      <c r="Z460" s="1"/>
      <c r="AA460" s="1"/>
      <c r="AE460" s="1" t="s">
        <v>267</v>
      </c>
      <c r="AF460" s="1" t="s">
        <v>268</v>
      </c>
      <c r="AG460" s="1" t="s">
        <v>189</v>
      </c>
      <c r="AH460" s="1" t="s">
        <v>122</v>
      </c>
      <c r="AI460" s="1" t="s">
        <v>630</v>
      </c>
      <c r="AJ460" s="1" t="s">
        <v>28</v>
      </c>
      <c r="AK460" s="1" t="s">
        <v>93</v>
      </c>
      <c r="AL460" s="1" t="s">
        <v>124</v>
      </c>
      <c r="AN460" s="1" t="s">
        <v>125</v>
      </c>
      <c r="AP460" s="1" t="s">
        <v>31</v>
      </c>
      <c r="AQ460" s="1" t="s">
        <v>191</v>
      </c>
      <c r="AR460" s="1" t="s">
        <v>417</v>
      </c>
      <c r="AT460" s="1" t="s">
        <v>35</v>
      </c>
      <c r="AU460" s="1" t="s">
        <v>35</v>
      </c>
      <c r="AV460" s="1" t="s">
        <v>14</v>
      </c>
      <c r="AY460" s="1" t="s">
        <v>631</v>
      </c>
      <c r="BF460" s="1"/>
    </row>
    <row r="461" spans="1:58" x14ac:dyDescent="0.35">
      <c r="A461" s="2">
        <v>138</v>
      </c>
      <c r="B461" s="1">
        <v>7763692</v>
      </c>
      <c r="C461" s="4">
        <v>5901292517120</v>
      </c>
      <c r="D461" s="1" t="s">
        <v>37</v>
      </c>
      <c r="F461" s="1" t="s">
        <v>772</v>
      </c>
      <c r="G461" s="5">
        <v>199.31</v>
      </c>
      <c r="H461" s="1">
        <v>32</v>
      </c>
      <c r="I461" s="1">
        <v>81</v>
      </c>
      <c r="J461" s="1">
        <f>0.43*Table1[[#This Row],[Screen Diagonal (in)]]^2</f>
        <v>440.32</v>
      </c>
      <c r="K461" s="6">
        <f>0.43*(Table1[[#This Row],[Screen Diagonal (cm)]]/100)^2</f>
        <v>0.28212300000000007</v>
      </c>
      <c r="L461" s="1" t="s">
        <v>20</v>
      </c>
      <c r="M461" s="1" t="s">
        <v>21</v>
      </c>
      <c r="N461" s="1" t="s">
        <v>64</v>
      </c>
      <c r="O461" s="1" t="s">
        <v>104</v>
      </c>
      <c r="P461" s="1">
        <v>32</v>
      </c>
      <c r="Q461" s="1">
        <v>2023</v>
      </c>
      <c r="R461" s="1" t="s">
        <v>773</v>
      </c>
      <c r="S461" s="1" t="s">
        <v>774</v>
      </c>
      <c r="U461" s="1">
        <v>5.0999999999999996</v>
      </c>
      <c r="W461" s="1" t="s">
        <v>12</v>
      </c>
      <c r="Z461" s="1"/>
      <c r="AA461" s="1" t="s">
        <v>28</v>
      </c>
      <c r="AD461" s="1" t="s">
        <v>23</v>
      </c>
      <c r="AE461" s="1" t="s">
        <v>14</v>
      </c>
      <c r="AF461" s="1" t="s">
        <v>322</v>
      </c>
      <c r="AG461" s="1" t="s">
        <v>67</v>
      </c>
      <c r="AH461" s="1" t="s">
        <v>775</v>
      </c>
      <c r="AI461" s="1" t="s">
        <v>14</v>
      </c>
      <c r="AJ461" s="1" t="s">
        <v>28</v>
      </c>
      <c r="AK461" s="1" t="s">
        <v>348</v>
      </c>
      <c r="AL461" s="1" t="s">
        <v>776</v>
      </c>
      <c r="AP461" s="1" t="s">
        <v>777</v>
      </c>
      <c r="AQ461" s="1" t="s">
        <v>35</v>
      </c>
      <c r="AR461" s="1" t="s">
        <v>778</v>
      </c>
      <c r="AS461" s="1" t="s">
        <v>779</v>
      </c>
      <c r="AT461" s="1" t="s">
        <v>34</v>
      </c>
      <c r="AU461" s="1" t="s">
        <v>54</v>
      </c>
      <c r="AV461" s="1" t="s">
        <v>28</v>
      </c>
      <c r="AW461" s="1" t="s">
        <v>28</v>
      </c>
      <c r="AZ461" s="1" t="s">
        <v>14</v>
      </c>
      <c r="BF461" s="1"/>
    </row>
    <row r="462" spans="1:58" x14ac:dyDescent="0.35">
      <c r="A462" s="2">
        <v>35</v>
      </c>
      <c r="B462" s="1">
        <v>7390597</v>
      </c>
      <c r="C462" s="4">
        <v>4548736153448</v>
      </c>
      <c r="D462" s="1" t="s">
        <v>202</v>
      </c>
      <c r="E462" s="1" t="s">
        <v>338</v>
      </c>
      <c r="F462" s="1" t="s">
        <v>339</v>
      </c>
      <c r="G462" s="5">
        <v>349.99</v>
      </c>
      <c r="H462" s="1">
        <v>32</v>
      </c>
      <c r="I462" s="1">
        <v>81</v>
      </c>
      <c r="J462" s="1">
        <f>0.43*Table1[[#This Row],[Screen Diagonal (in)]]^2</f>
        <v>440.32</v>
      </c>
      <c r="K462" s="6">
        <f>0.43*(Table1[[#This Row],[Screen Diagonal (cm)]]/100)^2</f>
        <v>0.28212300000000007</v>
      </c>
      <c r="L462" s="1" t="s">
        <v>20</v>
      </c>
      <c r="M462" s="1" t="s">
        <v>21</v>
      </c>
      <c r="N462" s="1" t="s">
        <v>64</v>
      </c>
      <c r="O462" s="1" t="s">
        <v>15</v>
      </c>
      <c r="P462" s="1">
        <v>32</v>
      </c>
      <c r="Q462" s="1">
        <v>2021</v>
      </c>
      <c r="R462" s="1" t="s">
        <v>340</v>
      </c>
      <c r="S462" s="1" t="s">
        <v>341</v>
      </c>
      <c r="T462" s="1">
        <v>4.9000000000000004</v>
      </c>
      <c r="U462" s="1">
        <v>5</v>
      </c>
      <c r="V462" s="1" t="s">
        <v>342</v>
      </c>
      <c r="W462" s="1" t="s">
        <v>12</v>
      </c>
      <c r="X462" s="1" t="s">
        <v>13</v>
      </c>
      <c r="Y462" s="1" t="b">
        <v>1</v>
      </c>
      <c r="Z462" s="1" t="s">
        <v>343</v>
      </c>
      <c r="AA462" s="1" t="s">
        <v>28</v>
      </c>
      <c r="AB462" s="1" t="s">
        <v>344</v>
      </c>
      <c r="AC462" s="1" t="s">
        <v>345</v>
      </c>
      <c r="AD462" s="1" t="s">
        <v>23</v>
      </c>
      <c r="AF462" s="1" t="s">
        <v>106</v>
      </c>
      <c r="AG462" s="1" t="s">
        <v>346</v>
      </c>
      <c r="AH462" s="1" t="s">
        <v>347</v>
      </c>
      <c r="AI462" s="1" t="s">
        <v>14</v>
      </c>
      <c r="AJ462" s="1" t="s">
        <v>28</v>
      </c>
      <c r="AK462" s="1" t="s">
        <v>348</v>
      </c>
      <c r="AL462" s="1" t="s">
        <v>349</v>
      </c>
      <c r="AM462" s="1" t="s">
        <v>350</v>
      </c>
      <c r="AN462" s="1" t="s">
        <v>349</v>
      </c>
      <c r="AO462" s="1" t="s">
        <v>126</v>
      </c>
      <c r="AP462" s="1" t="s">
        <v>69</v>
      </c>
      <c r="AQ462" s="1" t="s">
        <v>52</v>
      </c>
      <c r="AR462" s="1" t="s">
        <v>271</v>
      </c>
      <c r="AS462" s="1" t="s">
        <v>28</v>
      </c>
      <c r="AT462" s="1" t="s">
        <v>34</v>
      </c>
      <c r="AU462" s="1" t="s">
        <v>35</v>
      </c>
      <c r="AV462" s="1" t="s">
        <v>28</v>
      </c>
      <c r="AW462" s="1" t="s">
        <v>28</v>
      </c>
      <c r="AX462" s="1" t="s">
        <v>131</v>
      </c>
      <c r="AZ462" s="1" t="s">
        <v>14</v>
      </c>
      <c r="BA462" s="1" t="s">
        <v>351</v>
      </c>
      <c r="BB462" s="1" t="s">
        <v>352</v>
      </c>
      <c r="BF462" s="1"/>
    </row>
    <row r="463" spans="1:58" x14ac:dyDescent="0.35">
      <c r="A463" s="2">
        <v>380</v>
      </c>
      <c r="B463" s="1">
        <v>7305251</v>
      </c>
      <c r="C463" s="4">
        <v>5014024008619</v>
      </c>
      <c r="D463" s="1" t="s">
        <v>1956</v>
      </c>
      <c r="E463" s="1" t="s">
        <v>1957</v>
      </c>
      <c r="F463" s="1" t="s">
        <v>1958</v>
      </c>
      <c r="G463" s="5">
        <v>250</v>
      </c>
      <c r="H463" s="1">
        <v>32</v>
      </c>
      <c r="I463" s="1">
        <v>81</v>
      </c>
      <c r="J463" s="1">
        <f>0.43*Table1[[#This Row],[Screen Diagonal (in)]]^2</f>
        <v>440.32</v>
      </c>
      <c r="K463" s="6">
        <f>0.43*(Table1[[#This Row],[Screen Diagonal (cm)]]/100)^2</f>
        <v>0.28212300000000007</v>
      </c>
      <c r="L463" s="1" t="s">
        <v>20</v>
      </c>
      <c r="M463" s="1" t="s">
        <v>21</v>
      </c>
      <c r="N463" s="1" t="s">
        <v>64</v>
      </c>
      <c r="O463" s="1" t="s">
        <v>104</v>
      </c>
      <c r="P463" s="1">
        <v>32</v>
      </c>
      <c r="Q463" s="1">
        <v>2020</v>
      </c>
      <c r="U463" s="1">
        <v>4.8899999999999997</v>
      </c>
      <c r="W463" s="1" t="s">
        <v>12</v>
      </c>
      <c r="X463" s="1" t="s">
        <v>13</v>
      </c>
      <c r="Y463" s="1" t="b">
        <v>1</v>
      </c>
      <c r="Z463" s="1" t="s">
        <v>343</v>
      </c>
      <c r="AA463" s="1" t="s">
        <v>775</v>
      </c>
      <c r="AB463" s="1" t="s">
        <v>1959</v>
      </c>
      <c r="AC463" s="1" t="s">
        <v>1960</v>
      </c>
      <c r="AF463" s="1" t="s">
        <v>322</v>
      </c>
      <c r="AG463" s="1" t="s">
        <v>26</v>
      </c>
      <c r="AH463" s="1" t="s">
        <v>1961</v>
      </c>
      <c r="AI463" s="1"/>
      <c r="AJ463" s="1" t="s">
        <v>28</v>
      </c>
      <c r="AL463" s="1" t="s">
        <v>1962</v>
      </c>
      <c r="AM463" s="1" t="s">
        <v>1002</v>
      </c>
      <c r="AN463" s="1" t="s">
        <v>390</v>
      </c>
      <c r="AO463" s="1" t="s">
        <v>113</v>
      </c>
      <c r="AP463" s="1" t="s">
        <v>1823</v>
      </c>
      <c r="AQ463" s="1" t="s">
        <v>52</v>
      </c>
      <c r="AR463" s="1" t="s">
        <v>1963</v>
      </c>
      <c r="AS463" s="1" t="s">
        <v>14</v>
      </c>
      <c r="AT463" s="1" t="s">
        <v>35</v>
      </c>
      <c r="AU463" s="1" t="s">
        <v>54</v>
      </c>
      <c r="AV463" s="1" t="s">
        <v>28</v>
      </c>
      <c r="AW463" s="1" t="s">
        <v>28</v>
      </c>
      <c r="AX463" s="1" t="s">
        <v>131</v>
      </c>
      <c r="AZ463" s="1" t="s">
        <v>14</v>
      </c>
      <c r="BB463" s="1" t="s">
        <v>352</v>
      </c>
      <c r="BF463" s="1"/>
    </row>
    <row r="464" spans="1:58" x14ac:dyDescent="0.35">
      <c r="A464" s="2">
        <v>429</v>
      </c>
      <c r="B464" s="1">
        <v>7815050</v>
      </c>
      <c r="C464" s="4">
        <v>8806094941302</v>
      </c>
      <c r="D464" s="1" t="s">
        <v>86</v>
      </c>
      <c r="E464" s="1" t="s">
        <v>2068</v>
      </c>
      <c r="F464" s="1" t="s">
        <v>2216</v>
      </c>
      <c r="G464" s="5">
        <v>3168.24</v>
      </c>
      <c r="H464" s="1">
        <v>65</v>
      </c>
      <c r="I464" s="1">
        <v>165</v>
      </c>
      <c r="J464" s="1">
        <f>0.43*Table1[[#This Row],[Screen Diagonal (in)]]^2</f>
        <v>1816.75</v>
      </c>
      <c r="K464" s="6">
        <f>0.43*(Table1[[#This Row],[Screen Diagonal (cm)]]/100)^2</f>
        <v>1.1706749999999999</v>
      </c>
      <c r="L464" s="1" t="s">
        <v>43</v>
      </c>
      <c r="M464" s="1" t="s">
        <v>21</v>
      </c>
      <c r="N464" s="1" t="s">
        <v>22</v>
      </c>
      <c r="O464" s="1" t="s">
        <v>15</v>
      </c>
      <c r="P464" s="1">
        <v>106</v>
      </c>
      <c r="Q464" s="1">
        <v>2023</v>
      </c>
      <c r="R464" s="1" t="s">
        <v>3071</v>
      </c>
      <c r="T464" s="1">
        <v>38.9</v>
      </c>
      <c r="W464" s="1" t="s">
        <v>12</v>
      </c>
      <c r="Y464" s="1" t="b">
        <v>0</v>
      </c>
      <c r="Z464" s="1"/>
      <c r="AA464" s="1"/>
      <c r="AE464" s="1" t="s">
        <v>481</v>
      </c>
      <c r="AF464" s="1" t="s">
        <v>1682</v>
      </c>
      <c r="AG464" s="1" t="s">
        <v>296</v>
      </c>
      <c r="AH464" s="1" t="s">
        <v>2074</v>
      </c>
      <c r="AI464" s="1" t="s">
        <v>2217</v>
      </c>
      <c r="AJ464" s="1" t="s">
        <v>28</v>
      </c>
      <c r="AK464" s="1" t="s">
        <v>690</v>
      </c>
      <c r="AL464" s="1" t="s">
        <v>2075</v>
      </c>
      <c r="AN464" s="1" t="s">
        <v>1543</v>
      </c>
      <c r="AP464" s="1" t="s">
        <v>94</v>
      </c>
      <c r="AQ464" s="1" t="s">
        <v>35</v>
      </c>
      <c r="AR464" s="1" t="s">
        <v>2218</v>
      </c>
      <c r="AS464" s="1" t="s">
        <v>28</v>
      </c>
      <c r="AT464" s="1" t="s">
        <v>34</v>
      </c>
      <c r="AU464" s="1" t="s">
        <v>54</v>
      </c>
      <c r="AV464" s="1" t="s">
        <v>14</v>
      </c>
      <c r="AX464" s="1" t="s">
        <v>131</v>
      </c>
      <c r="AY464" s="1" t="s">
        <v>3067</v>
      </c>
      <c r="BF464" s="1"/>
    </row>
    <row r="465" spans="1:58" x14ac:dyDescent="0.35">
      <c r="A465" s="2">
        <v>26</v>
      </c>
      <c r="B465" s="1">
        <v>7552593</v>
      </c>
      <c r="C465" s="4">
        <v>8806091258922</v>
      </c>
      <c r="D465" s="1" t="s">
        <v>8</v>
      </c>
      <c r="E465" s="1" t="s">
        <v>273</v>
      </c>
      <c r="F465" s="1" t="s">
        <v>274</v>
      </c>
      <c r="G465" s="5">
        <v>209</v>
      </c>
      <c r="H465" s="1">
        <v>32</v>
      </c>
      <c r="I465" s="1">
        <v>81</v>
      </c>
      <c r="J465" s="1">
        <f>0.43*Table1[[#This Row],[Screen Diagonal (in)]]^2</f>
        <v>440.32</v>
      </c>
      <c r="K465" s="6">
        <f>0.43*(Table1[[#This Row],[Screen Diagonal (cm)]]/100)^2</f>
        <v>0.28212300000000007</v>
      </c>
      <c r="L465" s="1" t="s">
        <v>20</v>
      </c>
      <c r="M465" s="1" t="s">
        <v>21</v>
      </c>
      <c r="N465" s="1" t="s">
        <v>64</v>
      </c>
      <c r="O465" s="1" t="s">
        <v>62</v>
      </c>
      <c r="P465" s="1">
        <v>26</v>
      </c>
      <c r="Q465" s="1">
        <v>2022</v>
      </c>
      <c r="R465" s="1" t="s">
        <v>2676</v>
      </c>
      <c r="S465" s="1" t="s">
        <v>2675</v>
      </c>
      <c r="T465" s="1">
        <v>4.6500000000000004</v>
      </c>
      <c r="U465" s="1">
        <v>4.7</v>
      </c>
      <c r="V465" s="1" t="s">
        <v>89</v>
      </c>
      <c r="W465" s="1" t="s">
        <v>12</v>
      </c>
      <c r="X465" s="1" t="s">
        <v>13</v>
      </c>
      <c r="Y465" s="1" t="b">
        <v>0</v>
      </c>
      <c r="Z465" s="1"/>
      <c r="AA465" s="1" t="s">
        <v>275</v>
      </c>
      <c r="AB465" s="1" t="s">
        <v>276</v>
      </c>
      <c r="AC465" s="1" t="s">
        <v>277</v>
      </c>
      <c r="AD465" s="1" t="s">
        <v>23</v>
      </c>
      <c r="AE465" s="1" t="s">
        <v>278</v>
      </c>
      <c r="AF465" s="1" t="s">
        <v>25</v>
      </c>
      <c r="AG465" s="1" t="s">
        <v>67</v>
      </c>
      <c r="AH465" s="1" t="s">
        <v>279</v>
      </c>
      <c r="AI465" s="1" t="s">
        <v>280</v>
      </c>
      <c r="AJ465" s="1" t="s">
        <v>28</v>
      </c>
      <c r="AK465" s="1" t="s">
        <v>281</v>
      </c>
      <c r="AL465" s="1" t="s">
        <v>282</v>
      </c>
      <c r="AM465" s="1" t="s">
        <v>28</v>
      </c>
      <c r="AN465" s="1" t="s">
        <v>283</v>
      </c>
      <c r="AO465" s="1" t="s">
        <v>28</v>
      </c>
      <c r="AP465" s="1" t="s">
        <v>270</v>
      </c>
      <c r="AQ465" s="1" t="s">
        <v>32</v>
      </c>
      <c r="AR465" s="1" t="s">
        <v>284</v>
      </c>
      <c r="AS465" s="1" t="s">
        <v>28</v>
      </c>
      <c r="AT465" s="1" t="s">
        <v>35</v>
      </c>
      <c r="AU465" s="1" t="s">
        <v>54</v>
      </c>
      <c r="AV465" s="1" t="s">
        <v>14</v>
      </c>
      <c r="AW465" s="1" t="s">
        <v>28</v>
      </c>
      <c r="AX465" s="1" t="s">
        <v>285</v>
      </c>
      <c r="AY465" s="1" t="s">
        <v>286</v>
      </c>
      <c r="AZ465" s="1" t="s">
        <v>14</v>
      </c>
      <c r="BF465" s="1"/>
    </row>
    <row r="466" spans="1:58" x14ac:dyDescent="0.35">
      <c r="A466" s="2">
        <v>290</v>
      </c>
      <c r="B466" s="1">
        <v>7552146</v>
      </c>
      <c r="C466" s="4">
        <v>8806094076615</v>
      </c>
      <c r="D466" s="1" t="s">
        <v>86</v>
      </c>
      <c r="E466" s="1" t="s">
        <v>1509</v>
      </c>
      <c r="F466" s="1" t="s">
        <v>1510</v>
      </c>
      <c r="G466" s="5">
        <v>3207.47</v>
      </c>
      <c r="H466" s="1">
        <v>75</v>
      </c>
      <c r="I466" s="1">
        <v>189</v>
      </c>
      <c r="J466" s="1">
        <f>0.43*Table1[[#This Row],[Screen Diagonal (in)]]^2</f>
        <v>2418.75</v>
      </c>
      <c r="K466" s="6">
        <f>0.43*(Table1[[#This Row],[Screen Diagonal (cm)]]/100)^2</f>
        <v>1.536003</v>
      </c>
      <c r="L466" s="1" t="s">
        <v>228</v>
      </c>
      <c r="M466" s="1" t="s">
        <v>21</v>
      </c>
      <c r="N466" s="1" t="s">
        <v>751</v>
      </c>
      <c r="O466" s="1" t="s">
        <v>15</v>
      </c>
      <c r="P466" s="1">
        <v>303</v>
      </c>
      <c r="Q466" s="1">
        <v>2022</v>
      </c>
      <c r="V466" s="1" t="s">
        <v>473</v>
      </c>
      <c r="W466" s="1" t="s">
        <v>12</v>
      </c>
      <c r="X466" s="1" t="s">
        <v>1202</v>
      </c>
      <c r="Y466" s="1" t="b">
        <v>1</v>
      </c>
      <c r="Z466" s="1"/>
      <c r="AA466" s="1" t="s">
        <v>792</v>
      </c>
      <c r="AB466" s="1" t="s">
        <v>1381</v>
      </c>
      <c r="AE466" s="1" t="s">
        <v>1511</v>
      </c>
      <c r="AF466" s="1" t="s">
        <v>1512</v>
      </c>
      <c r="AG466" s="1" t="s">
        <v>296</v>
      </c>
      <c r="AH466" s="1" t="s">
        <v>1513</v>
      </c>
      <c r="AI466" s="1" t="s">
        <v>1514</v>
      </c>
      <c r="AJ466" s="1" t="s">
        <v>28</v>
      </c>
      <c r="AK466" s="1" t="s">
        <v>93</v>
      </c>
      <c r="AL466" s="1" t="s">
        <v>124</v>
      </c>
      <c r="AM466" s="1" t="s">
        <v>28</v>
      </c>
      <c r="AN466" s="1" t="s">
        <v>198</v>
      </c>
      <c r="AO466" s="1" t="s">
        <v>126</v>
      </c>
      <c r="AP466" s="1" t="s">
        <v>594</v>
      </c>
      <c r="AQ466" s="1" t="s">
        <v>1515</v>
      </c>
      <c r="AR466" s="1" t="s">
        <v>1516</v>
      </c>
      <c r="AS466" s="1" t="s">
        <v>28</v>
      </c>
      <c r="AT466" s="1" t="s">
        <v>130</v>
      </c>
      <c r="AU466" s="1" t="s">
        <v>34</v>
      </c>
      <c r="AV466" s="1" t="s">
        <v>14</v>
      </c>
      <c r="AW466" s="1" t="s">
        <v>28</v>
      </c>
      <c r="AX466" s="1" t="s">
        <v>131</v>
      </c>
      <c r="AY466" s="1" t="s">
        <v>1517</v>
      </c>
      <c r="AZ466" s="1" t="s">
        <v>28</v>
      </c>
      <c r="BB466" s="1" t="s">
        <v>1014</v>
      </c>
      <c r="BF466" s="1"/>
    </row>
    <row r="467" spans="1:58" x14ac:dyDescent="0.35">
      <c r="A467" s="2">
        <v>189</v>
      </c>
      <c r="B467" s="1">
        <v>7546607</v>
      </c>
      <c r="C467" s="4">
        <v>8806091636966</v>
      </c>
      <c r="D467" s="1" t="s">
        <v>8</v>
      </c>
      <c r="E467" s="1" t="s">
        <v>1038</v>
      </c>
      <c r="F467" s="1" t="s">
        <v>1039</v>
      </c>
      <c r="G467" s="5">
        <v>236</v>
      </c>
      <c r="H467" s="1">
        <v>32</v>
      </c>
      <c r="I467" s="1">
        <v>81</v>
      </c>
      <c r="J467" s="1">
        <f>0.43*Table1[[#This Row],[Screen Diagonal (in)]]^2</f>
        <v>440.32</v>
      </c>
      <c r="K467" s="6">
        <f>0.43*(Table1[[#This Row],[Screen Diagonal (cm)]]/100)^2</f>
        <v>0.28212300000000007</v>
      </c>
      <c r="L467" s="1" t="s">
        <v>20</v>
      </c>
      <c r="M467" s="1" t="s">
        <v>21</v>
      </c>
      <c r="N467" s="1" t="s">
        <v>64</v>
      </c>
      <c r="O467" s="1" t="s">
        <v>62</v>
      </c>
      <c r="P467" s="1">
        <v>26</v>
      </c>
      <c r="Q467" s="1">
        <v>2022</v>
      </c>
      <c r="R467" s="1" t="s">
        <v>2672</v>
      </c>
      <c r="S467" s="1" t="s">
        <v>2673</v>
      </c>
      <c r="T467" s="1">
        <v>4.6500000000000004</v>
      </c>
      <c r="U467" s="1">
        <v>4.7</v>
      </c>
      <c r="V467" s="1" t="s">
        <v>89</v>
      </c>
      <c r="W467" s="1" t="s">
        <v>12</v>
      </c>
      <c r="X467" s="1" t="s">
        <v>13</v>
      </c>
      <c r="Y467" s="1" t="b">
        <v>0</v>
      </c>
      <c r="Z467" s="1"/>
      <c r="AA467" s="1" t="s">
        <v>1040</v>
      </c>
      <c r="AB467" s="1" t="s">
        <v>276</v>
      </c>
      <c r="AD467" s="1" t="s">
        <v>23</v>
      </c>
      <c r="AE467" s="1" t="s">
        <v>278</v>
      </c>
      <c r="AF467" s="1" t="s">
        <v>25</v>
      </c>
      <c r="AG467" s="1" t="s">
        <v>67</v>
      </c>
      <c r="AH467" s="1" t="s">
        <v>279</v>
      </c>
      <c r="AI467" s="1" t="s">
        <v>280</v>
      </c>
      <c r="AJ467" s="1" t="s">
        <v>28</v>
      </c>
      <c r="AK467" s="1" t="s">
        <v>281</v>
      </c>
      <c r="AL467" s="1" t="s">
        <v>282</v>
      </c>
      <c r="AM467" s="1" t="s">
        <v>28</v>
      </c>
      <c r="AN467" s="1" t="s">
        <v>283</v>
      </c>
      <c r="AP467" s="1" t="s">
        <v>270</v>
      </c>
      <c r="AQ467" s="1" t="s">
        <v>32</v>
      </c>
      <c r="AR467" s="1" t="s">
        <v>284</v>
      </c>
      <c r="AS467" s="1" t="s">
        <v>28</v>
      </c>
      <c r="AT467" s="1" t="s">
        <v>35</v>
      </c>
      <c r="AU467" s="1" t="s">
        <v>54</v>
      </c>
      <c r="AV467" s="1" t="s">
        <v>14</v>
      </c>
      <c r="AW467" s="1" t="s">
        <v>28</v>
      </c>
      <c r="AX467" s="1" t="s">
        <v>285</v>
      </c>
      <c r="AZ467" s="1" t="s">
        <v>14</v>
      </c>
      <c r="BF467" s="1"/>
    </row>
    <row r="468" spans="1:58" x14ac:dyDescent="0.35">
      <c r="A468" s="2">
        <v>87</v>
      </c>
      <c r="B468" s="1">
        <v>7574806</v>
      </c>
      <c r="C468" s="4">
        <v>8806091256041</v>
      </c>
      <c r="D468" s="1" t="s">
        <v>8</v>
      </c>
      <c r="E468" s="1" t="s">
        <v>551</v>
      </c>
      <c r="F468" s="1" t="s">
        <v>552</v>
      </c>
      <c r="G468" s="5">
        <v>269.99</v>
      </c>
      <c r="H468" s="1">
        <v>32</v>
      </c>
      <c r="I468" s="1">
        <v>81</v>
      </c>
      <c r="J468" s="1">
        <f>0.43*Table1[[#This Row],[Screen Diagonal (in)]]^2</f>
        <v>440.32</v>
      </c>
      <c r="K468" s="6">
        <f>0.43*(Table1[[#This Row],[Screen Diagonal (cm)]]/100)^2</f>
        <v>0.28212300000000007</v>
      </c>
      <c r="L468" s="1" t="s">
        <v>20</v>
      </c>
      <c r="M468" s="1" t="s">
        <v>21</v>
      </c>
      <c r="N468" s="1" t="s">
        <v>266</v>
      </c>
      <c r="O468" s="1" t="s">
        <v>104</v>
      </c>
      <c r="P468" s="1">
        <v>27</v>
      </c>
      <c r="Q468" s="1">
        <v>2022</v>
      </c>
      <c r="R468" s="1" t="s">
        <v>2674</v>
      </c>
      <c r="S468" s="1" t="s">
        <v>2675</v>
      </c>
      <c r="T468" s="1">
        <v>4.6500000000000004</v>
      </c>
      <c r="U468" s="1">
        <v>4.7</v>
      </c>
      <c r="V468" s="1" t="s">
        <v>89</v>
      </c>
      <c r="W468" s="1" t="s">
        <v>12</v>
      </c>
      <c r="X468" s="1" t="s">
        <v>238</v>
      </c>
      <c r="Y468" s="1" t="b">
        <v>0</v>
      </c>
      <c r="Z468" s="1"/>
      <c r="AA468" s="1" t="s">
        <v>17</v>
      </c>
      <c r="AB468" s="1" t="s">
        <v>553</v>
      </c>
      <c r="AD468" s="1" t="s">
        <v>23</v>
      </c>
      <c r="AE468" s="1" t="s">
        <v>278</v>
      </c>
      <c r="AF468" s="1" t="s">
        <v>554</v>
      </c>
      <c r="AG468" s="1" t="s">
        <v>26</v>
      </c>
      <c r="AH468" s="1"/>
      <c r="AI468" s="1" t="s">
        <v>555</v>
      </c>
      <c r="AJ468" s="1" t="s">
        <v>28</v>
      </c>
      <c r="AK468" s="1" t="s">
        <v>281</v>
      </c>
      <c r="AL468" s="1" t="s">
        <v>556</v>
      </c>
      <c r="AN468" s="1" t="s">
        <v>28</v>
      </c>
      <c r="AO468" s="1" t="s">
        <v>28</v>
      </c>
      <c r="AP468" s="1" t="s">
        <v>270</v>
      </c>
      <c r="AQ468" s="1" t="s">
        <v>52</v>
      </c>
      <c r="AR468" s="1" t="s">
        <v>557</v>
      </c>
      <c r="AS468" s="1" t="s">
        <v>28</v>
      </c>
      <c r="AT468" s="1" t="s">
        <v>35</v>
      </c>
      <c r="AU468" s="1" t="s">
        <v>54</v>
      </c>
      <c r="AW468" s="1" t="s">
        <v>28</v>
      </c>
      <c r="AX468" s="1" t="s">
        <v>558</v>
      </c>
      <c r="AZ468" s="1" t="s">
        <v>14</v>
      </c>
      <c r="BF468" s="1"/>
    </row>
    <row r="469" spans="1:58" x14ac:dyDescent="0.35">
      <c r="A469" s="2">
        <v>303</v>
      </c>
      <c r="B469" s="1">
        <v>6900539</v>
      </c>
      <c r="C469" s="4">
        <v>8806098382910</v>
      </c>
      <c r="D469" s="1" t="s">
        <v>8</v>
      </c>
      <c r="E469" s="1" t="s">
        <v>1566</v>
      </c>
      <c r="F469" s="1" t="s">
        <v>1567</v>
      </c>
      <c r="G469" s="5">
        <v>324</v>
      </c>
      <c r="H469" s="1">
        <v>32</v>
      </c>
      <c r="I469" s="1">
        <v>81</v>
      </c>
      <c r="J469" s="1">
        <f>0.43*Table1[[#This Row],[Screen Diagonal (in)]]^2</f>
        <v>440.32</v>
      </c>
      <c r="K469" s="6">
        <f>0.43*(Table1[[#This Row],[Screen Diagonal (cm)]]/100)^2</f>
        <v>0.28212300000000007</v>
      </c>
      <c r="L469" s="1" t="s">
        <v>20</v>
      </c>
      <c r="M469" s="1" t="s">
        <v>21</v>
      </c>
      <c r="N469" s="1" t="s">
        <v>64</v>
      </c>
      <c r="O469" s="1" t="s">
        <v>15</v>
      </c>
      <c r="P469" s="1">
        <v>33</v>
      </c>
      <c r="Q469" s="1">
        <v>2019</v>
      </c>
      <c r="R469" s="1" t="s">
        <v>1568</v>
      </c>
      <c r="S469" s="1" t="s">
        <v>2671</v>
      </c>
      <c r="T469" s="1">
        <v>4.6500000000000004</v>
      </c>
      <c r="U469" s="1">
        <v>4.7</v>
      </c>
      <c r="V469" s="1" t="s">
        <v>89</v>
      </c>
      <c r="W469" s="1" t="s">
        <v>12</v>
      </c>
      <c r="X469" s="1" t="s">
        <v>13</v>
      </c>
      <c r="Y469" s="1" t="b">
        <v>0</v>
      </c>
      <c r="Z469" s="1"/>
      <c r="AA469" s="1" t="s">
        <v>28</v>
      </c>
      <c r="AB469" s="1" t="s">
        <v>1569</v>
      </c>
      <c r="AD469" s="1" t="s">
        <v>23</v>
      </c>
      <c r="AE469" s="1" t="s">
        <v>157</v>
      </c>
      <c r="AF469" s="1" t="s">
        <v>106</v>
      </c>
      <c r="AG469" s="1" t="s">
        <v>1570</v>
      </c>
      <c r="AH469" s="1"/>
      <c r="AI469" s="1"/>
      <c r="AJ469" s="1" t="s">
        <v>28</v>
      </c>
      <c r="AK469" s="1" t="s">
        <v>1571</v>
      </c>
      <c r="AL469" s="1" t="s">
        <v>1572</v>
      </c>
      <c r="AM469" s="1" t="s">
        <v>3</v>
      </c>
      <c r="AN469" s="1" t="s">
        <v>363</v>
      </c>
      <c r="AO469" s="1" t="s">
        <v>28</v>
      </c>
      <c r="AP469" s="1" t="s">
        <v>69</v>
      </c>
      <c r="AQ469" s="1" t="s">
        <v>52</v>
      </c>
      <c r="AR469" s="1" t="s">
        <v>1573</v>
      </c>
      <c r="AS469" s="1" t="s">
        <v>28</v>
      </c>
      <c r="AT469" s="1" t="s">
        <v>34</v>
      </c>
      <c r="AU469" s="1" t="s">
        <v>35</v>
      </c>
      <c r="AV469" s="1" t="s">
        <v>14</v>
      </c>
      <c r="AW469" s="1" t="s">
        <v>28</v>
      </c>
      <c r="AX469" s="1" t="s">
        <v>131</v>
      </c>
      <c r="AZ469" s="1" t="s">
        <v>14</v>
      </c>
      <c r="BB469" s="1" t="s">
        <v>352</v>
      </c>
      <c r="BF469" s="1"/>
    </row>
    <row r="470" spans="1:58" x14ac:dyDescent="0.35">
      <c r="A470" s="2">
        <v>326</v>
      </c>
      <c r="B470" s="1">
        <v>7383230</v>
      </c>
      <c r="C470" s="4">
        <v>8806091217844</v>
      </c>
      <c r="D470" s="1" t="s">
        <v>8</v>
      </c>
      <c r="E470" s="1" t="s">
        <v>1715</v>
      </c>
      <c r="F470" s="1" t="s">
        <v>1716</v>
      </c>
      <c r="G470" s="5">
        <v>369</v>
      </c>
      <c r="H470" s="1">
        <v>32</v>
      </c>
      <c r="I470" s="1">
        <v>81</v>
      </c>
      <c r="J470" s="1">
        <f>0.43*Table1[[#This Row],[Screen Diagonal (in)]]^2</f>
        <v>440.32</v>
      </c>
      <c r="K470" s="6">
        <f>0.43*(Table1[[#This Row],[Screen Diagonal (cm)]]/100)^2</f>
        <v>0.28212300000000007</v>
      </c>
      <c r="L470" s="1" t="s">
        <v>20</v>
      </c>
      <c r="M470" s="1" t="s">
        <v>21</v>
      </c>
      <c r="N470" s="1" t="s">
        <v>64</v>
      </c>
      <c r="O470" s="1" t="s">
        <v>15</v>
      </c>
      <c r="P470" s="1">
        <v>33</v>
      </c>
      <c r="Q470" s="1">
        <v>2021</v>
      </c>
      <c r="R470" s="1" t="s">
        <v>1717</v>
      </c>
      <c r="S470" s="1" t="s">
        <v>2671</v>
      </c>
      <c r="T470" s="1">
        <v>4.6500000000000004</v>
      </c>
      <c r="U470" s="1">
        <v>4.7</v>
      </c>
      <c r="V470" s="1" t="s">
        <v>89</v>
      </c>
      <c r="W470" s="1" t="s">
        <v>12</v>
      </c>
      <c r="X470" s="1" t="s">
        <v>13</v>
      </c>
      <c r="Y470" s="1" t="b">
        <v>0</v>
      </c>
      <c r="Z470" s="1"/>
      <c r="AA470" s="1" t="s">
        <v>28</v>
      </c>
      <c r="AB470" s="1" t="s">
        <v>1569</v>
      </c>
      <c r="AC470" s="1" t="s">
        <v>1718</v>
      </c>
      <c r="AD470" s="1" t="s">
        <v>23</v>
      </c>
      <c r="AE470" s="1" t="s">
        <v>157</v>
      </c>
      <c r="AF470" s="1" t="s">
        <v>25</v>
      </c>
      <c r="AG470" s="1" t="s">
        <v>346</v>
      </c>
      <c r="AH470" s="1"/>
      <c r="AI470" s="1"/>
      <c r="AJ470" s="1" t="s">
        <v>28</v>
      </c>
      <c r="AK470" s="1" t="s">
        <v>1001</v>
      </c>
      <c r="AL470" s="1" t="s">
        <v>1572</v>
      </c>
      <c r="AM470" s="1" t="s">
        <v>1002</v>
      </c>
      <c r="AN470" s="1" t="s">
        <v>349</v>
      </c>
      <c r="AO470" s="1" t="s">
        <v>1639</v>
      </c>
      <c r="AP470" s="1" t="s">
        <v>69</v>
      </c>
      <c r="AQ470" s="1" t="s">
        <v>52</v>
      </c>
      <c r="AR470" s="1" t="s">
        <v>1719</v>
      </c>
      <c r="AS470" s="1" t="s">
        <v>28</v>
      </c>
      <c r="AT470" s="1" t="s">
        <v>34</v>
      </c>
      <c r="AU470" s="1" t="s">
        <v>35</v>
      </c>
      <c r="AV470" s="1" t="s">
        <v>14</v>
      </c>
      <c r="AW470" s="1" t="s">
        <v>28</v>
      </c>
      <c r="AX470" s="1" t="s">
        <v>131</v>
      </c>
      <c r="AZ470" s="1" t="s">
        <v>14</v>
      </c>
      <c r="BB470" s="1" t="s">
        <v>352</v>
      </c>
      <c r="BF470" s="1"/>
    </row>
    <row r="471" spans="1:58" x14ac:dyDescent="0.35">
      <c r="A471" s="2">
        <v>338</v>
      </c>
      <c r="B471" s="1">
        <v>6900540</v>
      </c>
      <c r="C471" s="4">
        <v>8806098385997</v>
      </c>
      <c r="D471" s="1" t="s">
        <v>8</v>
      </c>
      <c r="E471" s="1" t="s">
        <v>1763</v>
      </c>
      <c r="F471" s="1" t="s">
        <v>1764</v>
      </c>
      <c r="G471" s="5">
        <v>599</v>
      </c>
      <c r="H471" s="1">
        <v>32</v>
      </c>
      <c r="I471" s="1">
        <v>81</v>
      </c>
      <c r="J471" s="1">
        <f>0.43*Table1[[#This Row],[Screen Diagonal (in)]]^2</f>
        <v>440.32</v>
      </c>
      <c r="K471" s="6">
        <f>0.43*(Table1[[#This Row],[Screen Diagonal (cm)]]/100)^2</f>
        <v>0.28212300000000007</v>
      </c>
      <c r="L471" s="1" t="s">
        <v>20</v>
      </c>
      <c r="M471" s="1" t="s">
        <v>21</v>
      </c>
      <c r="N471" s="1" t="s">
        <v>64</v>
      </c>
      <c r="O471" s="1" t="s">
        <v>15</v>
      </c>
      <c r="P471" s="1">
        <v>33</v>
      </c>
      <c r="Q471" s="1">
        <v>2019</v>
      </c>
      <c r="R471" s="1" t="s">
        <v>1765</v>
      </c>
      <c r="S471" s="1" t="s">
        <v>2671</v>
      </c>
      <c r="T471" s="1">
        <v>4.6500000000000004</v>
      </c>
      <c r="U471" s="1">
        <v>4.7</v>
      </c>
      <c r="V471" s="1" t="s">
        <v>89</v>
      </c>
      <c r="W471" s="1" t="s">
        <v>12</v>
      </c>
      <c r="X471" s="1" t="s">
        <v>13</v>
      </c>
      <c r="Y471" s="1" t="b">
        <v>0</v>
      </c>
      <c r="Z471" s="1"/>
      <c r="AA471" s="1" t="s">
        <v>275</v>
      </c>
      <c r="AB471" s="1" t="s">
        <v>836</v>
      </c>
      <c r="AD471" s="1" t="s">
        <v>23</v>
      </c>
      <c r="AF471" s="1" t="s">
        <v>1766</v>
      </c>
      <c r="AG471" s="1" t="s">
        <v>1767</v>
      </c>
      <c r="AH471" s="1" t="s">
        <v>1768</v>
      </c>
      <c r="AI471" s="1" t="s">
        <v>14</v>
      </c>
      <c r="AJ471" s="1" t="s">
        <v>14</v>
      </c>
      <c r="AK471" s="1" t="s">
        <v>1500</v>
      </c>
      <c r="AM471" s="1" t="s">
        <v>14</v>
      </c>
      <c r="AO471" s="1" t="s">
        <v>14</v>
      </c>
      <c r="AP471" s="1" t="s">
        <v>69</v>
      </c>
      <c r="AQ471" s="1" t="s">
        <v>52</v>
      </c>
      <c r="AS471" s="1" t="s">
        <v>14</v>
      </c>
      <c r="AT471" s="1" t="s">
        <v>35</v>
      </c>
      <c r="AU471" s="1" t="s">
        <v>54</v>
      </c>
      <c r="AV471" s="1" t="s">
        <v>28</v>
      </c>
      <c r="AW471" s="1" t="s">
        <v>28</v>
      </c>
      <c r="AZ471" s="1" t="s">
        <v>14</v>
      </c>
      <c r="BB471" s="1" t="s">
        <v>352</v>
      </c>
      <c r="BF471" s="1"/>
    </row>
    <row r="472" spans="1:58" x14ac:dyDescent="0.35">
      <c r="A472" s="2">
        <v>409</v>
      </c>
      <c r="B472" s="1">
        <v>7305249</v>
      </c>
      <c r="C472" s="4">
        <v>5014024008497</v>
      </c>
      <c r="D472" s="1" t="s">
        <v>1956</v>
      </c>
      <c r="E472" s="1" t="s">
        <v>2128</v>
      </c>
      <c r="F472" s="1" t="s">
        <v>2129</v>
      </c>
      <c r="G472" s="5">
        <v>251.76</v>
      </c>
      <c r="H472" s="1">
        <v>32</v>
      </c>
      <c r="I472" s="1">
        <v>81</v>
      </c>
      <c r="J472" s="1">
        <f>0.43*Table1[[#This Row],[Screen Diagonal (in)]]^2</f>
        <v>440.32</v>
      </c>
      <c r="K472" s="6">
        <f>0.43*(Table1[[#This Row],[Screen Diagonal (cm)]]/100)^2</f>
        <v>0.28212300000000007</v>
      </c>
      <c r="L472" s="1" t="s">
        <v>20</v>
      </c>
      <c r="M472" s="1" t="s">
        <v>21</v>
      </c>
      <c r="N472" s="1" t="s">
        <v>64</v>
      </c>
      <c r="O472" s="1" t="s">
        <v>104</v>
      </c>
      <c r="P472" s="1">
        <v>32</v>
      </c>
      <c r="Q472" s="1">
        <v>2020</v>
      </c>
      <c r="R472" s="1" t="s">
        <v>3037</v>
      </c>
      <c r="S472" s="1" t="s">
        <v>3038</v>
      </c>
      <c r="T472" s="1">
        <v>39</v>
      </c>
      <c r="U472" s="1">
        <v>4.5</v>
      </c>
      <c r="V472" s="1" t="s">
        <v>321</v>
      </c>
      <c r="W472" s="1" t="s">
        <v>12</v>
      </c>
      <c r="X472" s="1" t="s">
        <v>13</v>
      </c>
      <c r="Y472" s="1" t="b">
        <v>0</v>
      </c>
      <c r="Z472" s="1"/>
      <c r="AA472" s="1" t="s">
        <v>775</v>
      </c>
      <c r="AB472" s="1" t="s">
        <v>1959</v>
      </c>
      <c r="AC472" s="1" t="s">
        <v>588</v>
      </c>
      <c r="AE472" s="1" t="s">
        <v>2130</v>
      </c>
      <c r="AF472" s="1" t="s">
        <v>322</v>
      </c>
      <c r="AG472" s="1" t="s">
        <v>26</v>
      </c>
      <c r="AH472" s="1"/>
      <c r="AI472" s="1"/>
      <c r="AJ472" s="1" t="s">
        <v>28</v>
      </c>
      <c r="AK472" s="1" t="s">
        <v>348</v>
      </c>
      <c r="AL472" s="1" t="s">
        <v>1962</v>
      </c>
      <c r="AM472" s="1" t="s">
        <v>2131</v>
      </c>
      <c r="AN472" s="1" t="s">
        <v>349</v>
      </c>
      <c r="AO472" s="1" t="s">
        <v>28</v>
      </c>
      <c r="AP472" s="1" t="s">
        <v>1823</v>
      </c>
      <c r="AQ472" s="1" t="s">
        <v>52</v>
      </c>
      <c r="AR472" s="1" t="s">
        <v>2132</v>
      </c>
      <c r="AS472" s="1" t="s">
        <v>28</v>
      </c>
      <c r="AT472" s="1" t="s">
        <v>34</v>
      </c>
      <c r="AU472" s="1" t="s">
        <v>35</v>
      </c>
      <c r="AV472" s="1" t="s">
        <v>14</v>
      </c>
      <c r="AW472" s="1" t="s">
        <v>28</v>
      </c>
      <c r="AX472" s="1" t="s">
        <v>131</v>
      </c>
      <c r="AZ472" s="1" t="s">
        <v>14</v>
      </c>
      <c r="BB472" s="1" t="s">
        <v>352</v>
      </c>
      <c r="BF472" s="1"/>
    </row>
    <row r="473" spans="1:58" x14ac:dyDescent="0.35">
      <c r="A473" s="2">
        <v>202</v>
      </c>
      <c r="B473" s="1">
        <v>7050815</v>
      </c>
      <c r="C473" s="4">
        <v>8806090175565</v>
      </c>
      <c r="D473" s="1" t="s">
        <v>86</v>
      </c>
      <c r="E473" s="1" t="s">
        <v>1082</v>
      </c>
      <c r="F473" s="1" t="s">
        <v>1083</v>
      </c>
      <c r="G473" s="5">
        <v>180.03</v>
      </c>
      <c r="H473" s="1">
        <v>24</v>
      </c>
      <c r="I473" s="1">
        <v>61</v>
      </c>
      <c r="J473" s="1">
        <f>0.43*Table1[[#This Row],[Screen Diagonal (in)]]^2</f>
        <v>247.68</v>
      </c>
      <c r="K473" s="6">
        <f>0.43*(Table1[[#This Row],[Screen Diagonal (cm)]]/100)^2</f>
        <v>0.16000299999999998</v>
      </c>
      <c r="L473" s="1" t="s">
        <v>20</v>
      </c>
      <c r="M473" s="1" t="s">
        <v>21</v>
      </c>
      <c r="N473" s="1" t="s">
        <v>64</v>
      </c>
      <c r="O473" s="1" t="s">
        <v>104</v>
      </c>
      <c r="P473" s="1">
        <v>21</v>
      </c>
      <c r="Q473" s="1">
        <v>2019</v>
      </c>
      <c r="R473" s="1" t="s">
        <v>1084</v>
      </c>
      <c r="S473" s="1" t="s">
        <v>1085</v>
      </c>
      <c r="T473" s="1">
        <v>4</v>
      </c>
      <c r="U473" s="1">
        <v>4.2</v>
      </c>
      <c r="V473" s="1" t="s">
        <v>321</v>
      </c>
      <c r="W473" s="1" t="s">
        <v>12</v>
      </c>
      <c r="X473" s="1" t="s">
        <v>13</v>
      </c>
      <c r="Y473" s="1" t="b">
        <v>1</v>
      </c>
      <c r="Z473" s="1" t="s">
        <v>1086</v>
      </c>
      <c r="AA473" s="1" t="s">
        <v>28</v>
      </c>
      <c r="AB473" s="1" t="s">
        <v>1087</v>
      </c>
      <c r="AF473" s="1" t="s">
        <v>268</v>
      </c>
      <c r="AG473" s="1" t="s">
        <v>1088</v>
      </c>
      <c r="AH473" s="1" t="s">
        <v>1089</v>
      </c>
      <c r="AI473" s="1" t="s">
        <v>1090</v>
      </c>
      <c r="AJ473" s="1" t="s">
        <v>28</v>
      </c>
      <c r="AM473" s="1" t="s">
        <v>1091</v>
      </c>
      <c r="AP473" s="1" t="s">
        <v>69</v>
      </c>
      <c r="AQ473" s="1" t="s">
        <v>52</v>
      </c>
      <c r="AR473" s="1" t="s">
        <v>1092</v>
      </c>
      <c r="AS473" s="1" t="s">
        <v>28</v>
      </c>
      <c r="AT473" s="1" t="s">
        <v>35</v>
      </c>
      <c r="AU473" s="1" t="s">
        <v>54</v>
      </c>
      <c r="AV473" s="1" t="s">
        <v>28</v>
      </c>
      <c r="AW473" s="1" t="s">
        <v>28</v>
      </c>
      <c r="AY473" s="1" t="s">
        <v>3036</v>
      </c>
      <c r="AZ473" s="1" t="s">
        <v>14</v>
      </c>
      <c r="BB473" s="1" t="s">
        <v>1093</v>
      </c>
      <c r="BF473" s="1"/>
    </row>
    <row r="474" spans="1:58" x14ac:dyDescent="0.35">
      <c r="A474" s="2">
        <v>464</v>
      </c>
      <c r="B474" s="4">
        <v>8718863038451</v>
      </c>
      <c r="C474" s="4">
        <v>8718863038451</v>
      </c>
      <c r="D474" s="1" t="s">
        <v>56</v>
      </c>
      <c r="F474" s="1" t="s">
        <v>2379</v>
      </c>
      <c r="G474" s="5">
        <v>3626.14</v>
      </c>
      <c r="H474" s="1">
        <v>77</v>
      </c>
      <c r="I474" s="1">
        <v>196</v>
      </c>
      <c r="J474" s="1">
        <f>0.43*Table1[[#This Row],[Screen Diagonal (in)]]^2</f>
        <v>2549.4699999999998</v>
      </c>
      <c r="K474" s="6">
        <f>0.43*(Table1[[#This Row],[Screen Diagonal (cm)]]/100)^2</f>
        <v>1.6518879999999998</v>
      </c>
      <c r="O474" s="1" t="s">
        <v>15</v>
      </c>
      <c r="Q474" s="3"/>
      <c r="Z474" s="1"/>
      <c r="AA474" s="1"/>
      <c r="AF474" s="1"/>
      <c r="AG474" s="1"/>
      <c r="AH474" s="1"/>
      <c r="AI474" s="1"/>
      <c r="AJ474" s="1" t="s">
        <v>1432</v>
      </c>
      <c r="BF474" s="1"/>
    </row>
    <row r="475" spans="1:58" x14ac:dyDescent="0.35">
      <c r="A475" s="2">
        <v>451</v>
      </c>
      <c r="B475" s="1">
        <v>7610914</v>
      </c>
      <c r="C475" s="4">
        <v>4548736138193</v>
      </c>
      <c r="D475" s="1" t="s">
        <v>202</v>
      </c>
      <c r="E475" s="1" t="s">
        <v>2319</v>
      </c>
      <c r="F475" s="1" t="s">
        <v>2320</v>
      </c>
      <c r="G475" s="5">
        <v>3636.04</v>
      </c>
      <c r="H475" s="1">
        <v>77</v>
      </c>
      <c r="I475" s="1">
        <v>196</v>
      </c>
      <c r="J475" s="1">
        <f>0.43*Table1[[#This Row],[Screen Diagonal (in)]]^2</f>
        <v>2549.4699999999998</v>
      </c>
      <c r="K475" s="6">
        <f>0.43*(Table1[[#This Row],[Screen Diagonal (cm)]]/100)^2</f>
        <v>1.6518879999999998</v>
      </c>
      <c r="L475" s="1" t="s">
        <v>118</v>
      </c>
      <c r="M475" s="1" t="s">
        <v>118</v>
      </c>
      <c r="N475" s="1" t="s">
        <v>22</v>
      </c>
      <c r="O475" s="1" t="s">
        <v>62</v>
      </c>
      <c r="P475" s="1">
        <v>121</v>
      </c>
      <c r="Q475" s="1">
        <v>2022</v>
      </c>
      <c r="R475" s="1" t="s">
        <v>2321</v>
      </c>
      <c r="T475" s="1">
        <v>34.799999999999997</v>
      </c>
      <c r="V475" s="1" t="s">
        <v>11</v>
      </c>
      <c r="W475" s="1" t="s">
        <v>12</v>
      </c>
      <c r="X475" s="1" t="s">
        <v>13</v>
      </c>
      <c r="Y475" s="1" t="b">
        <v>0</v>
      </c>
      <c r="Z475" s="1"/>
      <c r="AA475" s="1" t="s">
        <v>28</v>
      </c>
      <c r="AB475" s="1" t="s">
        <v>2173</v>
      </c>
      <c r="AC475" s="1" t="s">
        <v>2322</v>
      </c>
      <c r="AE475" s="1" t="s">
        <v>211</v>
      </c>
      <c r="AF475" s="1" t="s">
        <v>212</v>
      </c>
      <c r="AG475" s="1"/>
      <c r="AH475" s="1" t="s">
        <v>2323</v>
      </c>
      <c r="AI475" s="1" t="s">
        <v>2324</v>
      </c>
      <c r="AJ475" s="1" t="s">
        <v>28</v>
      </c>
      <c r="AK475" s="1" t="s">
        <v>215</v>
      </c>
      <c r="AL475" s="1" t="s">
        <v>1860</v>
      </c>
      <c r="AM475" s="1" t="s">
        <v>28</v>
      </c>
      <c r="AN475" s="1" t="s">
        <v>28</v>
      </c>
      <c r="AO475" s="1" t="s">
        <v>28</v>
      </c>
      <c r="AP475" s="1" t="s">
        <v>886</v>
      </c>
      <c r="AQ475" s="1" t="s">
        <v>2325</v>
      </c>
      <c r="AR475" s="1" t="s">
        <v>2326</v>
      </c>
      <c r="AS475" s="1" t="s">
        <v>28</v>
      </c>
      <c r="AT475" s="1" t="s">
        <v>130</v>
      </c>
      <c r="AU475" s="1" t="s">
        <v>35</v>
      </c>
      <c r="AW475" s="1" t="s">
        <v>28</v>
      </c>
      <c r="AX475" s="1" t="s">
        <v>2327</v>
      </c>
      <c r="AY475" s="1" t="s">
        <v>2328</v>
      </c>
      <c r="BF475" s="1"/>
    </row>
    <row r="476" spans="1:58" x14ac:dyDescent="0.35">
      <c r="A476" s="2">
        <v>2</v>
      </c>
      <c r="B476" s="1">
        <v>7626076</v>
      </c>
      <c r="C476" s="4">
        <v>8718863034965</v>
      </c>
      <c r="D476" s="1" t="s">
        <v>56</v>
      </c>
      <c r="E476" s="1" t="s">
        <v>57</v>
      </c>
      <c r="F476" s="1" t="s">
        <v>58</v>
      </c>
      <c r="G476" s="5">
        <v>199.99</v>
      </c>
      <c r="H476" s="1">
        <v>32</v>
      </c>
      <c r="I476" s="1">
        <v>81</v>
      </c>
      <c r="J476" s="1">
        <f>0.43*Table1[[#This Row],[Screen Diagonal (in)]]^2</f>
        <v>440.32</v>
      </c>
      <c r="K476" s="6">
        <f>0.43*(Table1[[#This Row],[Screen Diagonal (cm)]]/100)^2</f>
        <v>0.28212300000000007</v>
      </c>
      <c r="L476" s="1" t="s">
        <v>20</v>
      </c>
      <c r="M476" s="1" t="s">
        <v>21</v>
      </c>
      <c r="N476" s="1" t="s">
        <v>64</v>
      </c>
      <c r="O476" s="1" t="s">
        <v>62</v>
      </c>
      <c r="P476" s="1">
        <v>26</v>
      </c>
      <c r="Q476" s="1">
        <v>2022</v>
      </c>
      <c r="R476" s="1" t="s">
        <v>59</v>
      </c>
      <c r="S476" s="1" t="s">
        <v>60</v>
      </c>
      <c r="T476" s="1">
        <v>4.0999999999999996</v>
      </c>
      <c r="U476" s="1">
        <v>4.2</v>
      </c>
      <c r="V476" s="1" t="s">
        <v>99</v>
      </c>
      <c r="W476" s="1" t="s">
        <v>12</v>
      </c>
      <c r="X476" s="1" t="s">
        <v>61</v>
      </c>
      <c r="Y476" s="1" t="b">
        <v>0</v>
      </c>
      <c r="Z476" s="1"/>
      <c r="AA476" s="1" t="s">
        <v>28</v>
      </c>
      <c r="AB476" s="1" t="s">
        <v>63</v>
      </c>
      <c r="AD476" s="1" t="s">
        <v>65</v>
      </c>
      <c r="AE476" s="1" t="s">
        <v>66</v>
      </c>
      <c r="AF476" s="1"/>
      <c r="AG476" s="1" t="s">
        <v>67</v>
      </c>
      <c r="AH476" s="1"/>
      <c r="AI476" s="1"/>
      <c r="AJ476" s="1" t="s">
        <v>14</v>
      </c>
      <c r="AM476" s="1" t="s">
        <v>68</v>
      </c>
      <c r="AN476" s="1" t="s">
        <v>14</v>
      </c>
      <c r="AO476" s="1" t="s">
        <v>14</v>
      </c>
      <c r="AP476" s="1" t="s">
        <v>69</v>
      </c>
      <c r="AQ476" s="1" t="s">
        <v>35</v>
      </c>
      <c r="AR476" s="1" t="s">
        <v>70</v>
      </c>
      <c r="AT476" s="1" t="s">
        <v>35</v>
      </c>
      <c r="AU476" s="1" t="s">
        <v>54</v>
      </c>
      <c r="AV476" s="1" t="s">
        <v>28</v>
      </c>
      <c r="AW476" s="1" t="s">
        <v>28</v>
      </c>
      <c r="AX476" s="1" t="s">
        <v>2541</v>
      </c>
      <c r="AY476" s="1" t="s">
        <v>71</v>
      </c>
      <c r="BA476" s="1" t="s">
        <v>72</v>
      </c>
      <c r="BF476" s="1"/>
    </row>
    <row r="477" spans="1:58" x14ac:dyDescent="0.35">
      <c r="A477" s="2">
        <v>137</v>
      </c>
      <c r="B477" s="1">
        <v>7757449</v>
      </c>
      <c r="C477" s="4">
        <v>8718863036839</v>
      </c>
      <c r="D477" s="1" t="s">
        <v>56</v>
      </c>
      <c r="E477" s="1" t="s">
        <v>765</v>
      </c>
      <c r="F477" s="1" t="s">
        <v>766</v>
      </c>
      <c r="G477" s="5">
        <v>229.99</v>
      </c>
      <c r="H477" s="1">
        <v>32</v>
      </c>
      <c r="I477" s="1">
        <v>81</v>
      </c>
      <c r="J477" s="1">
        <f>0.43*Table1[[#This Row],[Screen Diagonal (in)]]^2</f>
        <v>440.32</v>
      </c>
      <c r="K477" s="6">
        <f>0.43*(Table1[[#This Row],[Screen Diagonal (cm)]]/100)^2</f>
        <v>0.28212300000000007</v>
      </c>
      <c r="L477" s="1" t="s">
        <v>20</v>
      </c>
      <c r="M477" s="1" t="s">
        <v>21</v>
      </c>
      <c r="N477" s="1" t="s">
        <v>64</v>
      </c>
      <c r="O477" s="1" t="s">
        <v>62</v>
      </c>
      <c r="P477" s="1">
        <v>26</v>
      </c>
      <c r="Q477" s="1">
        <v>2023</v>
      </c>
      <c r="R477" s="1" t="s">
        <v>2542</v>
      </c>
      <c r="S477" s="1" t="s">
        <v>2543</v>
      </c>
      <c r="T477" s="1">
        <v>4</v>
      </c>
      <c r="U477" s="1">
        <v>4.2</v>
      </c>
      <c r="V477" s="1" t="s">
        <v>99</v>
      </c>
      <c r="W477" s="1" t="s">
        <v>12</v>
      </c>
      <c r="X477" s="1" t="s">
        <v>767</v>
      </c>
      <c r="Y477" s="1" t="b">
        <v>0</v>
      </c>
      <c r="Z477" s="1"/>
      <c r="AA477" s="1" t="s">
        <v>254</v>
      </c>
      <c r="AB477" s="1" t="s">
        <v>255</v>
      </c>
      <c r="AD477" s="1" t="s">
        <v>65</v>
      </c>
      <c r="AE477" s="1" t="s">
        <v>768</v>
      </c>
      <c r="AF477" s="1" t="s">
        <v>106</v>
      </c>
      <c r="AG477" s="1" t="s">
        <v>107</v>
      </c>
      <c r="AH477" s="1"/>
      <c r="AI477" s="1" t="s">
        <v>769</v>
      </c>
      <c r="AJ477" s="1" t="s">
        <v>28</v>
      </c>
      <c r="AK477" s="1" t="s">
        <v>2</v>
      </c>
      <c r="AL477" s="1" t="s">
        <v>110</v>
      </c>
      <c r="AM477" s="1" t="s">
        <v>259</v>
      </c>
      <c r="AN477" s="1" t="s">
        <v>260</v>
      </c>
      <c r="AP477" s="1" t="s">
        <v>270</v>
      </c>
      <c r="AQ477" s="1" t="s">
        <v>52</v>
      </c>
      <c r="AR477" s="1" t="s">
        <v>770</v>
      </c>
      <c r="AT477" s="1" t="s">
        <v>34</v>
      </c>
      <c r="AU477" s="1" t="s">
        <v>35</v>
      </c>
      <c r="AV477" s="1" t="s">
        <v>28</v>
      </c>
      <c r="AW477" s="1" t="s">
        <v>28</v>
      </c>
      <c r="AX477" s="1" t="s">
        <v>2544</v>
      </c>
      <c r="AZ477" s="1" t="s">
        <v>771</v>
      </c>
      <c r="BF477" s="1"/>
    </row>
    <row r="478" spans="1:58" x14ac:dyDescent="0.35">
      <c r="A478" s="2">
        <v>219</v>
      </c>
      <c r="B478" s="1">
        <v>7626075</v>
      </c>
      <c r="C478" s="4">
        <v>8718863023563</v>
      </c>
      <c r="D478" s="1" t="s">
        <v>56</v>
      </c>
      <c r="E478" s="1" t="s">
        <v>1173</v>
      </c>
      <c r="F478" s="1" t="s">
        <v>1174</v>
      </c>
      <c r="G478" s="5">
        <v>337</v>
      </c>
      <c r="H478" s="1">
        <v>32</v>
      </c>
      <c r="I478" s="1">
        <v>81</v>
      </c>
      <c r="J478" s="1">
        <f>0.43*Table1[[#This Row],[Screen Diagonal (in)]]^2</f>
        <v>440.32</v>
      </c>
      <c r="K478" s="6">
        <f>0.43*(Table1[[#This Row],[Screen Diagonal (cm)]]/100)^2</f>
        <v>0.28212300000000007</v>
      </c>
      <c r="L478" s="1" t="s">
        <v>20</v>
      </c>
      <c r="M478" s="1" t="s">
        <v>21</v>
      </c>
      <c r="N478" s="1" t="s">
        <v>64</v>
      </c>
      <c r="O478" s="1" t="s">
        <v>62</v>
      </c>
      <c r="P478" s="1">
        <v>27</v>
      </c>
      <c r="Q478" s="1">
        <v>2022</v>
      </c>
      <c r="R478" s="1" t="s">
        <v>2561</v>
      </c>
      <c r="S478" s="1" t="s">
        <v>2562</v>
      </c>
      <c r="T478" s="1">
        <v>4.0999999999999996</v>
      </c>
      <c r="U478" s="1">
        <v>4.2</v>
      </c>
      <c r="V478" s="1" t="s">
        <v>99</v>
      </c>
      <c r="W478" s="1" t="s">
        <v>12</v>
      </c>
      <c r="X478" s="1" t="s">
        <v>13</v>
      </c>
      <c r="Y478" s="1" t="b">
        <v>0</v>
      </c>
      <c r="Z478" s="1"/>
      <c r="AA478" s="1" t="s">
        <v>775</v>
      </c>
      <c r="AB478" s="1" t="s">
        <v>1175</v>
      </c>
      <c r="AF478" s="1" t="s">
        <v>106</v>
      </c>
      <c r="AG478" s="1" t="s">
        <v>26</v>
      </c>
      <c r="AH478" s="1"/>
      <c r="AI478" s="1" t="s">
        <v>1176</v>
      </c>
      <c r="AJ478" s="1" t="s">
        <v>28</v>
      </c>
      <c r="AK478" s="1" t="s">
        <v>1177</v>
      </c>
      <c r="AL478" s="1" t="s">
        <v>1178</v>
      </c>
      <c r="AM478" s="1" t="s">
        <v>1179</v>
      </c>
      <c r="AN478" s="1" t="s">
        <v>14</v>
      </c>
      <c r="AO478" s="1" t="s">
        <v>14</v>
      </c>
      <c r="AP478" s="1" t="s">
        <v>83</v>
      </c>
      <c r="AQ478" s="1" t="s">
        <v>52</v>
      </c>
      <c r="AR478" s="1" t="s">
        <v>1180</v>
      </c>
      <c r="AS478" s="1" t="s">
        <v>14</v>
      </c>
      <c r="AT478" s="1" t="s">
        <v>34</v>
      </c>
      <c r="AU478" s="1" t="s">
        <v>35</v>
      </c>
      <c r="AV478" s="1" t="s">
        <v>28</v>
      </c>
      <c r="AW478" s="1" t="s">
        <v>28</v>
      </c>
      <c r="AX478" s="1" t="s">
        <v>1181</v>
      </c>
      <c r="AY478" s="1" t="s">
        <v>768</v>
      </c>
      <c r="AZ478" s="1" t="s">
        <v>14</v>
      </c>
      <c r="BB478" s="1" t="s">
        <v>352</v>
      </c>
      <c r="BF478" s="1"/>
    </row>
    <row r="479" spans="1:58" x14ac:dyDescent="0.35">
      <c r="A479" s="2">
        <v>357</v>
      </c>
      <c r="B479" s="4">
        <v>8806094908381</v>
      </c>
      <c r="C479" s="4">
        <v>8806094908381</v>
      </c>
      <c r="D479" s="1" t="s">
        <v>86</v>
      </c>
      <c r="G479" s="5">
        <v>3889.31</v>
      </c>
      <c r="H479" s="1">
        <v>75</v>
      </c>
      <c r="I479" s="1">
        <v>189</v>
      </c>
      <c r="J479" s="1">
        <f>0.43*Table1[[#This Row],[Screen Diagonal (in)]]^2</f>
        <v>2418.75</v>
      </c>
      <c r="K479" s="6">
        <f>0.43*(Table1[[#This Row],[Screen Diagonal (cm)]]/100)^2</f>
        <v>1.536003</v>
      </c>
      <c r="O479" s="1" t="s">
        <v>104</v>
      </c>
      <c r="Q479" s="3"/>
      <c r="Z479" s="1"/>
      <c r="AA479" s="1"/>
      <c r="AF479" s="1"/>
      <c r="AG479" s="1"/>
      <c r="AH479" s="1"/>
      <c r="AI479" s="1"/>
      <c r="AJ479" s="1"/>
      <c r="BF479" s="1"/>
    </row>
    <row r="480" spans="1:58" x14ac:dyDescent="0.35">
      <c r="A480" s="2">
        <v>111</v>
      </c>
      <c r="B480" s="1">
        <v>7779595</v>
      </c>
      <c r="C480" s="4">
        <v>6971408156436</v>
      </c>
      <c r="D480" s="1" t="s">
        <v>578</v>
      </c>
      <c r="F480" s="1" t="s">
        <v>639</v>
      </c>
      <c r="G480" s="5">
        <v>168.29</v>
      </c>
      <c r="H480" s="1">
        <v>32</v>
      </c>
      <c r="I480" s="1">
        <v>81</v>
      </c>
      <c r="J480" s="1">
        <f>0.43*Table1[[#This Row],[Screen Diagonal (in)]]^2</f>
        <v>440.32</v>
      </c>
      <c r="K480" s="6">
        <f>0.43*(Table1[[#This Row],[Screen Diagonal (cm)]]/100)^2</f>
        <v>0.28212300000000007</v>
      </c>
      <c r="L480" s="1" t="s">
        <v>20</v>
      </c>
      <c r="M480" s="1" t="s">
        <v>21</v>
      </c>
      <c r="N480" s="1" t="s">
        <v>64</v>
      </c>
      <c r="O480" s="1" t="s">
        <v>15</v>
      </c>
      <c r="P480" s="1">
        <v>27</v>
      </c>
      <c r="Q480" s="3"/>
      <c r="R480" s="1" t="s">
        <v>3051</v>
      </c>
      <c r="S480" s="1" t="s">
        <v>3052</v>
      </c>
      <c r="U480" s="1">
        <v>4.0999999999999996</v>
      </c>
      <c r="X480" s="1" t="s">
        <v>13</v>
      </c>
      <c r="Y480" s="1" t="b">
        <v>0</v>
      </c>
      <c r="Z480" s="1"/>
      <c r="AA480" s="1"/>
      <c r="AB480" s="1" t="s">
        <v>640</v>
      </c>
      <c r="AF480" s="1"/>
      <c r="AG480" s="1" t="s">
        <v>67</v>
      </c>
      <c r="AH480" s="1"/>
      <c r="AI480" s="1"/>
      <c r="AJ480" s="1" t="s">
        <v>28</v>
      </c>
      <c r="AK480" s="1" t="s">
        <v>215</v>
      </c>
      <c r="AL480" s="1" t="s">
        <v>641</v>
      </c>
      <c r="AN480" s="1" t="s">
        <v>642</v>
      </c>
      <c r="AP480" s="1" t="s">
        <v>94</v>
      </c>
      <c r="AQ480" s="1" t="s">
        <v>28</v>
      </c>
      <c r="AR480" s="1" t="s">
        <v>643</v>
      </c>
      <c r="AS480" s="1" t="s">
        <v>28</v>
      </c>
      <c r="AT480" s="1" t="s">
        <v>35</v>
      </c>
      <c r="AU480" s="1" t="s">
        <v>34</v>
      </c>
      <c r="AV480" s="1" t="s">
        <v>28</v>
      </c>
      <c r="AX480" s="1" t="s">
        <v>3053</v>
      </c>
      <c r="BF480" s="1"/>
    </row>
    <row r="481" spans="1:58" x14ac:dyDescent="0.35">
      <c r="A481" s="2">
        <v>27</v>
      </c>
      <c r="B481" s="1">
        <v>7744833</v>
      </c>
      <c r="C481" s="4">
        <v>8806094931044</v>
      </c>
      <c r="D481" s="1" t="s">
        <v>86</v>
      </c>
      <c r="E481" s="1" t="s">
        <v>287</v>
      </c>
      <c r="F481" s="1" t="s">
        <v>288</v>
      </c>
      <c r="G481" s="5">
        <v>239.99</v>
      </c>
      <c r="H481" s="1">
        <v>32</v>
      </c>
      <c r="I481" s="1">
        <v>81</v>
      </c>
      <c r="J481" s="1">
        <f>0.43*Table1[[#This Row],[Screen Diagonal (in)]]^2</f>
        <v>440.32</v>
      </c>
      <c r="K481" s="6">
        <f>0.43*(Table1[[#This Row],[Screen Diagonal (cm)]]/100)^2</f>
        <v>0.28212300000000007</v>
      </c>
      <c r="L481" s="1" t="s">
        <v>20</v>
      </c>
      <c r="M481" s="1" t="s">
        <v>265</v>
      </c>
      <c r="N481" s="1" t="s">
        <v>64</v>
      </c>
      <c r="O481" s="1" t="s">
        <v>104</v>
      </c>
      <c r="P481" s="1">
        <v>27</v>
      </c>
      <c r="Q481" s="1">
        <v>2023</v>
      </c>
      <c r="R481" s="1" t="s">
        <v>3050</v>
      </c>
      <c r="S481" s="1" t="s">
        <v>3041</v>
      </c>
      <c r="T481" s="1">
        <v>4</v>
      </c>
      <c r="U481" s="1">
        <v>4.0999999999999996</v>
      </c>
      <c r="W481" s="1" t="s">
        <v>12</v>
      </c>
      <c r="Y481" s="1" t="b">
        <v>0</v>
      </c>
      <c r="Z481" s="1"/>
      <c r="AA481" s="1"/>
      <c r="AE481" s="1" t="s">
        <v>267</v>
      </c>
      <c r="AF481" s="1" t="s">
        <v>268</v>
      </c>
      <c r="AG481" s="1"/>
      <c r="AH481" s="1" t="s">
        <v>269</v>
      </c>
      <c r="AI481" s="1"/>
      <c r="AJ481" s="1" t="s">
        <v>28</v>
      </c>
      <c r="AK481" s="1" t="s">
        <v>93</v>
      </c>
      <c r="AO481" s="1" t="s">
        <v>14</v>
      </c>
      <c r="AP481" s="1" t="s">
        <v>270</v>
      </c>
      <c r="AQ481" s="1" t="s">
        <v>191</v>
      </c>
      <c r="AR481" s="1" t="s">
        <v>271</v>
      </c>
      <c r="AT481" s="1" t="s">
        <v>35</v>
      </c>
      <c r="AU481" s="1" t="s">
        <v>54</v>
      </c>
      <c r="AV481" s="1" t="s">
        <v>14</v>
      </c>
      <c r="AY481" s="1" t="s">
        <v>272</v>
      </c>
      <c r="BF481" s="1"/>
    </row>
    <row r="482" spans="1:58" x14ac:dyDescent="0.35">
      <c r="A482" s="2">
        <v>371</v>
      </c>
      <c r="B482" s="4">
        <v>8806090389948</v>
      </c>
      <c r="C482" s="4">
        <v>8806090389948</v>
      </c>
      <c r="D482" s="1" t="s">
        <v>86</v>
      </c>
      <c r="F482" s="1" t="s">
        <v>1898</v>
      </c>
      <c r="G482" s="5">
        <v>263</v>
      </c>
      <c r="H482" s="1">
        <v>32</v>
      </c>
      <c r="I482" s="1">
        <v>81</v>
      </c>
      <c r="J482" s="1">
        <f>0.43*Table1[[#This Row],[Screen Diagonal (in)]]^2</f>
        <v>440.32</v>
      </c>
      <c r="K482" s="6">
        <f>0.43*(Table1[[#This Row],[Screen Diagonal (cm)]]/100)^2</f>
        <v>0.28212300000000007</v>
      </c>
      <c r="L482" s="1" t="s">
        <v>20</v>
      </c>
      <c r="M482" s="1" t="s">
        <v>21</v>
      </c>
      <c r="N482" s="1" t="s">
        <v>64</v>
      </c>
      <c r="O482" s="1" t="s">
        <v>104</v>
      </c>
      <c r="P482" s="1">
        <v>31</v>
      </c>
      <c r="Q482" s="3"/>
      <c r="R482" s="1" t="s">
        <v>1899</v>
      </c>
      <c r="S482" s="1" t="s">
        <v>3049</v>
      </c>
      <c r="T482" s="1">
        <v>4</v>
      </c>
      <c r="U482" s="1">
        <v>4.0999999999999996</v>
      </c>
      <c r="W482" s="1" t="s">
        <v>12</v>
      </c>
      <c r="X482" s="1" t="s">
        <v>13</v>
      </c>
      <c r="Z482" s="1"/>
      <c r="AA482" s="1" t="s">
        <v>1867</v>
      </c>
      <c r="AB482" s="1" t="s">
        <v>1900</v>
      </c>
      <c r="AF482" s="1"/>
      <c r="AG482" s="1"/>
      <c r="AH482" s="1"/>
      <c r="AI482" s="1"/>
      <c r="AJ482" s="1" t="s">
        <v>28</v>
      </c>
      <c r="AK482" s="1" t="s">
        <v>690</v>
      </c>
      <c r="AL482" s="1" t="s">
        <v>1600</v>
      </c>
      <c r="AP482" s="1" t="s">
        <v>69</v>
      </c>
      <c r="AR482" s="1" t="s">
        <v>1535</v>
      </c>
      <c r="AT482" s="1">
        <v>2</v>
      </c>
      <c r="AU482" s="1">
        <v>1</v>
      </c>
      <c r="BF482" s="1"/>
    </row>
    <row r="483" spans="1:58" x14ac:dyDescent="0.35">
      <c r="A483" s="2">
        <v>481</v>
      </c>
      <c r="B483" s="1">
        <v>7460528</v>
      </c>
      <c r="C483" s="4">
        <v>4011880171038</v>
      </c>
      <c r="D483" s="1" t="s">
        <v>2339</v>
      </c>
      <c r="E483" s="1" t="s">
        <v>2340</v>
      </c>
      <c r="F483" s="1" t="s">
        <v>2427</v>
      </c>
      <c r="G483" s="5">
        <v>4099</v>
      </c>
      <c r="H483" s="1">
        <v>55</v>
      </c>
      <c r="I483" s="1">
        <v>140</v>
      </c>
      <c r="J483" s="1">
        <f>0.43*Table1[[#This Row],[Screen Diagonal (in)]]^2</f>
        <v>1300.75</v>
      </c>
      <c r="K483" s="6">
        <f>0.43*(Table1[[#This Row],[Screen Diagonal (cm)]]/100)^2</f>
        <v>0.84279999999999988</v>
      </c>
      <c r="L483" s="1" t="s">
        <v>118</v>
      </c>
      <c r="M483" s="1" t="s">
        <v>118</v>
      </c>
      <c r="N483" s="1" t="s">
        <v>22</v>
      </c>
      <c r="O483" s="1" t="s">
        <v>15</v>
      </c>
      <c r="P483" s="1">
        <v>111</v>
      </c>
      <c r="Q483" s="1">
        <v>2020</v>
      </c>
      <c r="R483" s="1" t="s">
        <v>2866</v>
      </c>
      <c r="S483" s="1" t="s">
        <v>2867</v>
      </c>
      <c r="T483" s="1">
        <v>29</v>
      </c>
      <c r="V483" s="1" t="s">
        <v>11</v>
      </c>
      <c r="W483" s="1" t="s">
        <v>12</v>
      </c>
      <c r="X483" s="1" t="s">
        <v>13</v>
      </c>
      <c r="Y483" s="1" t="b">
        <v>1</v>
      </c>
      <c r="Z483" s="1" t="s">
        <v>167</v>
      </c>
      <c r="AA483" s="1" t="s">
        <v>14</v>
      </c>
      <c r="AE483" s="1" t="s">
        <v>157</v>
      </c>
      <c r="AF483" s="1" t="s">
        <v>2345</v>
      </c>
      <c r="AG483" s="1" t="s">
        <v>26</v>
      </c>
      <c r="AH483" s="1" t="s">
        <v>2346</v>
      </c>
      <c r="AI483" s="1"/>
      <c r="AJ483" s="1" t="s">
        <v>28</v>
      </c>
      <c r="AK483" s="1" t="s">
        <v>2347</v>
      </c>
      <c r="AL483" s="1" t="s">
        <v>2348</v>
      </c>
      <c r="AN483" s="1" t="s">
        <v>28</v>
      </c>
      <c r="AO483" s="1" t="s">
        <v>28</v>
      </c>
      <c r="AP483" s="1" t="s">
        <v>1468</v>
      </c>
      <c r="AQ483" s="1" t="s">
        <v>2349</v>
      </c>
      <c r="AR483" s="1" t="s">
        <v>2350</v>
      </c>
      <c r="AS483" s="1" t="s">
        <v>28</v>
      </c>
      <c r="AT483" s="1" t="s">
        <v>130</v>
      </c>
      <c r="AU483" s="1" t="s">
        <v>34</v>
      </c>
      <c r="AV483" s="1" t="s">
        <v>28</v>
      </c>
      <c r="AW483" s="1" t="s">
        <v>28</v>
      </c>
      <c r="AX483" s="1" t="s">
        <v>2351</v>
      </c>
      <c r="AY483" s="1" t="s">
        <v>634</v>
      </c>
      <c r="AZ483" s="1" t="s">
        <v>28</v>
      </c>
      <c r="BF483" s="1"/>
    </row>
    <row r="484" spans="1:58" x14ac:dyDescent="0.35">
      <c r="A484" s="2">
        <v>456</v>
      </c>
      <c r="B484" s="1">
        <v>7815049</v>
      </c>
      <c r="C484" s="4">
        <v>8806094929461</v>
      </c>
      <c r="D484" s="1" t="s">
        <v>86</v>
      </c>
      <c r="E484" s="1" t="s">
        <v>2068</v>
      </c>
      <c r="F484" s="1" t="s">
        <v>2352</v>
      </c>
      <c r="G484" s="5">
        <v>4219.2700000000004</v>
      </c>
      <c r="H484" s="1">
        <v>55</v>
      </c>
      <c r="I484" s="1">
        <v>140</v>
      </c>
      <c r="J484" s="1">
        <f>0.43*Table1[[#This Row],[Screen Diagonal (in)]]^2</f>
        <v>1300.75</v>
      </c>
      <c r="K484" s="6">
        <f>0.43*(Table1[[#This Row],[Screen Diagonal (cm)]]/100)^2</f>
        <v>0.84279999999999988</v>
      </c>
      <c r="L484" s="1" t="s">
        <v>43</v>
      </c>
      <c r="M484" s="1" t="s">
        <v>21</v>
      </c>
      <c r="N484" s="1" t="s">
        <v>22</v>
      </c>
      <c r="O484" s="1" t="s">
        <v>15</v>
      </c>
      <c r="P484" s="1">
        <v>82</v>
      </c>
      <c r="Q484" s="1">
        <v>2023</v>
      </c>
      <c r="R484" s="1" t="s">
        <v>3066</v>
      </c>
      <c r="T484" s="1">
        <v>29.3</v>
      </c>
      <c r="W484" s="1" t="s">
        <v>12</v>
      </c>
      <c r="Y484" s="1" t="b">
        <v>0</v>
      </c>
      <c r="Z484" s="1"/>
      <c r="AA484" s="1"/>
      <c r="AE484" s="1" t="s">
        <v>481</v>
      </c>
      <c r="AF484" s="1" t="s">
        <v>1682</v>
      </c>
      <c r="AG484" s="1" t="s">
        <v>296</v>
      </c>
      <c r="AH484" s="1" t="s">
        <v>2074</v>
      </c>
      <c r="AI484" s="1" t="s">
        <v>2217</v>
      </c>
      <c r="AJ484" s="1" t="s">
        <v>28</v>
      </c>
      <c r="AK484" s="1" t="s">
        <v>690</v>
      </c>
      <c r="AL484" s="1" t="s">
        <v>2075</v>
      </c>
      <c r="AN484" s="1" t="s">
        <v>1543</v>
      </c>
      <c r="AO484" s="1" t="s">
        <v>28</v>
      </c>
      <c r="AP484" s="1" t="s">
        <v>94</v>
      </c>
      <c r="AQ484" s="1" t="s">
        <v>35</v>
      </c>
      <c r="AR484" s="1" t="s">
        <v>2218</v>
      </c>
      <c r="AS484" s="1" t="s">
        <v>28</v>
      </c>
      <c r="AT484" s="1" t="s">
        <v>34</v>
      </c>
      <c r="AU484" s="1" t="s">
        <v>54</v>
      </c>
      <c r="AV484" s="1" t="s">
        <v>14</v>
      </c>
      <c r="AX484" s="1" t="s">
        <v>131</v>
      </c>
      <c r="AY484" s="1" t="s">
        <v>3067</v>
      </c>
      <c r="BF484" s="1"/>
    </row>
    <row r="485" spans="1:58" x14ac:dyDescent="0.35">
      <c r="A485" s="2">
        <v>25</v>
      </c>
      <c r="B485" s="1">
        <v>7744834</v>
      </c>
      <c r="C485" s="4">
        <v>8806094921915</v>
      </c>
      <c r="D485" s="1" t="s">
        <v>86</v>
      </c>
      <c r="E485" s="1" t="s">
        <v>263</v>
      </c>
      <c r="F485" s="1" t="s">
        <v>264</v>
      </c>
      <c r="G485" s="5">
        <v>279.99</v>
      </c>
      <c r="H485" s="1">
        <v>32</v>
      </c>
      <c r="I485" s="1">
        <v>81</v>
      </c>
      <c r="J485" s="1">
        <f>0.43*Table1[[#This Row],[Screen Diagonal (in)]]^2</f>
        <v>440.32</v>
      </c>
      <c r="K485" s="6">
        <f>0.43*(Table1[[#This Row],[Screen Diagonal (cm)]]/100)^2</f>
        <v>0.28212300000000007</v>
      </c>
      <c r="L485" s="1" t="s">
        <v>20</v>
      </c>
      <c r="M485" s="1" t="s">
        <v>265</v>
      </c>
      <c r="N485" s="1" t="s">
        <v>266</v>
      </c>
      <c r="O485" s="1" t="s">
        <v>104</v>
      </c>
      <c r="P485" s="1">
        <v>27</v>
      </c>
      <c r="Q485" s="1">
        <v>2023</v>
      </c>
      <c r="R485" s="1" t="s">
        <v>3050</v>
      </c>
      <c r="S485" s="1" t="s">
        <v>3041</v>
      </c>
      <c r="T485" s="1">
        <v>4</v>
      </c>
      <c r="U485" s="1">
        <v>4.0999999999999996</v>
      </c>
      <c r="W485" s="1" t="s">
        <v>12</v>
      </c>
      <c r="Y485" s="1" t="b">
        <v>0</v>
      </c>
      <c r="Z485" s="1"/>
      <c r="AA485" s="1"/>
      <c r="AE485" s="1" t="s">
        <v>267</v>
      </c>
      <c r="AF485" s="1" t="s">
        <v>268</v>
      </c>
      <c r="AG485" s="1"/>
      <c r="AH485" s="1" t="s">
        <v>269</v>
      </c>
      <c r="AI485" s="1"/>
      <c r="AJ485" s="1" t="s">
        <v>28</v>
      </c>
      <c r="AK485" s="1" t="s">
        <v>93</v>
      </c>
      <c r="AP485" s="1" t="s">
        <v>270</v>
      </c>
      <c r="AQ485" s="1" t="s">
        <v>191</v>
      </c>
      <c r="AR485" s="1" t="s">
        <v>271</v>
      </c>
      <c r="AT485" s="1" t="s">
        <v>35</v>
      </c>
      <c r="AU485" s="1" t="s">
        <v>54</v>
      </c>
      <c r="AV485" s="1" t="s">
        <v>14</v>
      </c>
      <c r="AY485" s="1" t="s">
        <v>272</v>
      </c>
      <c r="BF485" s="1"/>
    </row>
    <row r="486" spans="1:58" x14ac:dyDescent="0.35">
      <c r="A486" s="2">
        <v>296</v>
      </c>
      <c r="B486" s="1">
        <v>7126779</v>
      </c>
      <c r="C486" s="4">
        <v>8806090358265</v>
      </c>
      <c r="D486" s="1" t="s">
        <v>86</v>
      </c>
      <c r="E486" s="1" t="s">
        <v>1530</v>
      </c>
      <c r="F486" s="1" t="s">
        <v>1531</v>
      </c>
      <c r="G486" s="5">
        <v>342.16</v>
      </c>
      <c r="H486" s="1">
        <v>32</v>
      </c>
      <c r="I486" s="1">
        <v>81</v>
      </c>
      <c r="J486" s="1">
        <f>0.43*Table1[[#This Row],[Screen Diagonal (in)]]^2</f>
        <v>440.32</v>
      </c>
      <c r="K486" s="6">
        <f>0.43*(Table1[[#This Row],[Screen Diagonal (cm)]]/100)^2</f>
        <v>0.28212300000000007</v>
      </c>
      <c r="L486" s="1" t="s">
        <v>20</v>
      </c>
      <c r="M486" s="1" t="s">
        <v>21</v>
      </c>
      <c r="N486" s="1" t="s">
        <v>64</v>
      </c>
      <c r="O486" s="1" t="s">
        <v>104</v>
      </c>
      <c r="P486" s="1">
        <v>31</v>
      </c>
      <c r="Q486" s="1">
        <v>2020</v>
      </c>
      <c r="R486" s="1" t="s">
        <v>1532</v>
      </c>
      <c r="S486" s="1" t="s">
        <v>3041</v>
      </c>
      <c r="T486" s="1">
        <v>4</v>
      </c>
      <c r="U486" s="1">
        <v>4.0999999999999996</v>
      </c>
      <c r="W486" s="1" t="s">
        <v>12</v>
      </c>
      <c r="X486" s="1" t="s">
        <v>13</v>
      </c>
      <c r="Y486" s="1" t="b">
        <v>0</v>
      </c>
      <c r="Z486" s="1"/>
      <c r="AA486" s="1" t="s">
        <v>28</v>
      </c>
      <c r="AB486" s="1" t="s">
        <v>1533</v>
      </c>
      <c r="AC486" s="1" t="s">
        <v>1534</v>
      </c>
      <c r="AE486" s="1" t="s">
        <v>267</v>
      </c>
      <c r="AF486" s="1" t="s">
        <v>28</v>
      </c>
      <c r="AG486" s="1" t="s">
        <v>26</v>
      </c>
      <c r="AH486" s="1"/>
      <c r="AI486" s="1"/>
      <c r="AJ486" s="1" t="s">
        <v>28</v>
      </c>
      <c r="AK486" s="1" t="s">
        <v>690</v>
      </c>
      <c r="AL486" s="1" t="s">
        <v>582</v>
      </c>
      <c r="AM486" s="1" t="s">
        <v>1306</v>
      </c>
      <c r="AP486" s="1" t="s">
        <v>69</v>
      </c>
      <c r="AQ486" s="1" t="s">
        <v>449</v>
      </c>
      <c r="AR486" s="1" t="s">
        <v>1535</v>
      </c>
      <c r="AS486" s="1" t="s">
        <v>14</v>
      </c>
      <c r="AT486" s="1" t="s">
        <v>35</v>
      </c>
      <c r="AU486" s="1" t="s">
        <v>54</v>
      </c>
      <c r="AV486" s="1" t="s">
        <v>28</v>
      </c>
      <c r="AW486" s="1" t="s">
        <v>28</v>
      </c>
      <c r="AX486" s="1" t="s">
        <v>131</v>
      </c>
      <c r="AZ486" s="1" t="s">
        <v>14</v>
      </c>
      <c r="BB486" s="1" t="s">
        <v>352</v>
      </c>
      <c r="BF486" s="1"/>
    </row>
    <row r="487" spans="1:58" x14ac:dyDescent="0.35">
      <c r="A487" s="2">
        <v>368</v>
      </c>
      <c r="B487" s="1">
        <v>7168114</v>
      </c>
      <c r="C487" s="4">
        <v>8718863023662</v>
      </c>
      <c r="D487" s="1" t="s">
        <v>56</v>
      </c>
      <c r="E487" s="1" t="s">
        <v>1871</v>
      </c>
      <c r="F487" s="1" t="s">
        <v>1872</v>
      </c>
      <c r="G487" s="5">
        <v>311</v>
      </c>
      <c r="H487" s="1">
        <v>32</v>
      </c>
      <c r="I487" s="1">
        <v>81</v>
      </c>
      <c r="J487" s="1">
        <f>0.43*Table1[[#This Row],[Screen Diagonal (in)]]^2</f>
        <v>440.32</v>
      </c>
      <c r="K487" s="6">
        <f>0.43*(Table1[[#This Row],[Screen Diagonal (cm)]]/100)^2</f>
        <v>0.28212300000000007</v>
      </c>
      <c r="L487" s="1" t="s">
        <v>20</v>
      </c>
      <c r="M487" s="1" t="s">
        <v>21</v>
      </c>
      <c r="N487" s="1" t="s">
        <v>64</v>
      </c>
      <c r="O487" s="1" t="s">
        <v>62</v>
      </c>
      <c r="P487" s="1">
        <v>24</v>
      </c>
      <c r="Q487" s="1">
        <v>2020</v>
      </c>
      <c r="R487" s="1" t="s">
        <v>1873</v>
      </c>
      <c r="S487" s="1" t="s">
        <v>1874</v>
      </c>
      <c r="T487" s="1">
        <v>3.9</v>
      </c>
      <c r="U487" s="1">
        <v>4</v>
      </c>
      <c r="V487" s="1" t="s">
        <v>99</v>
      </c>
      <c r="W487" s="1" t="s">
        <v>12</v>
      </c>
      <c r="X487" s="1" t="s">
        <v>61</v>
      </c>
      <c r="Y487" s="1" t="b">
        <v>0</v>
      </c>
      <c r="Z487" s="1"/>
      <c r="AA487" s="1" t="s">
        <v>775</v>
      </c>
      <c r="AB487" s="1" t="s">
        <v>1875</v>
      </c>
      <c r="AC487" s="1" t="s">
        <v>1876</v>
      </c>
      <c r="AF487" s="1" t="s">
        <v>1626</v>
      </c>
      <c r="AG487" s="1" t="s">
        <v>26</v>
      </c>
      <c r="AH487" s="1" t="s">
        <v>1877</v>
      </c>
      <c r="AI487" s="1" t="s">
        <v>14</v>
      </c>
      <c r="AJ487" s="1" t="s">
        <v>14</v>
      </c>
      <c r="AK487" s="1" t="s">
        <v>1500</v>
      </c>
      <c r="AL487" s="1" t="s">
        <v>14</v>
      </c>
      <c r="AM487" s="1" t="s">
        <v>14</v>
      </c>
      <c r="AN487" s="1" t="s">
        <v>14</v>
      </c>
      <c r="AO487" s="1" t="s">
        <v>14</v>
      </c>
      <c r="AP487" s="1" t="s">
        <v>69</v>
      </c>
      <c r="AQ487" s="1" t="s">
        <v>52</v>
      </c>
      <c r="AR487" s="1" t="s">
        <v>1878</v>
      </c>
      <c r="AS487" s="1" t="s">
        <v>14</v>
      </c>
      <c r="AT487" s="1" t="s">
        <v>35</v>
      </c>
      <c r="AU487" s="1" t="s">
        <v>54</v>
      </c>
      <c r="AV487" s="1" t="s">
        <v>28</v>
      </c>
      <c r="AW487" s="1" t="s">
        <v>28</v>
      </c>
      <c r="AX487" s="1" t="s">
        <v>1879</v>
      </c>
      <c r="AY487" s="1" t="s">
        <v>768</v>
      </c>
      <c r="AZ487" s="1" t="s">
        <v>14</v>
      </c>
      <c r="BB487" s="1" t="s">
        <v>352</v>
      </c>
      <c r="BF487" s="1"/>
    </row>
    <row r="488" spans="1:58" x14ac:dyDescent="0.35">
      <c r="A488" s="2">
        <v>354</v>
      </c>
      <c r="B488" s="1">
        <v>7385069</v>
      </c>
      <c r="C488" s="4">
        <v>6942147460405</v>
      </c>
      <c r="D488" s="1" t="s">
        <v>73</v>
      </c>
      <c r="E488" s="1" t="s">
        <v>1819</v>
      </c>
      <c r="F488" s="1" t="s">
        <v>1820</v>
      </c>
      <c r="G488" s="5">
        <v>234</v>
      </c>
      <c r="H488" s="1">
        <v>32</v>
      </c>
      <c r="I488" s="1">
        <v>81</v>
      </c>
      <c r="J488" s="1">
        <f>0.43*Table1[[#This Row],[Screen Diagonal (in)]]^2</f>
        <v>440.32</v>
      </c>
      <c r="K488" s="6">
        <f>0.43*(Table1[[#This Row],[Screen Diagonal (cm)]]/100)^2</f>
        <v>0.28212300000000007</v>
      </c>
      <c r="L488" s="1" t="s">
        <v>20</v>
      </c>
      <c r="M488" s="1" t="s">
        <v>21</v>
      </c>
      <c r="N488" s="1" t="s">
        <v>64</v>
      </c>
      <c r="O488" s="1" t="s">
        <v>15</v>
      </c>
      <c r="P488" s="1">
        <v>33</v>
      </c>
      <c r="Q488" s="1">
        <v>2020</v>
      </c>
      <c r="R488" s="1" t="s">
        <v>2577</v>
      </c>
      <c r="S488" s="1" t="s">
        <v>2578</v>
      </c>
      <c r="T488" s="1">
        <v>3.8</v>
      </c>
      <c r="U488" s="1">
        <v>3.9</v>
      </c>
      <c r="V488" s="1" t="s">
        <v>342</v>
      </c>
      <c r="W488" s="1" t="s">
        <v>12</v>
      </c>
      <c r="X488" s="1" t="s">
        <v>13</v>
      </c>
      <c r="Y488" s="1" t="b">
        <v>0</v>
      </c>
      <c r="Z488" s="1"/>
      <c r="AA488" s="1" t="s">
        <v>28</v>
      </c>
      <c r="AB488" s="1" t="s">
        <v>384</v>
      </c>
      <c r="AD488" s="1" t="s">
        <v>23</v>
      </c>
      <c r="AE488" s="1" t="s">
        <v>1821</v>
      </c>
      <c r="AF488" s="1" t="s">
        <v>1822</v>
      </c>
      <c r="AG488" s="1" t="s">
        <v>26</v>
      </c>
      <c r="AH488" s="1"/>
      <c r="AI488" s="1" t="s">
        <v>14</v>
      </c>
      <c r="AJ488" s="1" t="s">
        <v>28</v>
      </c>
      <c r="AK488" s="1" t="s">
        <v>348</v>
      </c>
      <c r="AL488" s="1" t="s">
        <v>389</v>
      </c>
      <c r="AO488" s="1" t="s">
        <v>14</v>
      </c>
      <c r="AP488" s="1" t="s">
        <v>1823</v>
      </c>
      <c r="AQ488" s="1" t="s">
        <v>35</v>
      </c>
      <c r="AR488" s="1" t="s">
        <v>1824</v>
      </c>
      <c r="AS488" s="1" t="s">
        <v>28</v>
      </c>
      <c r="AT488" s="1" t="s">
        <v>35</v>
      </c>
      <c r="AU488" s="1" t="s">
        <v>35</v>
      </c>
      <c r="AV488" s="1" t="s">
        <v>28</v>
      </c>
      <c r="AW488" s="1" t="s">
        <v>28</v>
      </c>
      <c r="AX488" s="1" t="s">
        <v>1825</v>
      </c>
      <c r="AY488" s="1" t="s">
        <v>1826</v>
      </c>
      <c r="AZ488" s="1" t="s">
        <v>14</v>
      </c>
      <c r="BB488" s="1" t="s">
        <v>352</v>
      </c>
      <c r="BF488" s="1"/>
    </row>
    <row r="489" spans="1:58" x14ac:dyDescent="0.35">
      <c r="A489" s="2">
        <v>488</v>
      </c>
      <c r="B489" s="1">
        <v>7815057</v>
      </c>
      <c r="C489" s="4">
        <v>8806094927443</v>
      </c>
      <c r="D489" s="1" t="s">
        <v>86</v>
      </c>
      <c r="E489" s="1" t="s">
        <v>2068</v>
      </c>
      <c r="F489" s="1" t="s">
        <v>2441</v>
      </c>
      <c r="G489" s="5">
        <v>4954.3500000000004</v>
      </c>
      <c r="H489" s="1">
        <v>75</v>
      </c>
      <c r="I489" s="1">
        <v>189</v>
      </c>
      <c r="J489" s="1">
        <f>0.43*Table1[[#This Row],[Screen Diagonal (in)]]^2</f>
        <v>2418.75</v>
      </c>
      <c r="K489" s="6">
        <f>0.43*(Table1[[#This Row],[Screen Diagonal (cm)]]/100)^2</f>
        <v>1.536003</v>
      </c>
      <c r="L489" s="1" t="s">
        <v>43</v>
      </c>
      <c r="M489" s="1" t="s">
        <v>21</v>
      </c>
      <c r="N489" s="1" t="s">
        <v>22</v>
      </c>
      <c r="O489" s="1" t="s">
        <v>15</v>
      </c>
      <c r="P489" s="1">
        <v>135</v>
      </c>
      <c r="Q489" s="1">
        <v>2023</v>
      </c>
      <c r="R489" s="1" t="s">
        <v>3077</v>
      </c>
      <c r="T489" s="1">
        <v>50.3</v>
      </c>
      <c r="W489" s="1" t="s">
        <v>12</v>
      </c>
      <c r="Y489" s="1" t="b">
        <v>0</v>
      </c>
      <c r="Z489" s="1"/>
      <c r="AA489" s="1"/>
      <c r="AE489" s="1" t="s">
        <v>481</v>
      </c>
      <c r="AF489" s="1" t="s">
        <v>1682</v>
      </c>
      <c r="AG489" s="1" t="s">
        <v>296</v>
      </c>
      <c r="AH489" s="1" t="s">
        <v>2074</v>
      </c>
      <c r="AI489" s="1" t="s">
        <v>2217</v>
      </c>
      <c r="AJ489" s="1" t="s">
        <v>28</v>
      </c>
      <c r="AK489" s="1" t="s">
        <v>690</v>
      </c>
      <c r="AL489" s="1" t="s">
        <v>2075</v>
      </c>
      <c r="AM489" s="1" t="s">
        <v>2425</v>
      </c>
      <c r="AN489" s="1" t="s">
        <v>1543</v>
      </c>
      <c r="AP489" s="1" t="s">
        <v>94</v>
      </c>
      <c r="AQ489" s="1" t="s">
        <v>35</v>
      </c>
      <c r="AR489" s="1" t="s">
        <v>2218</v>
      </c>
      <c r="AS489" s="1" t="s">
        <v>28</v>
      </c>
      <c r="AT489" s="1" t="s">
        <v>34</v>
      </c>
      <c r="AU489" s="1" t="s">
        <v>54</v>
      </c>
      <c r="AV489" s="1" t="s">
        <v>14</v>
      </c>
      <c r="AX489" s="1" t="s">
        <v>2442</v>
      </c>
      <c r="AY489" s="1" t="s">
        <v>3067</v>
      </c>
      <c r="BF489" s="1"/>
    </row>
    <row r="490" spans="1:58" x14ac:dyDescent="0.35">
      <c r="A490" s="2">
        <v>253</v>
      </c>
      <c r="B490" s="1">
        <v>7253861</v>
      </c>
      <c r="C490" s="4">
        <v>6942147476581</v>
      </c>
      <c r="D490" s="1" t="s">
        <v>73</v>
      </c>
      <c r="E490" s="1" t="s">
        <v>1339</v>
      </c>
      <c r="F490" s="1" t="s">
        <v>1340</v>
      </c>
      <c r="G490" s="5">
        <v>4999</v>
      </c>
      <c r="H490" s="1">
        <v>100</v>
      </c>
      <c r="I490" s="1">
        <v>254</v>
      </c>
      <c r="J490" s="1">
        <f>0.43*Table1[[#This Row],[Screen Diagonal (in)]]^2</f>
        <v>4300</v>
      </c>
      <c r="K490" s="6">
        <f>0.43*(Table1[[#This Row],[Screen Diagonal (cm)]]/100)^2</f>
        <v>2.7741880000000001</v>
      </c>
      <c r="L490" s="1" t="s">
        <v>1346</v>
      </c>
      <c r="N490" s="1" t="s">
        <v>22</v>
      </c>
      <c r="P490" s="1">
        <v>360</v>
      </c>
      <c r="Q490" s="1">
        <v>2020</v>
      </c>
      <c r="R490" s="1" t="s">
        <v>1341</v>
      </c>
      <c r="T490" s="1">
        <v>11.5</v>
      </c>
      <c r="W490" s="1" t="s">
        <v>12</v>
      </c>
      <c r="X490" s="1" t="s">
        <v>13</v>
      </c>
      <c r="Y490" s="1" t="b">
        <v>0</v>
      </c>
      <c r="Z490" s="1" t="s">
        <v>1342</v>
      </c>
      <c r="AA490" s="1" t="s">
        <v>1343</v>
      </c>
      <c r="AB490" s="1" t="s">
        <v>1344</v>
      </c>
      <c r="AC490" s="1" t="s">
        <v>1345</v>
      </c>
      <c r="AE490" s="1" t="s">
        <v>1347</v>
      </c>
      <c r="AF490" s="1" t="s">
        <v>1348</v>
      </c>
      <c r="AG490" s="1" t="s">
        <v>67</v>
      </c>
      <c r="AH490" s="1"/>
      <c r="AI490" s="1" t="s">
        <v>1349</v>
      </c>
      <c r="AJ490" s="1" t="s">
        <v>28</v>
      </c>
      <c r="AK490" s="1" t="s">
        <v>1350</v>
      </c>
      <c r="AL490" s="1" t="s">
        <v>1351</v>
      </c>
      <c r="AM490" s="1" t="s">
        <v>1352</v>
      </c>
      <c r="AN490" s="1" t="s">
        <v>14</v>
      </c>
      <c r="AO490" s="1" t="s">
        <v>14</v>
      </c>
      <c r="AP490" s="1" t="s">
        <v>1071</v>
      </c>
      <c r="AR490" s="1" t="s">
        <v>1353</v>
      </c>
      <c r="AS490" s="1" t="s">
        <v>28</v>
      </c>
      <c r="AT490" s="1" t="s">
        <v>130</v>
      </c>
      <c r="AU490" s="1" t="s">
        <v>35</v>
      </c>
      <c r="AV490" s="1" t="s">
        <v>14</v>
      </c>
      <c r="AW490" s="1" t="s">
        <v>28</v>
      </c>
      <c r="AX490" s="1" t="s">
        <v>1354</v>
      </c>
      <c r="AY490" s="1" t="s">
        <v>1355</v>
      </c>
      <c r="AZ490" s="1" t="s">
        <v>14</v>
      </c>
      <c r="BB490" s="1" t="s">
        <v>1356</v>
      </c>
      <c r="BF490" s="1"/>
    </row>
    <row r="491" spans="1:58" x14ac:dyDescent="0.35">
      <c r="A491" s="2">
        <v>77</v>
      </c>
      <c r="B491" s="1">
        <v>7741807</v>
      </c>
      <c r="C491" s="4">
        <v>6942147489857</v>
      </c>
      <c r="D491" s="1" t="s">
        <v>73</v>
      </c>
      <c r="E491" s="1" t="s">
        <v>511</v>
      </c>
      <c r="F491" s="1" t="s">
        <v>527</v>
      </c>
      <c r="G491" s="5">
        <v>260.77999999999997</v>
      </c>
      <c r="H491" s="1">
        <v>32</v>
      </c>
      <c r="I491" s="1">
        <v>81</v>
      </c>
      <c r="J491" s="1">
        <f>0.43*Table1[[#This Row],[Screen Diagonal (in)]]^2</f>
        <v>440.32</v>
      </c>
      <c r="K491" s="6">
        <f>0.43*(Table1[[#This Row],[Screen Diagonal (cm)]]/100)^2</f>
        <v>0.28212300000000007</v>
      </c>
      <c r="L491" s="1" t="s">
        <v>43</v>
      </c>
      <c r="M491" s="1" t="s">
        <v>21</v>
      </c>
      <c r="N491" s="1" t="s">
        <v>266</v>
      </c>
      <c r="O491" s="1" t="s">
        <v>15</v>
      </c>
      <c r="P491" s="1">
        <v>27</v>
      </c>
      <c r="Q491" s="1">
        <v>2023</v>
      </c>
      <c r="R491" s="1" t="s">
        <v>2555</v>
      </c>
      <c r="S491" s="1" t="s">
        <v>2556</v>
      </c>
      <c r="T491" s="1">
        <v>3.8</v>
      </c>
      <c r="U491" s="1">
        <v>3.9</v>
      </c>
      <c r="V491" s="1" t="s">
        <v>342</v>
      </c>
      <c r="W491" s="1" t="s">
        <v>12</v>
      </c>
      <c r="X491" s="1" t="s">
        <v>13</v>
      </c>
      <c r="Y491" s="1" t="b">
        <v>1</v>
      </c>
      <c r="Z491" s="1"/>
      <c r="AA491" s="1" t="s">
        <v>28</v>
      </c>
      <c r="AB491" s="1" t="s">
        <v>528</v>
      </c>
      <c r="AD491" s="1" t="s">
        <v>65</v>
      </c>
      <c r="AE491" s="1" t="s">
        <v>78</v>
      </c>
      <c r="AF491" s="1" t="s">
        <v>331</v>
      </c>
      <c r="AG491" s="1" t="s">
        <v>67</v>
      </c>
      <c r="AH491" s="1"/>
      <c r="AI491" s="1"/>
      <c r="AJ491" s="1" t="s">
        <v>28</v>
      </c>
      <c r="AK491" s="1" t="s">
        <v>388</v>
      </c>
      <c r="AL491" s="1" t="s">
        <v>529</v>
      </c>
      <c r="AM491" s="1" t="s">
        <v>28</v>
      </c>
      <c r="AN491" s="1" t="s">
        <v>28</v>
      </c>
      <c r="AO491" s="1" t="s">
        <v>28</v>
      </c>
      <c r="AP491" s="1" t="s">
        <v>100</v>
      </c>
      <c r="AQ491" s="1" t="s">
        <v>52</v>
      </c>
      <c r="AR491" s="1" t="s">
        <v>372</v>
      </c>
      <c r="AT491" s="1" t="s">
        <v>35</v>
      </c>
      <c r="AU491" s="1" t="s">
        <v>35</v>
      </c>
      <c r="AV491" s="1" t="s">
        <v>28</v>
      </c>
      <c r="AW491" s="1" t="s">
        <v>28</v>
      </c>
      <c r="AX491" s="1" t="s">
        <v>530</v>
      </c>
      <c r="AY491" s="1" t="s">
        <v>183</v>
      </c>
      <c r="AZ491" s="1" t="s">
        <v>14</v>
      </c>
      <c r="BF491" s="1"/>
    </row>
    <row r="492" spans="1:58" x14ac:dyDescent="0.35">
      <c r="A492" s="2">
        <v>306</v>
      </c>
      <c r="B492" s="1">
        <v>7480620</v>
      </c>
      <c r="C492" s="4">
        <v>6942147474150</v>
      </c>
      <c r="D492" s="1" t="s">
        <v>73</v>
      </c>
      <c r="E492" s="1" t="s">
        <v>1587</v>
      </c>
      <c r="F492" s="1" t="s">
        <v>1588</v>
      </c>
      <c r="G492" s="5">
        <v>270.99</v>
      </c>
      <c r="H492" s="1">
        <v>32</v>
      </c>
      <c r="I492" s="1">
        <v>81</v>
      </c>
      <c r="J492" s="1">
        <f>0.43*Table1[[#This Row],[Screen Diagonal (in)]]^2</f>
        <v>440.32</v>
      </c>
      <c r="K492" s="6">
        <f>0.43*(Table1[[#This Row],[Screen Diagonal (cm)]]/100)^2</f>
        <v>0.28212300000000007</v>
      </c>
      <c r="L492" s="1" t="s">
        <v>20</v>
      </c>
      <c r="M492" s="1" t="s">
        <v>21</v>
      </c>
      <c r="N492" s="1" t="s">
        <v>64</v>
      </c>
      <c r="O492" s="1" t="s">
        <v>104</v>
      </c>
      <c r="P492" s="1">
        <v>32</v>
      </c>
      <c r="Q492" s="1">
        <v>2021</v>
      </c>
      <c r="R492" s="1" t="s">
        <v>2575</v>
      </c>
      <c r="S492" s="1" t="s">
        <v>2576</v>
      </c>
      <c r="T492" s="1">
        <v>3.8</v>
      </c>
      <c r="U492" s="1">
        <v>3.9</v>
      </c>
      <c r="V492" s="1" t="s">
        <v>342</v>
      </c>
      <c r="W492" s="1" t="s">
        <v>12</v>
      </c>
      <c r="X492" s="1" t="s">
        <v>13</v>
      </c>
      <c r="Y492" s="1" t="b">
        <v>0</v>
      </c>
      <c r="Z492" s="1"/>
      <c r="AA492" s="1" t="s">
        <v>28</v>
      </c>
      <c r="AB492" s="1" t="s">
        <v>1589</v>
      </c>
      <c r="AD492" s="1" t="s">
        <v>65</v>
      </c>
      <c r="AE492" s="1" t="s">
        <v>78</v>
      </c>
      <c r="AF492" s="1" t="s">
        <v>14</v>
      </c>
      <c r="AG492" s="1" t="s">
        <v>67</v>
      </c>
      <c r="AH492" s="1" t="s">
        <v>1590</v>
      </c>
      <c r="AI492" s="1" t="s">
        <v>387</v>
      </c>
      <c r="AJ492" s="1" t="s">
        <v>28</v>
      </c>
      <c r="AK492" s="1" t="s">
        <v>1591</v>
      </c>
      <c r="AL492" s="1" t="s">
        <v>1592</v>
      </c>
      <c r="AP492" s="1" t="s">
        <v>391</v>
      </c>
      <c r="AQ492" s="1" t="s">
        <v>52</v>
      </c>
      <c r="AR492" s="1" t="s">
        <v>740</v>
      </c>
      <c r="AS492" s="1" t="s">
        <v>14</v>
      </c>
      <c r="AT492" s="1" t="s">
        <v>35</v>
      </c>
      <c r="AU492" s="1" t="s">
        <v>35</v>
      </c>
      <c r="AV492" s="1" t="s">
        <v>28</v>
      </c>
      <c r="AW492" s="1" t="s">
        <v>28</v>
      </c>
      <c r="AX492" s="1" t="s">
        <v>131</v>
      </c>
      <c r="AY492" s="1" t="s">
        <v>1593</v>
      </c>
      <c r="AZ492" s="1" t="s">
        <v>14</v>
      </c>
      <c r="BB492" s="1" t="s">
        <v>352</v>
      </c>
      <c r="BF492" s="1"/>
    </row>
    <row r="493" spans="1:58" x14ac:dyDescent="0.35">
      <c r="A493" s="2">
        <v>479</v>
      </c>
      <c r="B493" s="1">
        <v>7445648</v>
      </c>
      <c r="C493" s="4">
        <v>8806092204942</v>
      </c>
      <c r="D493" s="1" t="s">
        <v>86</v>
      </c>
      <c r="E493" s="1" t="s">
        <v>2068</v>
      </c>
      <c r="F493" s="1" t="s">
        <v>2424</v>
      </c>
      <c r="G493" s="5">
        <v>5301.58</v>
      </c>
      <c r="H493" s="1">
        <v>75</v>
      </c>
      <c r="I493" s="1">
        <v>189</v>
      </c>
      <c r="J493" s="1">
        <f>0.43*Table1[[#This Row],[Screen Diagonal (in)]]^2</f>
        <v>2418.75</v>
      </c>
      <c r="K493" s="6">
        <f>0.43*(Table1[[#This Row],[Screen Diagonal (cm)]]/100)^2</f>
        <v>1.536003</v>
      </c>
      <c r="L493" s="1" t="s">
        <v>43</v>
      </c>
      <c r="M493" s="1" t="s">
        <v>21</v>
      </c>
      <c r="N493" s="1" t="s">
        <v>22</v>
      </c>
      <c r="O493" s="1" t="s">
        <v>104</v>
      </c>
      <c r="P493" s="1">
        <v>171</v>
      </c>
      <c r="Q493" s="1">
        <v>2020</v>
      </c>
      <c r="T493" s="1">
        <v>50.3</v>
      </c>
      <c r="W493" s="1" t="s">
        <v>12</v>
      </c>
      <c r="Y493" s="1" t="b">
        <v>0</v>
      </c>
      <c r="Z493" s="1" t="s">
        <v>2071</v>
      </c>
      <c r="AA493" s="1" t="s">
        <v>2072</v>
      </c>
      <c r="AB493" s="1" t="s">
        <v>2073</v>
      </c>
      <c r="AE493" s="1" t="s">
        <v>481</v>
      </c>
      <c r="AF493" s="1" t="s">
        <v>1682</v>
      </c>
      <c r="AG493" s="1" t="s">
        <v>296</v>
      </c>
      <c r="AH493" s="1" t="s">
        <v>2074</v>
      </c>
      <c r="AI493" s="1" t="s">
        <v>1542</v>
      </c>
      <c r="AJ493" s="1" t="s">
        <v>28</v>
      </c>
      <c r="AK493" s="1" t="s">
        <v>690</v>
      </c>
      <c r="AL493" s="1" t="s">
        <v>2075</v>
      </c>
      <c r="AM493" s="1" t="s">
        <v>2425</v>
      </c>
      <c r="AN493" s="1" t="s">
        <v>1543</v>
      </c>
      <c r="AO493" s="1" t="s">
        <v>28</v>
      </c>
      <c r="AP493" s="1" t="s">
        <v>94</v>
      </c>
      <c r="AQ493" s="1" t="s">
        <v>35</v>
      </c>
      <c r="AR493" s="1" t="s">
        <v>2076</v>
      </c>
      <c r="AS493" s="1" t="s">
        <v>28</v>
      </c>
      <c r="AT493" s="1" t="s">
        <v>34</v>
      </c>
      <c r="AU493" s="1" t="s">
        <v>54</v>
      </c>
      <c r="AV493" s="1" t="s">
        <v>14</v>
      </c>
      <c r="AW493" s="1" t="s">
        <v>14</v>
      </c>
      <c r="AX493" s="1" t="s">
        <v>1783</v>
      </c>
      <c r="AY493" s="1" t="s">
        <v>3067</v>
      </c>
      <c r="BB493" s="1" t="s">
        <v>1471</v>
      </c>
      <c r="BF493" s="1"/>
    </row>
    <row r="494" spans="1:58" x14ac:dyDescent="0.35">
      <c r="A494" s="2">
        <v>127</v>
      </c>
      <c r="B494" s="1">
        <v>7970156</v>
      </c>
      <c r="C494" s="4">
        <v>8806091585899</v>
      </c>
      <c r="D494" s="1" t="s">
        <v>8</v>
      </c>
      <c r="E494" s="1" t="s">
        <v>707</v>
      </c>
      <c r="F494" s="1" t="s">
        <v>708</v>
      </c>
      <c r="G494" s="5">
        <v>219.99</v>
      </c>
      <c r="H494" s="1">
        <v>27</v>
      </c>
      <c r="I494" s="1">
        <v>68</v>
      </c>
      <c r="J494" s="1">
        <f>0.43*Table1[[#This Row],[Screen Diagonal (in)]]^2</f>
        <v>313.46999999999997</v>
      </c>
      <c r="K494" s="6">
        <f>0.43*(Table1[[#This Row],[Screen Diagonal (cm)]]/100)^2</f>
        <v>0.19883200000000004</v>
      </c>
      <c r="L494" s="1" t="s">
        <v>20</v>
      </c>
      <c r="M494" s="1" t="s">
        <v>21</v>
      </c>
      <c r="N494" s="1" t="s">
        <v>266</v>
      </c>
      <c r="O494" s="1" t="s">
        <v>62</v>
      </c>
      <c r="P494" s="1">
        <v>22</v>
      </c>
      <c r="Q494" s="3"/>
      <c r="R494" s="1" t="s">
        <v>3039</v>
      </c>
      <c r="S494" s="1" t="s">
        <v>3040</v>
      </c>
      <c r="T494" s="1">
        <v>3.53</v>
      </c>
      <c r="U494" s="1">
        <v>3.88</v>
      </c>
      <c r="W494" s="1" t="s">
        <v>12</v>
      </c>
      <c r="X494" s="1" t="s">
        <v>13</v>
      </c>
      <c r="Y494" s="1" t="b">
        <v>1</v>
      </c>
      <c r="Z494" s="1"/>
      <c r="AA494" s="1" t="s">
        <v>28</v>
      </c>
      <c r="AB494" s="1" t="s">
        <v>709</v>
      </c>
      <c r="AD494" s="1" t="s">
        <v>20</v>
      </c>
      <c r="AF494" s="1"/>
      <c r="AG494" s="1" t="s">
        <v>710</v>
      </c>
      <c r="AH494" s="1"/>
      <c r="AI494" s="1"/>
      <c r="AJ494" s="1"/>
      <c r="AK494" s="1" t="s">
        <v>711</v>
      </c>
      <c r="AP494" s="1" t="s">
        <v>712</v>
      </c>
      <c r="AR494" s="1" t="s">
        <v>713</v>
      </c>
      <c r="AS494" s="1" t="s">
        <v>28</v>
      </c>
      <c r="AT494" s="1" t="s">
        <v>35</v>
      </c>
      <c r="AU494" s="1" t="s">
        <v>54</v>
      </c>
      <c r="AW494" s="1" t="s">
        <v>28</v>
      </c>
      <c r="BF494" s="1"/>
    </row>
    <row r="495" spans="1:58" x14ac:dyDescent="0.35">
      <c r="A495" s="2">
        <v>209</v>
      </c>
      <c r="B495" s="1">
        <v>7970155</v>
      </c>
      <c r="C495" s="4">
        <v>8806091606167</v>
      </c>
      <c r="D495" s="1" t="s">
        <v>8</v>
      </c>
      <c r="F495" s="1" t="s">
        <v>1130</v>
      </c>
      <c r="G495" s="5">
        <v>219.99</v>
      </c>
      <c r="H495" s="1">
        <v>27</v>
      </c>
      <c r="I495" s="1">
        <v>68</v>
      </c>
      <c r="J495" s="1">
        <f>0.43*Table1[[#This Row],[Screen Diagonal (in)]]^2</f>
        <v>313.46999999999997</v>
      </c>
      <c r="K495" s="6">
        <f>0.43*(Table1[[#This Row],[Screen Diagonal (cm)]]/100)^2</f>
        <v>0.19883200000000004</v>
      </c>
      <c r="L495" s="1" t="s">
        <v>20</v>
      </c>
      <c r="M495" s="1" t="s">
        <v>21</v>
      </c>
      <c r="N495" s="1" t="s">
        <v>266</v>
      </c>
      <c r="Q495" s="3"/>
      <c r="R495" s="1" t="s">
        <v>1131</v>
      </c>
      <c r="S495" s="1" t="s">
        <v>1132</v>
      </c>
      <c r="T495" s="1">
        <v>3.53</v>
      </c>
      <c r="U495" s="1">
        <v>3.88</v>
      </c>
      <c r="W495" s="1" t="s">
        <v>12</v>
      </c>
      <c r="X495" s="1" t="s">
        <v>238</v>
      </c>
      <c r="Y495" s="1" t="b">
        <v>1</v>
      </c>
      <c r="Z495" s="1"/>
      <c r="AA495" s="1" t="s">
        <v>28</v>
      </c>
      <c r="AB495" s="1" t="s">
        <v>709</v>
      </c>
      <c r="AF495" s="1"/>
      <c r="AG495" s="1" t="s">
        <v>1133</v>
      </c>
      <c r="AH495" s="1"/>
      <c r="AI495" s="1"/>
      <c r="AJ495" s="1"/>
      <c r="AK495" s="1" t="s">
        <v>711</v>
      </c>
      <c r="AP495" s="1" t="s">
        <v>1134</v>
      </c>
      <c r="AQ495" s="1" t="s">
        <v>28</v>
      </c>
      <c r="AR495" s="1" t="s">
        <v>778</v>
      </c>
      <c r="AS495" s="1" t="s">
        <v>28</v>
      </c>
      <c r="AT495" s="1" t="s">
        <v>35</v>
      </c>
      <c r="AU495" s="1" t="s">
        <v>54</v>
      </c>
      <c r="AV495" s="1" t="s">
        <v>28</v>
      </c>
      <c r="AW495" s="1" t="s">
        <v>28</v>
      </c>
      <c r="BF495" s="1"/>
    </row>
    <row r="496" spans="1:58" x14ac:dyDescent="0.35">
      <c r="A496" s="2">
        <v>42</v>
      </c>
      <c r="B496" s="1">
        <v>7840251</v>
      </c>
      <c r="C496" s="4">
        <v>8592344204661</v>
      </c>
      <c r="D496" s="1" t="s">
        <v>366</v>
      </c>
      <c r="F496" s="1" t="s">
        <v>393</v>
      </c>
      <c r="G496" s="5">
        <v>179.99</v>
      </c>
      <c r="H496" s="1">
        <v>32</v>
      </c>
      <c r="I496" s="1">
        <v>81</v>
      </c>
      <c r="J496" s="1">
        <f>0.43*Table1[[#This Row],[Screen Diagonal (in)]]^2</f>
        <v>440.32</v>
      </c>
      <c r="K496" s="6">
        <f>0.43*(Table1[[#This Row],[Screen Diagonal (cm)]]/100)^2</f>
        <v>0.28212300000000007</v>
      </c>
      <c r="L496" s="1" t="s">
        <v>20</v>
      </c>
      <c r="M496" s="1" t="s">
        <v>21</v>
      </c>
      <c r="N496" s="1" t="s">
        <v>64</v>
      </c>
      <c r="O496" s="1" t="s">
        <v>104</v>
      </c>
      <c r="P496" s="1">
        <v>27</v>
      </c>
      <c r="Q496" s="1">
        <v>2023</v>
      </c>
      <c r="R496" s="1" t="s">
        <v>2591</v>
      </c>
      <c r="S496" s="1" t="s">
        <v>2592</v>
      </c>
      <c r="U496" s="1">
        <v>3.7</v>
      </c>
      <c r="V496" s="1" t="s">
        <v>89</v>
      </c>
      <c r="W496" s="1" t="s">
        <v>12</v>
      </c>
      <c r="X496" s="1" t="s">
        <v>13</v>
      </c>
      <c r="Y496" s="1" t="b">
        <v>0</v>
      </c>
      <c r="Z496" s="1"/>
      <c r="AA496" s="1" t="s">
        <v>28</v>
      </c>
      <c r="AF496" s="1" t="s">
        <v>368</v>
      </c>
      <c r="AG496" s="1" t="s">
        <v>369</v>
      </c>
      <c r="AH496" s="1"/>
      <c r="AI496" s="1"/>
      <c r="AJ496" s="1" t="s">
        <v>28</v>
      </c>
      <c r="AK496" s="1" t="s">
        <v>215</v>
      </c>
      <c r="AL496" s="1" t="s">
        <v>370</v>
      </c>
      <c r="AO496" s="1" t="s">
        <v>28</v>
      </c>
      <c r="AP496" s="1" t="s">
        <v>371</v>
      </c>
      <c r="AQ496" s="1" t="s">
        <v>35</v>
      </c>
      <c r="AR496" s="1" t="s">
        <v>372</v>
      </c>
      <c r="AS496" s="1" t="s">
        <v>28</v>
      </c>
      <c r="AT496" s="1" t="s">
        <v>35</v>
      </c>
      <c r="AU496" s="1" t="s">
        <v>54</v>
      </c>
      <c r="AX496" s="1" t="s">
        <v>373</v>
      </c>
      <c r="AY496" s="1" t="s">
        <v>374</v>
      </c>
      <c r="AZ496" s="1" t="s">
        <v>14</v>
      </c>
      <c r="BF496" s="1"/>
    </row>
    <row r="497" spans="1:58" x14ac:dyDescent="0.35">
      <c r="A497" s="2">
        <v>291</v>
      </c>
      <c r="B497" s="1">
        <v>7552125</v>
      </c>
      <c r="C497" s="4">
        <v>8806094076653</v>
      </c>
      <c r="D497" s="1" t="s">
        <v>86</v>
      </c>
      <c r="E497" s="1" t="s">
        <v>1509</v>
      </c>
      <c r="F497" s="1" t="s">
        <v>1518</v>
      </c>
      <c r="G497" s="5">
        <v>5515.8</v>
      </c>
      <c r="H497" s="1">
        <v>85</v>
      </c>
      <c r="I497" s="1">
        <v>216</v>
      </c>
      <c r="J497" s="1">
        <f>0.43*Table1[[#This Row],[Screen Diagonal (in)]]^2</f>
        <v>3106.75</v>
      </c>
      <c r="K497" s="6">
        <f>0.43*(Table1[[#This Row],[Screen Diagonal (cm)]]/100)^2</f>
        <v>2.006208</v>
      </c>
      <c r="L497" s="1" t="s">
        <v>228</v>
      </c>
      <c r="M497" s="1" t="s">
        <v>21</v>
      </c>
      <c r="N497" s="1" t="s">
        <v>751</v>
      </c>
      <c r="O497" s="1" t="s">
        <v>15</v>
      </c>
      <c r="P497" s="1">
        <v>326</v>
      </c>
      <c r="Q497" s="1">
        <v>2022</v>
      </c>
      <c r="V497" s="1" t="s">
        <v>804</v>
      </c>
      <c r="W497" s="1" t="s">
        <v>12</v>
      </c>
      <c r="X497" s="1" t="s">
        <v>1202</v>
      </c>
      <c r="Y497" s="1" t="b">
        <v>1</v>
      </c>
      <c r="Z497" s="1"/>
      <c r="AA497" s="1" t="s">
        <v>792</v>
      </c>
      <c r="AB497" s="1" t="s">
        <v>793</v>
      </c>
      <c r="AE497" s="1" t="s">
        <v>1511</v>
      </c>
      <c r="AF497" s="1" t="s">
        <v>1512</v>
      </c>
      <c r="AG497" s="1" t="s">
        <v>296</v>
      </c>
      <c r="AH497" s="1" t="s">
        <v>1519</v>
      </c>
      <c r="AI497" s="1" t="s">
        <v>1520</v>
      </c>
      <c r="AJ497" s="1" t="s">
        <v>28</v>
      </c>
      <c r="AK497" s="1" t="s">
        <v>93</v>
      </c>
      <c r="AL497" s="1" t="s">
        <v>124</v>
      </c>
      <c r="AM497" s="1" t="s">
        <v>28</v>
      </c>
      <c r="AN497" s="1" t="s">
        <v>125</v>
      </c>
      <c r="AO497" s="1" t="s">
        <v>126</v>
      </c>
      <c r="AP497" s="1" t="s">
        <v>594</v>
      </c>
      <c r="AQ497" s="1" t="s">
        <v>1515</v>
      </c>
      <c r="AR497" s="1" t="s">
        <v>800</v>
      </c>
      <c r="AS497" s="1" t="s">
        <v>28</v>
      </c>
      <c r="AT497" s="1" t="s">
        <v>130</v>
      </c>
      <c r="AU497" s="1" t="s">
        <v>34</v>
      </c>
      <c r="AV497" s="1" t="s">
        <v>14</v>
      </c>
      <c r="AW497" s="1" t="s">
        <v>28</v>
      </c>
      <c r="AX497" s="1" t="s">
        <v>131</v>
      </c>
      <c r="AY497" s="1" t="s">
        <v>1521</v>
      </c>
      <c r="AZ497" s="1" t="s">
        <v>28</v>
      </c>
      <c r="BB497" s="1" t="s">
        <v>1014</v>
      </c>
      <c r="BF497" s="1"/>
    </row>
    <row r="498" spans="1:58" x14ac:dyDescent="0.35">
      <c r="A498" s="2">
        <v>460</v>
      </c>
      <c r="B498" s="1">
        <v>7460527</v>
      </c>
      <c r="C498" s="4">
        <v>4011880171014</v>
      </c>
      <c r="D498" s="1" t="s">
        <v>2339</v>
      </c>
      <c r="E498" s="1" t="s">
        <v>2340</v>
      </c>
      <c r="F498" s="1" t="s">
        <v>2356</v>
      </c>
      <c r="G498" s="5">
        <v>5599</v>
      </c>
      <c r="H498" s="1">
        <v>65</v>
      </c>
      <c r="I498" s="1">
        <v>165</v>
      </c>
      <c r="J498" s="1">
        <f>0.43*Table1[[#This Row],[Screen Diagonal (in)]]^2</f>
        <v>1816.75</v>
      </c>
      <c r="K498" s="6">
        <f>0.43*(Table1[[#This Row],[Screen Diagonal (cm)]]/100)^2</f>
        <v>1.1706749999999999</v>
      </c>
      <c r="L498" s="1" t="s">
        <v>118</v>
      </c>
      <c r="M498" s="1" t="s">
        <v>118</v>
      </c>
      <c r="N498" s="1" t="s">
        <v>22</v>
      </c>
      <c r="O498" s="1" t="s">
        <v>15</v>
      </c>
      <c r="P498" s="1">
        <v>135</v>
      </c>
      <c r="Q498" s="1">
        <v>2020</v>
      </c>
      <c r="R498" s="1" t="s">
        <v>2864</v>
      </c>
      <c r="S498" s="1" t="s">
        <v>2865</v>
      </c>
      <c r="T498" s="1">
        <v>38</v>
      </c>
      <c r="V498" s="1" t="s">
        <v>11</v>
      </c>
      <c r="W498" s="1" t="s">
        <v>12</v>
      </c>
      <c r="X498" s="1" t="s">
        <v>13</v>
      </c>
      <c r="Y498" s="1" t="b">
        <v>1</v>
      </c>
      <c r="Z498" s="1" t="s">
        <v>167</v>
      </c>
      <c r="AA498" s="1" t="s">
        <v>14</v>
      </c>
      <c r="AE498" s="1" t="s">
        <v>157</v>
      </c>
      <c r="AF498" s="1" t="s">
        <v>2345</v>
      </c>
      <c r="AG498" s="1" t="s">
        <v>26</v>
      </c>
      <c r="AH498" s="1" t="s">
        <v>2346</v>
      </c>
      <c r="AI498" s="1"/>
      <c r="AJ498" s="1" t="s">
        <v>28</v>
      </c>
      <c r="AK498" s="1" t="s">
        <v>2347</v>
      </c>
      <c r="AL498" s="1" t="s">
        <v>2348</v>
      </c>
      <c r="AN498" s="1" t="s">
        <v>28</v>
      </c>
      <c r="AO498" s="1" t="s">
        <v>28</v>
      </c>
      <c r="AP498" s="1" t="s">
        <v>1468</v>
      </c>
      <c r="AQ498" s="1" t="s">
        <v>2349</v>
      </c>
      <c r="AR498" s="1" t="s">
        <v>2350</v>
      </c>
      <c r="AS498" s="1" t="s">
        <v>28</v>
      </c>
      <c r="AT498" s="1" t="s">
        <v>130</v>
      </c>
      <c r="AU498" s="1" t="s">
        <v>34</v>
      </c>
      <c r="AV498" s="1" t="s">
        <v>28</v>
      </c>
      <c r="AW498" s="1" t="s">
        <v>28</v>
      </c>
      <c r="AX498" s="1" t="s">
        <v>2351</v>
      </c>
      <c r="AY498" s="1" t="s">
        <v>634</v>
      </c>
      <c r="AZ498" s="1" t="s">
        <v>28</v>
      </c>
      <c r="BF498" s="1"/>
    </row>
    <row r="499" spans="1:58" x14ac:dyDescent="0.35">
      <c r="A499" s="2">
        <v>502</v>
      </c>
      <c r="B499" s="1">
        <v>7607809</v>
      </c>
      <c r="C499" s="4">
        <v>5601988941405</v>
      </c>
      <c r="D499" s="1" t="s">
        <v>2482</v>
      </c>
      <c r="F499" s="1" t="s">
        <v>2483</v>
      </c>
      <c r="G499" s="5">
        <v>129.99</v>
      </c>
      <c r="H499" s="1">
        <v>32</v>
      </c>
      <c r="I499" s="1">
        <v>81</v>
      </c>
      <c r="J499" s="1">
        <f>0.43*Table1[[#This Row],[Screen Diagonal (in)]]^2</f>
        <v>440.32</v>
      </c>
      <c r="K499" s="6">
        <f>0.43*(Table1[[#This Row],[Screen Diagonal (cm)]]/100)^2</f>
        <v>0.28212300000000007</v>
      </c>
      <c r="L499" s="1" t="s">
        <v>20</v>
      </c>
      <c r="M499" s="1" t="s">
        <v>21</v>
      </c>
      <c r="N499" s="1" t="s">
        <v>64</v>
      </c>
      <c r="O499" s="1" t="s">
        <v>62</v>
      </c>
      <c r="P499" s="1">
        <v>26</v>
      </c>
      <c r="Q499" s="1">
        <v>2022</v>
      </c>
      <c r="R499" s="1" t="s">
        <v>2484</v>
      </c>
      <c r="S499" s="1" t="s">
        <v>2485</v>
      </c>
      <c r="T499" s="1">
        <v>3.55</v>
      </c>
      <c r="U499" s="1">
        <v>3.6</v>
      </c>
      <c r="V499" s="1" t="s">
        <v>99</v>
      </c>
      <c r="W499" s="1" t="s">
        <v>12</v>
      </c>
      <c r="Y499" s="1" t="b">
        <v>0</v>
      </c>
      <c r="Z499" s="1"/>
      <c r="AA499" s="1" t="s">
        <v>28</v>
      </c>
      <c r="AB499" s="1" t="s">
        <v>2486</v>
      </c>
      <c r="AD499" s="1" t="s">
        <v>65</v>
      </c>
      <c r="AF499" s="1" t="s">
        <v>1626</v>
      </c>
      <c r="AG499" s="1" t="s">
        <v>26</v>
      </c>
      <c r="AH499" s="1" t="s">
        <v>775</v>
      </c>
      <c r="AI499" s="1" t="s">
        <v>14</v>
      </c>
      <c r="AJ499" s="1" t="s">
        <v>14</v>
      </c>
      <c r="AK499" s="1" t="s">
        <v>1500</v>
      </c>
      <c r="AM499" s="1" t="s">
        <v>14</v>
      </c>
      <c r="AN499" s="1" t="s">
        <v>14</v>
      </c>
      <c r="AO499" s="1" t="s">
        <v>14</v>
      </c>
      <c r="AP499" s="1" t="s">
        <v>83</v>
      </c>
      <c r="AQ499" s="1" t="s">
        <v>52</v>
      </c>
      <c r="AS499" s="1" t="s">
        <v>14</v>
      </c>
      <c r="AT499" s="1" t="s">
        <v>34</v>
      </c>
      <c r="AU499" s="1" t="s">
        <v>35</v>
      </c>
      <c r="AV499" s="1" t="s">
        <v>14</v>
      </c>
      <c r="AW499" s="1" t="s">
        <v>14</v>
      </c>
      <c r="AZ499" s="1" t="s">
        <v>14</v>
      </c>
      <c r="BB499" s="1" t="s">
        <v>352</v>
      </c>
      <c r="BF499" s="1"/>
    </row>
    <row r="500" spans="1:58" x14ac:dyDescent="0.35">
      <c r="A500" s="2">
        <v>5</v>
      </c>
      <c r="B500" s="1">
        <v>7645338</v>
      </c>
      <c r="C500" s="4">
        <v>5903802467437</v>
      </c>
      <c r="D500" s="1" t="s">
        <v>96</v>
      </c>
      <c r="E500" s="1" t="s">
        <v>97</v>
      </c>
      <c r="F500" s="1" t="s">
        <v>98</v>
      </c>
      <c r="G500" s="5">
        <v>159.99</v>
      </c>
      <c r="H500" s="1">
        <v>32</v>
      </c>
      <c r="I500" s="1">
        <v>81</v>
      </c>
      <c r="J500" s="1">
        <f>0.43*Table1[[#This Row],[Screen Diagonal (in)]]^2</f>
        <v>440.32</v>
      </c>
      <c r="K500" s="6">
        <f>0.43*(Table1[[#This Row],[Screen Diagonal (cm)]]/100)^2</f>
        <v>0.28212300000000007</v>
      </c>
      <c r="L500" s="1" t="s">
        <v>20</v>
      </c>
      <c r="M500" s="1" t="s">
        <v>21</v>
      </c>
      <c r="N500" s="1" t="s">
        <v>64</v>
      </c>
      <c r="O500" s="1" t="s">
        <v>62</v>
      </c>
      <c r="P500" s="1">
        <v>26</v>
      </c>
      <c r="Q500" s="1">
        <v>2022</v>
      </c>
      <c r="R500" s="1" t="s">
        <v>2559</v>
      </c>
      <c r="S500" s="1" t="s">
        <v>2560</v>
      </c>
      <c r="T500" s="1">
        <v>3.5</v>
      </c>
      <c r="U500" s="1">
        <v>3.6</v>
      </c>
      <c r="V500" s="1" t="s">
        <v>99</v>
      </c>
      <c r="W500" s="1" t="s">
        <v>12</v>
      </c>
      <c r="X500" s="1" t="s">
        <v>13</v>
      </c>
      <c r="Y500" s="1" t="b">
        <v>0</v>
      </c>
      <c r="Z500" s="1"/>
      <c r="AA500" s="1" t="s">
        <v>28</v>
      </c>
      <c r="AD500" s="1" t="s">
        <v>65</v>
      </c>
      <c r="AF500" s="1"/>
      <c r="AG500" s="1" t="s">
        <v>67</v>
      </c>
      <c r="AH500" s="1"/>
      <c r="AI500" s="1"/>
      <c r="AJ500" s="1" t="s">
        <v>14</v>
      </c>
      <c r="AP500" s="1" t="s">
        <v>100</v>
      </c>
      <c r="AQ500" s="1" t="s">
        <v>52</v>
      </c>
      <c r="AT500" s="1" t="s">
        <v>34</v>
      </c>
      <c r="AU500" s="1" t="s">
        <v>35</v>
      </c>
      <c r="AV500" s="1" t="s">
        <v>14</v>
      </c>
      <c r="AW500" s="1" t="s">
        <v>28</v>
      </c>
      <c r="AZ500" s="1" t="s">
        <v>14</v>
      </c>
      <c r="BF500" s="1"/>
    </row>
    <row r="501" spans="1:58" x14ac:dyDescent="0.35">
      <c r="A501" s="2">
        <v>394</v>
      </c>
      <c r="B501" s="1">
        <v>6938710</v>
      </c>
      <c r="C501" s="4">
        <v>8806098408023</v>
      </c>
      <c r="D501" s="1" t="s">
        <v>8</v>
      </c>
      <c r="E501" s="1" t="s">
        <v>1833</v>
      </c>
      <c r="F501" s="1" t="s">
        <v>2034</v>
      </c>
      <c r="G501" s="5">
        <v>229</v>
      </c>
      <c r="H501" s="1">
        <v>24</v>
      </c>
      <c r="I501" s="1">
        <v>61</v>
      </c>
      <c r="J501" s="1">
        <f>0.43*Table1[[#This Row],[Screen Diagonal (in)]]^2</f>
        <v>247.68</v>
      </c>
      <c r="K501" s="6">
        <f>0.43*(Table1[[#This Row],[Screen Diagonal (cm)]]/100)^2</f>
        <v>0.16000299999999998</v>
      </c>
      <c r="L501" s="1" t="s">
        <v>20</v>
      </c>
      <c r="M501" s="1" t="s">
        <v>21</v>
      </c>
      <c r="N501" s="1" t="s">
        <v>64</v>
      </c>
      <c r="O501" s="1" t="s">
        <v>104</v>
      </c>
      <c r="P501" s="1">
        <v>19</v>
      </c>
      <c r="Q501" s="1">
        <v>2019</v>
      </c>
      <c r="R501" s="1" t="s">
        <v>1835</v>
      </c>
      <c r="S501" s="1" t="s">
        <v>3035</v>
      </c>
      <c r="T501" s="1">
        <v>3.25</v>
      </c>
      <c r="U501" s="1">
        <v>3.6</v>
      </c>
      <c r="V501" s="1" t="s">
        <v>321</v>
      </c>
      <c r="W501" s="1" t="s">
        <v>12</v>
      </c>
      <c r="X501" s="1" t="s">
        <v>238</v>
      </c>
      <c r="Y501" s="1" t="b">
        <v>1</v>
      </c>
      <c r="Z501" s="1"/>
      <c r="AA501" s="1" t="s">
        <v>28</v>
      </c>
      <c r="AB501" s="1" t="s">
        <v>2035</v>
      </c>
      <c r="AD501" s="1" t="s">
        <v>23</v>
      </c>
      <c r="AF501" s="1" t="s">
        <v>1626</v>
      </c>
      <c r="AG501" s="1" t="s">
        <v>26</v>
      </c>
      <c r="AH501" s="1" t="s">
        <v>1768</v>
      </c>
      <c r="AI501" s="1" t="s">
        <v>14</v>
      </c>
      <c r="AJ501" s="1" t="s">
        <v>14</v>
      </c>
      <c r="AK501" s="1" t="s">
        <v>1500</v>
      </c>
      <c r="AM501" s="1" t="s">
        <v>14</v>
      </c>
      <c r="AO501" s="1" t="s">
        <v>14</v>
      </c>
      <c r="AP501" s="1" t="s">
        <v>69</v>
      </c>
      <c r="AQ501" s="1" t="s">
        <v>52</v>
      </c>
      <c r="AS501" s="1" t="s">
        <v>14</v>
      </c>
      <c r="AT501" s="1" t="s">
        <v>54</v>
      </c>
      <c r="AU501" s="1" t="s">
        <v>54</v>
      </c>
      <c r="AV501" s="1" t="s">
        <v>14</v>
      </c>
      <c r="AZ501" s="1" t="s">
        <v>14</v>
      </c>
      <c r="BB501" s="1" t="s">
        <v>1093</v>
      </c>
      <c r="BF501" s="1"/>
    </row>
    <row r="502" spans="1:58" x14ac:dyDescent="0.35">
      <c r="A502" s="2">
        <v>359</v>
      </c>
      <c r="B502" s="1">
        <v>6930632</v>
      </c>
      <c r="C502" s="4">
        <v>8806098407958</v>
      </c>
      <c r="D502" s="1" t="s">
        <v>8</v>
      </c>
      <c r="E502" s="1" t="s">
        <v>1833</v>
      </c>
      <c r="F502" s="1" t="s">
        <v>1834</v>
      </c>
      <c r="G502" s="5">
        <v>230</v>
      </c>
      <c r="H502" s="1">
        <v>24</v>
      </c>
      <c r="I502" s="1">
        <v>61</v>
      </c>
      <c r="J502" s="1">
        <f>0.43*Table1[[#This Row],[Screen Diagonal (in)]]^2</f>
        <v>247.68</v>
      </c>
      <c r="K502" s="6">
        <f>0.43*(Table1[[#This Row],[Screen Diagonal (cm)]]/100)^2</f>
        <v>0.16000299999999998</v>
      </c>
      <c r="L502" s="1" t="s">
        <v>20</v>
      </c>
      <c r="M502" s="1" t="s">
        <v>21</v>
      </c>
      <c r="N502" s="1" t="s">
        <v>64</v>
      </c>
      <c r="O502" s="1" t="s">
        <v>104</v>
      </c>
      <c r="P502" s="1">
        <v>19</v>
      </c>
      <c r="Q502" s="1">
        <v>2019</v>
      </c>
      <c r="R502" s="1" t="s">
        <v>1835</v>
      </c>
      <c r="S502" s="1" t="s">
        <v>3034</v>
      </c>
      <c r="T502" s="1">
        <v>3.25</v>
      </c>
      <c r="U502" s="1">
        <v>3.6</v>
      </c>
      <c r="V502" s="1" t="s">
        <v>321</v>
      </c>
      <c r="W502" s="1" t="s">
        <v>12</v>
      </c>
      <c r="X502" s="1" t="s">
        <v>13</v>
      </c>
      <c r="Y502" s="1" t="b">
        <v>1</v>
      </c>
      <c r="Z502" s="1"/>
      <c r="AA502" s="1" t="s">
        <v>28</v>
      </c>
      <c r="AB502" s="1" t="s">
        <v>1836</v>
      </c>
      <c r="AD502" s="1" t="s">
        <v>23</v>
      </c>
      <c r="AF502" s="1" t="s">
        <v>1626</v>
      </c>
      <c r="AG502" s="1" t="s">
        <v>26</v>
      </c>
      <c r="AH502" s="1" t="s">
        <v>775</v>
      </c>
      <c r="AI502" s="1" t="s">
        <v>14</v>
      </c>
      <c r="AJ502" s="1" t="s">
        <v>14</v>
      </c>
      <c r="AK502" s="1" t="s">
        <v>1500</v>
      </c>
      <c r="AM502" s="1" t="s">
        <v>14</v>
      </c>
      <c r="AO502" s="1" t="s">
        <v>14</v>
      </c>
      <c r="AP502" s="1" t="s">
        <v>69</v>
      </c>
      <c r="AQ502" s="1" t="s">
        <v>52</v>
      </c>
      <c r="AS502" s="1" t="s">
        <v>14</v>
      </c>
      <c r="AT502" s="1" t="s">
        <v>54</v>
      </c>
      <c r="AU502" s="1" t="s">
        <v>54</v>
      </c>
      <c r="AV502" s="1" t="s">
        <v>14</v>
      </c>
      <c r="AZ502" s="1" t="s">
        <v>14</v>
      </c>
      <c r="BB502" s="1" t="s">
        <v>1093</v>
      </c>
      <c r="BF502" s="1"/>
    </row>
    <row r="503" spans="1:58" x14ac:dyDescent="0.35">
      <c r="A503" s="2">
        <v>337</v>
      </c>
      <c r="B503" s="1">
        <v>7212931</v>
      </c>
      <c r="C503" s="4">
        <v>8806098785445</v>
      </c>
      <c r="D503" s="1" t="s">
        <v>8</v>
      </c>
      <c r="E503" s="1" t="s">
        <v>1757</v>
      </c>
      <c r="F503" s="1" t="s">
        <v>1758</v>
      </c>
      <c r="G503" s="5">
        <v>244</v>
      </c>
      <c r="H503" s="1">
        <v>24</v>
      </c>
      <c r="I503" s="1">
        <v>61</v>
      </c>
      <c r="J503" s="1">
        <f>0.43*Table1[[#This Row],[Screen Diagonal (in)]]^2</f>
        <v>247.68</v>
      </c>
      <c r="K503" s="6">
        <f>0.43*(Table1[[#This Row],[Screen Diagonal (cm)]]/100)^2</f>
        <v>0.16000299999999998</v>
      </c>
      <c r="L503" s="1" t="s">
        <v>20</v>
      </c>
      <c r="M503" s="1" t="s">
        <v>21</v>
      </c>
      <c r="N503" s="1" t="s">
        <v>64</v>
      </c>
      <c r="O503" s="1" t="s">
        <v>15</v>
      </c>
      <c r="P503" s="1">
        <v>25</v>
      </c>
      <c r="Q503" s="1">
        <v>2020</v>
      </c>
      <c r="R503" s="1" t="s">
        <v>1759</v>
      </c>
      <c r="S503" s="1" t="s">
        <v>1760</v>
      </c>
      <c r="T503" s="1">
        <v>3.25</v>
      </c>
      <c r="U503" s="1">
        <v>3.6</v>
      </c>
      <c r="V503" s="1" t="s">
        <v>321</v>
      </c>
      <c r="W503" s="1" t="s">
        <v>12</v>
      </c>
      <c r="X503" s="1" t="s">
        <v>13</v>
      </c>
      <c r="Y503" s="1" t="b">
        <v>1</v>
      </c>
      <c r="Z503" s="1"/>
      <c r="AA503" s="1" t="s">
        <v>28</v>
      </c>
      <c r="AB503" s="1" t="s">
        <v>443</v>
      </c>
      <c r="AD503" s="1" t="s">
        <v>293</v>
      </c>
      <c r="AF503" s="1"/>
      <c r="AG503" s="1" t="s">
        <v>1761</v>
      </c>
      <c r="AH503" s="1" t="s">
        <v>387</v>
      </c>
      <c r="AI503" s="1"/>
      <c r="AJ503" s="1" t="s">
        <v>28</v>
      </c>
      <c r="AK503" s="1" t="s">
        <v>1001</v>
      </c>
      <c r="AL503" s="1" t="s">
        <v>1572</v>
      </c>
      <c r="AM503" s="1" t="s">
        <v>1002</v>
      </c>
      <c r="AN503" s="1" t="s">
        <v>14</v>
      </c>
      <c r="AO503" s="1" t="s">
        <v>14</v>
      </c>
      <c r="AP503" s="1" t="s">
        <v>69</v>
      </c>
      <c r="AQ503" s="1" t="s">
        <v>35</v>
      </c>
      <c r="AR503" s="1" t="s">
        <v>1762</v>
      </c>
      <c r="AS503" s="1" t="s">
        <v>28</v>
      </c>
      <c r="AT503" s="1" t="s">
        <v>35</v>
      </c>
      <c r="AU503" s="1" t="s">
        <v>54</v>
      </c>
      <c r="AW503" s="1" t="s">
        <v>28</v>
      </c>
      <c r="AX503" s="1" t="s">
        <v>131</v>
      </c>
      <c r="AY503" s="1" t="s">
        <v>450</v>
      </c>
      <c r="AZ503" s="1" t="s">
        <v>14</v>
      </c>
      <c r="BB503" s="1" t="s">
        <v>1093</v>
      </c>
      <c r="BF503" s="1"/>
    </row>
    <row r="504" spans="1:58" x14ac:dyDescent="0.35">
      <c r="A504" s="2">
        <v>490</v>
      </c>
      <c r="B504" s="1">
        <v>7445643</v>
      </c>
      <c r="C504" s="4">
        <v>8435256897302</v>
      </c>
      <c r="D504" s="1" t="s">
        <v>1074</v>
      </c>
      <c r="E504" s="1" t="s">
        <v>2444</v>
      </c>
      <c r="F504" s="1" t="s">
        <v>2445</v>
      </c>
      <c r="G504" s="5">
        <v>416.25</v>
      </c>
      <c r="H504" s="1">
        <v>32</v>
      </c>
      <c r="I504" s="1">
        <v>81</v>
      </c>
      <c r="J504" s="1">
        <f>0.43*Table1[[#This Row],[Screen Diagonal (in)]]^2</f>
        <v>440.32</v>
      </c>
      <c r="K504" s="6">
        <f>0.43*(Table1[[#This Row],[Screen Diagonal (cm)]]/100)^2</f>
        <v>0.28212300000000007</v>
      </c>
      <c r="L504" s="1" t="s">
        <v>20</v>
      </c>
      <c r="M504" s="1" t="s">
        <v>21</v>
      </c>
      <c r="N504" s="1" t="s">
        <v>64</v>
      </c>
      <c r="O504" s="1" t="s">
        <v>104</v>
      </c>
      <c r="P504" s="1">
        <v>31</v>
      </c>
      <c r="Q504" s="1">
        <v>2021</v>
      </c>
      <c r="R504" s="1" t="s">
        <v>2446</v>
      </c>
      <c r="S504" s="1" t="s">
        <v>2669</v>
      </c>
      <c r="U504" s="1">
        <v>3.6</v>
      </c>
      <c r="V504" s="1" t="s">
        <v>89</v>
      </c>
      <c r="W504" s="1" t="s">
        <v>12</v>
      </c>
      <c r="Y504" s="1" t="b">
        <v>0</v>
      </c>
      <c r="Z504" s="1"/>
      <c r="AA504" s="1" t="s">
        <v>28</v>
      </c>
      <c r="AB504" s="1" t="s">
        <v>2447</v>
      </c>
      <c r="AC504" s="1" t="s">
        <v>2448</v>
      </c>
      <c r="AE504" s="1" t="s">
        <v>2449</v>
      </c>
      <c r="AF504" s="1"/>
      <c r="AG504" s="1" t="s">
        <v>26</v>
      </c>
      <c r="AH504" s="1" t="s">
        <v>2229</v>
      </c>
      <c r="AI504" s="1"/>
      <c r="AJ504" s="1" t="s">
        <v>28</v>
      </c>
      <c r="AK504" s="1" t="s">
        <v>588</v>
      </c>
      <c r="AL504" s="1" t="s">
        <v>2450</v>
      </c>
      <c r="AM504" s="1" t="s">
        <v>324</v>
      </c>
      <c r="AN504" s="1" t="s">
        <v>349</v>
      </c>
      <c r="AO504" s="1" t="s">
        <v>28</v>
      </c>
      <c r="AP504" s="1" t="s">
        <v>83</v>
      </c>
      <c r="AQ504" s="1" t="s">
        <v>28</v>
      </c>
      <c r="AR504" s="1" t="s">
        <v>2451</v>
      </c>
      <c r="AS504" s="1" t="s">
        <v>14</v>
      </c>
      <c r="AT504" s="1" t="s">
        <v>35</v>
      </c>
      <c r="AU504" s="1" t="s">
        <v>35</v>
      </c>
      <c r="AW504" s="1" t="s">
        <v>28</v>
      </c>
      <c r="AX504" s="1" t="s">
        <v>2670</v>
      </c>
      <c r="AZ504" s="1" t="s">
        <v>14</v>
      </c>
      <c r="BB504" s="1" t="s">
        <v>352</v>
      </c>
      <c r="BF504" s="1"/>
    </row>
    <row r="505" spans="1:58" x14ac:dyDescent="0.35">
      <c r="A505" s="2">
        <v>506</v>
      </c>
      <c r="B505" s="1">
        <v>7696382</v>
      </c>
      <c r="C505" s="4">
        <v>5607894076941</v>
      </c>
      <c r="D505" s="1" t="s">
        <v>2482</v>
      </c>
      <c r="F505" s="1" t="s">
        <v>2494</v>
      </c>
      <c r="G505" s="5">
        <v>149.99</v>
      </c>
      <c r="H505" s="1">
        <v>24</v>
      </c>
      <c r="I505" s="1">
        <v>61</v>
      </c>
      <c r="J505" s="1">
        <f>0.43*Table1[[#This Row],[Screen Diagonal (in)]]^2</f>
        <v>247.68</v>
      </c>
      <c r="K505" s="6">
        <f>0.43*(Table1[[#This Row],[Screen Diagonal (cm)]]/100)^2</f>
        <v>0.16000299999999998</v>
      </c>
      <c r="L505" s="1" t="s">
        <v>20</v>
      </c>
      <c r="M505" s="1" t="s">
        <v>21</v>
      </c>
      <c r="N505" s="1" t="s">
        <v>64</v>
      </c>
      <c r="O505" s="1" t="s">
        <v>62</v>
      </c>
      <c r="P505" s="1">
        <v>17</v>
      </c>
      <c r="Q505" s="1">
        <v>2023</v>
      </c>
      <c r="R505" s="1" t="s">
        <v>2664</v>
      </c>
      <c r="S505" s="1" t="s">
        <v>2665</v>
      </c>
      <c r="T505" s="1">
        <v>2.6</v>
      </c>
      <c r="U505" s="1">
        <v>3.4</v>
      </c>
      <c r="V505" s="1" t="s">
        <v>1737</v>
      </c>
      <c r="W505" s="1" t="s">
        <v>12</v>
      </c>
      <c r="Y505" s="1" t="b">
        <v>1</v>
      </c>
      <c r="Z505" s="1"/>
      <c r="AA505" s="1" t="s">
        <v>28</v>
      </c>
      <c r="AB505" s="1" t="s">
        <v>2486</v>
      </c>
      <c r="AF505" s="1" t="s">
        <v>1626</v>
      </c>
      <c r="AG505" s="1"/>
      <c r="AH505" s="1" t="s">
        <v>775</v>
      </c>
      <c r="AI505" s="1" t="s">
        <v>14</v>
      </c>
      <c r="AJ505" s="1" t="s">
        <v>28</v>
      </c>
      <c r="AK505" s="1" t="s">
        <v>215</v>
      </c>
      <c r="AL505" s="1" t="s">
        <v>2493</v>
      </c>
      <c r="AM505" s="1" t="s">
        <v>324</v>
      </c>
      <c r="AN505" s="1" t="s">
        <v>349</v>
      </c>
      <c r="AO505" s="1" t="s">
        <v>28</v>
      </c>
      <c r="AP505" s="1" t="s">
        <v>2495</v>
      </c>
      <c r="AQ505" s="1" t="s">
        <v>52</v>
      </c>
      <c r="AS505" s="1" t="s">
        <v>28</v>
      </c>
      <c r="AT505" s="1" t="s">
        <v>35</v>
      </c>
      <c r="AU505" s="1" t="s">
        <v>54</v>
      </c>
      <c r="AV505" s="1" t="s">
        <v>28</v>
      </c>
      <c r="AW505" s="1" t="s">
        <v>14</v>
      </c>
      <c r="AX505" s="1" t="s">
        <v>2496</v>
      </c>
      <c r="AZ505" s="1" t="s">
        <v>14</v>
      </c>
      <c r="BB505" s="1" t="s">
        <v>352</v>
      </c>
      <c r="BF505" s="1"/>
    </row>
    <row r="506" spans="1:58" x14ac:dyDescent="0.35">
      <c r="A506" s="2">
        <v>412</v>
      </c>
      <c r="B506" s="4">
        <v>8435255802307</v>
      </c>
      <c r="C506" s="4">
        <v>8435255802307</v>
      </c>
      <c r="D506" s="1" t="s">
        <v>2145</v>
      </c>
      <c r="E506" s="1" t="s">
        <v>2146</v>
      </c>
      <c r="F506" s="1" t="s">
        <v>2147</v>
      </c>
      <c r="G506" s="5">
        <v>179.9</v>
      </c>
      <c r="H506" s="1">
        <v>24</v>
      </c>
      <c r="I506" s="1">
        <v>61</v>
      </c>
      <c r="J506" s="1">
        <f>0.43*Table1[[#This Row],[Screen Diagonal (in)]]^2</f>
        <v>247.68</v>
      </c>
      <c r="K506" s="6">
        <f>0.43*(Table1[[#This Row],[Screen Diagonal (cm)]]/100)^2</f>
        <v>0.16000299999999998</v>
      </c>
      <c r="L506" s="1" t="s">
        <v>20</v>
      </c>
      <c r="M506" s="1" t="s">
        <v>21</v>
      </c>
      <c r="N506" s="1" t="s">
        <v>64</v>
      </c>
      <c r="O506" s="1" t="s">
        <v>104</v>
      </c>
      <c r="P506" s="1">
        <v>21</v>
      </c>
      <c r="Q506" s="3"/>
      <c r="R506" s="1" t="s">
        <v>2580</v>
      </c>
      <c r="S506" s="1" t="s">
        <v>2581</v>
      </c>
      <c r="T506" s="1">
        <v>2.8</v>
      </c>
      <c r="U506" s="1">
        <v>3</v>
      </c>
      <c r="V506" s="1" t="s">
        <v>1737</v>
      </c>
      <c r="X506" s="1" t="s">
        <v>13</v>
      </c>
      <c r="Z506" s="1"/>
      <c r="AA506" s="1" t="s">
        <v>2148</v>
      </c>
      <c r="AB506" s="1" t="s">
        <v>2149</v>
      </c>
      <c r="AC506" s="1" t="s">
        <v>2150</v>
      </c>
      <c r="AD506" s="1" t="s">
        <v>2151</v>
      </c>
      <c r="AF506" s="1"/>
      <c r="AG506" s="1" t="s">
        <v>26</v>
      </c>
      <c r="AH506" s="1"/>
      <c r="AI506" s="1"/>
      <c r="AJ506" s="1" t="s">
        <v>14</v>
      </c>
      <c r="AP506" s="1" t="s">
        <v>2152</v>
      </c>
      <c r="AQ506" s="1" t="s">
        <v>28</v>
      </c>
      <c r="AR506" s="1" t="s">
        <v>2153</v>
      </c>
      <c r="AT506" s="1" t="s">
        <v>35</v>
      </c>
      <c r="AU506" s="1" t="s">
        <v>54</v>
      </c>
      <c r="AV506" s="1" t="s">
        <v>28</v>
      </c>
      <c r="AW506" s="1" t="s">
        <v>28</v>
      </c>
      <c r="AX506" s="1" t="s">
        <v>2154</v>
      </c>
      <c r="AY506" s="1" t="s">
        <v>2155</v>
      </c>
      <c r="BF506" s="1"/>
    </row>
    <row r="507" spans="1:58" x14ac:dyDescent="0.35">
      <c r="A507" s="2">
        <v>119</v>
      </c>
      <c r="B507" s="1">
        <v>7863265</v>
      </c>
      <c r="C507" s="4">
        <v>5999861837168</v>
      </c>
      <c r="D507" s="1" t="s">
        <v>394</v>
      </c>
      <c r="E507" s="1" t="s">
        <v>663</v>
      </c>
      <c r="F507" s="1" t="s">
        <v>664</v>
      </c>
      <c r="G507" s="5">
        <v>119.99</v>
      </c>
      <c r="H507" s="1">
        <v>24</v>
      </c>
      <c r="I507" s="1">
        <v>61</v>
      </c>
      <c r="J507" s="1">
        <f>0.43*Table1[[#This Row],[Screen Diagonal (in)]]^2</f>
        <v>247.68</v>
      </c>
      <c r="K507" s="6">
        <f>0.43*(Table1[[#This Row],[Screen Diagonal (cm)]]/100)^2</f>
        <v>0.16000299999999998</v>
      </c>
      <c r="L507" s="1" t="s">
        <v>20</v>
      </c>
      <c r="M507" s="1" t="s">
        <v>265</v>
      </c>
      <c r="N507" s="1" t="s">
        <v>64</v>
      </c>
      <c r="O507" s="1" t="s">
        <v>62</v>
      </c>
      <c r="P507" s="1">
        <v>18</v>
      </c>
      <c r="Q507" s="3"/>
      <c r="R507" s="1" t="s">
        <v>2553</v>
      </c>
      <c r="S507" s="1" t="s">
        <v>2554</v>
      </c>
      <c r="U507" s="1">
        <v>2.4</v>
      </c>
      <c r="V507" s="1" t="s">
        <v>99</v>
      </c>
      <c r="W507" s="1" t="s">
        <v>12</v>
      </c>
      <c r="X507" s="1" t="s">
        <v>13</v>
      </c>
      <c r="Z507" s="1"/>
      <c r="AA507" s="1"/>
      <c r="AD507" s="1" t="s">
        <v>65</v>
      </c>
      <c r="AE507" s="1" t="s">
        <v>404</v>
      </c>
      <c r="AF507" s="1"/>
      <c r="AG507" s="1" t="s">
        <v>107</v>
      </c>
      <c r="AH507" s="1"/>
      <c r="AI507" s="1"/>
      <c r="AJ507" s="1" t="s">
        <v>28</v>
      </c>
      <c r="AK507" s="1" t="s">
        <v>665</v>
      </c>
      <c r="AL507" s="1" t="s">
        <v>666</v>
      </c>
      <c r="AP507" s="1" t="s">
        <v>667</v>
      </c>
      <c r="AQ507" s="1" t="s">
        <v>28</v>
      </c>
      <c r="AR507" s="1" t="s">
        <v>668</v>
      </c>
      <c r="AS507" s="1" t="s">
        <v>28</v>
      </c>
      <c r="AT507" s="1" t="s">
        <v>34</v>
      </c>
      <c r="AU507" s="1" t="s">
        <v>35</v>
      </c>
      <c r="AX507" s="1" t="s">
        <v>669</v>
      </c>
      <c r="BF507" s="1"/>
    </row>
    <row r="508" spans="1:58" x14ac:dyDescent="0.35">
      <c r="A508" s="2">
        <v>504</v>
      </c>
      <c r="B508" s="1">
        <v>7607808</v>
      </c>
      <c r="C508" s="4">
        <v>5601988901911</v>
      </c>
      <c r="D508" s="1" t="s">
        <v>2482</v>
      </c>
      <c r="F508" s="1" t="s">
        <v>2489</v>
      </c>
      <c r="G508" s="5">
        <v>129.99</v>
      </c>
      <c r="H508" s="1">
        <v>24</v>
      </c>
      <c r="I508" s="1">
        <v>61</v>
      </c>
      <c r="J508" s="1">
        <f>0.43*Table1[[#This Row],[Screen Diagonal (in)]]^2</f>
        <v>247.68</v>
      </c>
      <c r="K508" s="6">
        <f>0.43*(Table1[[#This Row],[Screen Diagonal (cm)]]/100)^2</f>
        <v>0.16000299999999998</v>
      </c>
      <c r="L508" s="1" t="s">
        <v>20</v>
      </c>
      <c r="M508" s="1" t="s">
        <v>21</v>
      </c>
      <c r="N508" s="1" t="s">
        <v>64</v>
      </c>
      <c r="O508" s="1" t="s">
        <v>62</v>
      </c>
      <c r="P508" s="1">
        <v>18</v>
      </c>
      <c r="Q508" s="1">
        <v>2023</v>
      </c>
      <c r="T508" s="1">
        <v>2.35</v>
      </c>
      <c r="U508" s="1">
        <v>2.4</v>
      </c>
      <c r="V508" s="1" t="s">
        <v>99</v>
      </c>
      <c r="W508" s="1" t="s">
        <v>12</v>
      </c>
      <c r="Y508" s="1" t="b">
        <v>1</v>
      </c>
      <c r="Z508" s="1"/>
      <c r="AA508" s="1" t="s">
        <v>775</v>
      </c>
      <c r="AB508" s="1" t="s">
        <v>2490</v>
      </c>
      <c r="AC508" s="1" t="s">
        <v>2491</v>
      </c>
      <c r="AD508" s="1" t="s">
        <v>65</v>
      </c>
      <c r="AF508" s="1" t="s">
        <v>1626</v>
      </c>
      <c r="AG508" s="1" t="s">
        <v>26</v>
      </c>
      <c r="AH508" s="1" t="s">
        <v>775</v>
      </c>
      <c r="AI508" s="1" t="s">
        <v>14</v>
      </c>
      <c r="AJ508" s="1" t="s">
        <v>14</v>
      </c>
      <c r="AK508" s="1" t="s">
        <v>1500</v>
      </c>
      <c r="AM508" s="1" t="s">
        <v>14</v>
      </c>
      <c r="AN508" s="1" t="s">
        <v>14</v>
      </c>
      <c r="AO508" s="1" t="s">
        <v>14</v>
      </c>
      <c r="AP508" s="1" t="s">
        <v>2349</v>
      </c>
      <c r="AQ508" s="1" t="s">
        <v>35</v>
      </c>
      <c r="AS508" s="1" t="s">
        <v>14</v>
      </c>
      <c r="AT508" s="1" t="s">
        <v>54</v>
      </c>
      <c r="AU508" s="1" t="s">
        <v>35</v>
      </c>
      <c r="AZ508" s="1" t="s">
        <v>14</v>
      </c>
      <c r="BB508" s="1" t="s">
        <v>1093</v>
      </c>
      <c r="BF508" s="1"/>
    </row>
    <row r="509" spans="1:58" x14ac:dyDescent="0.35">
      <c r="A509" s="2">
        <v>237</v>
      </c>
      <c r="B509" s="1">
        <v>7594128</v>
      </c>
      <c r="C509" s="4">
        <v>5999860874966</v>
      </c>
      <c r="D509" s="1" t="s">
        <v>394</v>
      </c>
      <c r="E509" s="1" t="s">
        <v>1249</v>
      </c>
      <c r="F509" s="1" t="s">
        <v>1250</v>
      </c>
      <c r="G509" s="5">
        <v>219.9</v>
      </c>
      <c r="H509" s="1">
        <v>24</v>
      </c>
      <c r="I509" s="1">
        <v>61</v>
      </c>
      <c r="J509" s="1">
        <f>0.43*Table1[[#This Row],[Screen Diagonal (in)]]^2</f>
        <v>247.68</v>
      </c>
      <c r="K509" s="6">
        <f>0.43*(Table1[[#This Row],[Screen Diagonal (cm)]]/100)^2</f>
        <v>0.16000299999999998</v>
      </c>
      <c r="L509" s="1" t="s">
        <v>20</v>
      </c>
      <c r="M509" s="1" t="s">
        <v>21</v>
      </c>
      <c r="N509" s="1" t="s">
        <v>64</v>
      </c>
      <c r="O509" s="1" t="s">
        <v>62</v>
      </c>
      <c r="P509" s="1">
        <v>18</v>
      </c>
      <c r="Q509" s="1">
        <v>2022</v>
      </c>
      <c r="R509" s="1" t="s">
        <v>2557</v>
      </c>
      <c r="S509" s="1" t="s">
        <v>2558</v>
      </c>
      <c r="U509" s="1">
        <v>2.4</v>
      </c>
      <c r="V509" s="1" t="s">
        <v>99</v>
      </c>
      <c r="W509" s="1" t="s">
        <v>12</v>
      </c>
      <c r="X509" s="1" t="s">
        <v>13</v>
      </c>
      <c r="Y509" s="1" t="b">
        <v>1</v>
      </c>
      <c r="Z509" s="1"/>
      <c r="AA509" s="1"/>
      <c r="AB509" s="1" t="s">
        <v>586</v>
      </c>
      <c r="AD509" s="1" t="s">
        <v>65</v>
      </c>
      <c r="AE509" s="1" t="s">
        <v>404</v>
      </c>
      <c r="AF509" s="1" t="s">
        <v>28</v>
      </c>
      <c r="AG509" s="1" t="s">
        <v>67</v>
      </c>
      <c r="AH509" s="1"/>
      <c r="AI509" s="1"/>
      <c r="AJ509" s="1"/>
      <c r="AK509" s="1" t="s">
        <v>588</v>
      </c>
      <c r="AL509" s="1" t="s">
        <v>589</v>
      </c>
      <c r="AO509" s="1" t="s">
        <v>14</v>
      </c>
      <c r="AS509" s="1" t="s">
        <v>28</v>
      </c>
      <c r="AT509" s="1" t="s">
        <v>34</v>
      </c>
      <c r="AU509" s="1" t="s">
        <v>35</v>
      </c>
      <c r="BF509" s="1"/>
    </row>
  </sheetData>
  <phoneticPr fontId="3" type="noConversion"/>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Pedro Marques Damas</cp:lastModifiedBy>
  <dcterms:created xsi:type="dcterms:W3CDTF">2024-03-07T09:39:52Z</dcterms:created>
  <dcterms:modified xsi:type="dcterms:W3CDTF">2024-03-07T15:46:53Z</dcterms:modified>
</cp:coreProperties>
</file>