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75" windowHeight="9975"/>
  </bookViews>
  <sheets>
    <sheet name="Plan1" sheetId="1" r:id="rId1"/>
  </sheets>
  <calcPr calcId="144525"/>
</workbook>
</file>

<file path=xl/calcChain.xml><?xml version="1.0" encoding="utf-8"?>
<calcChain xmlns="http://schemas.openxmlformats.org/spreadsheetml/2006/main">
  <c r="E52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48" i="1"/>
  <c r="D46" i="1"/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8" i="1"/>
  <c r="E11" i="1"/>
  <c r="E10" i="1"/>
  <c r="E9" i="1"/>
  <c r="E3" i="1"/>
  <c r="E4" i="1"/>
  <c r="E5" i="1"/>
  <c r="E6" i="1" l="1"/>
  <c r="E7" i="1"/>
</calcChain>
</file>

<file path=xl/sharedStrings.xml><?xml version="1.0" encoding="utf-8"?>
<sst xmlns="http://schemas.openxmlformats.org/spreadsheetml/2006/main" count="106" uniqueCount="105">
  <si>
    <t>Componente</t>
  </si>
  <si>
    <t>Fornecedor</t>
  </si>
  <si>
    <t>Quantidade</t>
  </si>
  <si>
    <t>Total</t>
  </si>
  <si>
    <t/>
  </si>
  <si>
    <t>Preço R$</t>
  </si>
  <si>
    <t>Lista de componentes painel eletrônico</t>
  </si>
  <si>
    <t>Fusível de Vidro AG20 / 5X20 - 1A</t>
  </si>
  <si>
    <t>Varistor S20K - 230 V - 20D361K</t>
  </si>
  <si>
    <t>Porta Fusível para Placa AS-06 5X20 - 905</t>
  </si>
  <si>
    <t>Trimpot 3296-W - 103/25 Voltas - 10K</t>
  </si>
  <si>
    <t>PC817 - Acoplador Óptico</t>
  </si>
  <si>
    <t>Fusível de Vidro AG20 / 5X20 - 2,5A</t>
  </si>
  <si>
    <t xml:space="preserve">Cristal 16 MHz Meia caneca </t>
  </si>
  <si>
    <t>http://proesi.com.br/componentes-eletronicos/led-diodo/led-difuso-5mm-vermelho.html</t>
  </si>
  <si>
    <t>http://proesi.com.br/componentes-eletronicos/led-diodo/led-difuso-5mm-verde.html</t>
  </si>
  <si>
    <t>http://proesi.com.br/componentes-eletronicos/led-diodo/led-difuso-5mm-amarelo.html</t>
  </si>
  <si>
    <t>Led Difuso 5mm - Amarelo</t>
  </si>
  <si>
    <t>Led Difuso 5mm - Verde</t>
  </si>
  <si>
    <t>Led Difuso 5mm - Vermelho</t>
  </si>
  <si>
    <t>http://proesi.com.br/trimpot-3296-w-103-25-voltas-10k.html</t>
  </si>
  <si>
    <t>http://proesi.com.br/porta-fusivel-para-placa-as-06-5x20-905.html</t>
  </si>
  <si>
    <t>http://proesi.com.br/varistor-s20k-230-v-20d361k.html</t>
  </si>
  <si>
    <t>Borne PCI KRE 2T, Azul - Espaçamento 5,08mm</t>
  </si>
  <si>
    <t>http://proesi.com.br/borne-pci-kre-2-t-azul-espa-amento-5-08mm.html</t>
  </si>
  <si>
    <t>Cristal Oscilador 10MHZ / 10,000MHZ - HC 49U</t>
  </si>
  <si>
    <t>http://proesi.com.br/cristal-oscilador-10mhz-10-000mhz-hc-49u.html</t>
  </si>
  <si>
    <t>http://proesi.com.br/cristal-oscilador-16mhz-16-000mhz-hc-49s.html</t>
  </si>
  <si>
    <t>http://proesi.com.br/cristal-oscilador-4mhz-4-000mhz-hc-49s.html</t>
  </si>
  <si>
    <t>proesi.com.br/pc817-h11a817-acoplador-optico.html</t>
  </si>
  <si>
    <t>http://proesi.com.br/fusivel-de-vidro-ag20-5x20-2-5a.html</t>
  </si>
  <si>
    <t>Cristal Oscilador 4MHZ / 4,000MHZ - HC 49S</t>
  </si>
  <si>
    <t>http://proesi.com.br/fusivel-de-vidro-ag20-5x20-1a.html</t>
  </si>
  <si>
    <t>Capacitor Cerâmico Disco 22PF - 50V (229)</t>
  </si>
  <si>
    <t>http://proesi.com.br/capacitor-ceramico-disco-22pf-50v-229.html</t>
  </si>
  <si>
    <t>http://proesi.com.br/cristal-oscilador-32-768-khz.html</t>
  </si>
  <si>
    <t>Cristal Oscilador 32,768 KHZ</t>
  </si>
  <si>
    <t>http://proesi.com.br/ds1302-circuito-integrado.html</t>
  </si>
  <si>
    <t>DS1302 - Circuito Integrado</t>
  </si>
  <si>
    <t>Circuito Integrado LM1117T-3.3V TO-220 - Cód. Loja 3918 - NSC</t>
  </si>
  <si>
    <t>http://loja.multcomercial.com.br/circuito-integrado-lm1117t-3-3v-to-220-cod-loja-3918-nsc.html</t>
  </si>
  <si>
    <t>http://loja.multcomercial.com.br/capacitor-poliester-film-100kpf-63v-0-1uf-100nf-104-serie-b32529-epcos-cod-loja-1093.html</t>
  </si>
  <si>
    <t>Capacitor Poliéster Film 100KPF/63V ( 0.1uF / 100NF / 104 ) Série B32529 - Epcos - Cód. Loja 1093</t>
  </si>
  <si>
    <t>http://loja.multcomercial.com.br/flat-cable-cinza-28awg-de-10-a-50-vias-preco-por-metro.html</t>
  </si>
  <si>
    <t>Cabo Flat 40 Vias 20 metros</t>
  </si>
  <si>
    <t>http://loja.multcomercial.com.br/conector-para-flat-cable-idc-com-aliviador-de-40-vias-101-40tak.html</t>
  </si>
  <si>
    <t>Conector para Flat Cable IDC com Aliviador de 40 vias 101-40TAK</t>
  </si>
  <si>
    <t>Conector para Flat Cable IDC com Aliviador de 10 vias 101-10TAK</t>
  </si>
  <si>
    <t>http://loja.multcomercial.com.br/conector-para-flat-cable-idc-com-aliviador-de-10-vias-101-10tak.html</t>
  </si>
  <si>
    <t>Ponte Retificadora W04M 1000V 1.5A - DC</t>
  </si>
  <si>
    <t>http://loja.multcomercial.com.br/ponte-retificadora-w04m-1000v-1-5a-dc.html</t>
  </si>
  <si>
    <t>http://loja.multcomercial.com.br/barra-de-pinos-simples-1x40-macho-bmo40-1e.html</t>
  </si>
  <si>
    <t>Barra de Pinos Simples 1x40 Macho BMO40-1E</t>
  </si>
  <si>
    <t>http://loja.multcomercial.com.br/barra-de-pinos-simples-90-1x40-macho-bmp040-1e.html</t>
  </si>
  <si>
    <t>Barra de Pinos Simples 90º 1x40 Macho BMP040-1E</t>
  </si>
  <si>
    <t>Barra de Pinos Torneados 1x40 Fêmea/Macho BCPT50</t>
  </si>
  <si>
    <t>http://loja.multcomercial.com.br/barra-de-pinos-torneados-1x40-femea-macho-bcpt50.html</t>
  </si>
  <si>
    <t>1N4004 - Diodo</t>
  </si>
  <si>
    <t>http://proesi.com.br/1n4004-diodo.html</t>
  </si>
  <si>
    <t>http://loja.multcomercial.com.br/rele-para-uso-geral-5vdc-10a-spdt-1-contato-reversiveis-833h-1c-c-5vdc-song-chuan.html</t>
  </si>
  <si>
    <t>http://proesi.com.br/bc337-transistor.html</t>
  </si>
  <si>
    <t>BC337 - Transistor</t>
  </si>
  <si>
    <t xml:space="preserve"> Borne KRE 3T Azul - Perfil Baixo - Espaçamento 5,08mm</t>
  </si>
  <si>
    <t>http://proesi.com.br/borne-kre-3-t-verde-perfil-baixo-espa-amento-5-08mm.html</t>
  </si>
  <si>
    <t>Relé para uso geral 5Vdc 10A SPDT 1 contato reversível 833H-1C-C-5VDC - Song Chuan</t>
  </si>
  <si>
    <t>1N4148 / IN4148 Diodo</t>
  </si>
  <si>
    <t>http://proesi.com.br/1n4148-diodo.html</t>
  </si>
  <si>
    <t>http://proesi.com.br/irm3638-3v-foto-receptor-infra-vermelho.html</t>
  </si>
  <si>
    <t>IRM3638 3V Foto Receptor Infravermelho</t>
  </si>
  <si>
    <t>http://proesi.com.br/foto-transistor-receptor-infra-vermelho-5mm.html</t>
  </si>
  <si>
    <t>Foto Transistor Receptor Infravermelho 5mm</t>
  </si>
  <si>
    <t>http://proesi.com.br/catalog/product/view/id/6616/s/ss41-s41-sensor-hall/</t>
  </si>
  <si>
    <t>SS41 / S41 Sensor Hall</t>
  </si>
  <si>
    <t>Microcontrolador PIC18F23K20-I/SP DIP28 Slim - Microchip - Cód. Loja 4745</t>
  </si>
  <si>
    <t>http://loja.multcomercial.com.br/microcontrolador-pic18f23k20-i-sp-dip28-slim-microchip-cod-loja-4745.html</t>
  </si>
  <si>
    <t xml:space="preserve">Módulo WiFi - ESP8266 </t>
  </si>
  <si>
    <t>Xbee 1mW Trace Antena</t>
  </si>
  <si>
    <t>XBee 2mW Trace Antena - Série 2 (ZigBee Mesh)</t>
  </si>
  <si>
    <t>Módulo XBee Pro 60mW Wire Antenna Serie 1</t>
  </si>
  <si>
    <t>Arduino Mega 2560 R3 - Original da Itália</t>
  </si>
  <si>
    <t>Arduino Nano</t>
  </si>
  <si>
    <t>MSP-EXP430G2</t>
  </si>
  <si>
    <t>CC3200-LAUNCHXL</t>
  </si>
  <si>
    <t>PICKIT 3</t>
  </si>
  <si>
    <t>RN171-I/RM</t>
  </si>
  <si>
    <t>XBee Explorer USB Adapter</t>
  </si>
  <si>
    <t>XBee ZigBee Cloud Kit</t>
  </si>
  <si>
    <t>Ethernet Shield W5100 para Arduino</t>
  </si>
  <si>
    <t>XBee Shield para Arduino</t>
  </si>
  <si>
    <t>Wifi Shield V2.0 para Arduino LinkSprite Cuhead</t>
  </si>
  <si>
    <t>http://www.filipeflop.com/pd-1f55ad-modulo-wifi-esp8266-serial.html?ct=41d98&amp;p=1&amp;s=1</t>
  </si>
  <si>
    <t>http://www.filipeflop.com/pd-6b875-modulo-xbee-antenna-1mw-serie-1.html?ct=41d98&amp;p=1&amp;s=1</t>
  </si>
  <si>
    <t>http://www.filipeflop.com/pd-6b876-modulo-xbee-antenna-2mw-serie-2.html?ct=41d98&amp;p=1&amp;s=1</t>
  </si>
  <si>
    <t>http://www.filipeflop.com/pd-148028-modulo-xbee-pro-60mw-wire-antenna-serie-1.html?ct=41d98&amp;p=1&amp;s=1</t>
  </si>
  <si>
    <t>http://www.filipeflop.com/pd-6b5e2-arduino-nano-v3-0-cabo-usb.html?ct=3d60b&amp;p=1&amp;s=1</t>
  </si>
  <si>
    <t>http://www.filipeflop.com/pd-6b5b3-arduino-mega-2560-r3-cabo-usb.html?ct=3d60b&amp;p=1&amp;s=1</t>
  </si>
  <si>
    <t>https://parts.arrow.com/pt/item/detail/texas-instruments/msp-exp430g2#EMGe</t>
  </si>
  <si>
    <t>https://parts.arrow.com/pt/item/detail/texas-instruments/cc3200-launchxl#GczE</t>
  </si>
  <si>
    <t>https://parts.arrow.com/pt/item/detail/microchip-technology/pg164130#RQzp</t>
  </si>
  <si>
    <t>https://parts.arrow.com/pt/item/detail/microchip-technology/rn171xvw-irm#MEGz</t>
  </si>
  <si>
    <t>http://www.filipeflop.com/pd-c4f29-xbee-explorer-usb-adapter.html?ct=41d98&amp;p=1&amp;s=1</t>
  </si>
  <si>
    <t>http://br.mouser.com/ProductDetail/Digi-International/XKA2C-Z7T-U/?qs=sGAEpiMZZMu6K4LMSm2hLDh%252boxdwOixPZtgmZITjEltNRHp29Q1jYg%3d%3d</t>
  </si>
  <si>
    <t>http://www.filipeflop.com/pd-6b62c-ethernet-shield-w5100-para-arduino.html?ct=3d60f&amp;p=1&amp;s=1</t>
  </si>
  <si>
    <t>http://www.filipeflop.com/pd-6b60d-xbee-shield-para-arduino.html?ct=3d60f&amp;p=1&amp;s=1</t>
  </si>
  <si>
    <t>http://www.filipeflop.com/pd-7736e-wifi-shield-v2-0-para-arduino-linksprite-cuhead.html?ct=3d60f&amp;p=1&amp;s=1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</si>
</sst>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44" fontId="2" fillId="0" borderId="0" xfId="2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6" fillId="2" borderId="0" xfId="2" applyFont="1" applyFill="1"/>
    <xf numFmtId="44" fontId="6" fillId="2" borderId="0" xfId="2" applyFont="1" applyFill="1" applyAlignment="1">
      <alignment horizontal="center" vertical="center"/>
    </xf>
    <xf numFmtId="44" fontId="0" fillId="0" borderId="0" xfId="2" applyFont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ja.multcomercial.com.br/microcontrolador-pic18f23k20-i-sp-dip28-slim-microchip-cod-loja-4745.html" TargetMode="External"/><Relationship Id="rId13" Type="http://schemas.openxmlformats.org/officeDocument/2006/relationships/hyperlink" Target="http://www.filipeflop.com/pd-6b876-modulo-xbee-antenna-2mw-serie-2.html?ct=41d98&amp;p=1&amp;s=1" TargetMode="External"/><Relationship Id="rId18" Type="http://schemas.openxmlformats.org/officeDocument/2006/relationships/hyperlink" Target="https://parts.arrow.com/pt/item/detail/texas-instruments/cc3200-launchx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loja.multcomercial.com.br/conector-para-flat-cable-idc-com-aliviador-de-10-vias-101-10tak.html" TargetMode="External"/><Relationship Id="rId21" Type="http://schemas.openxmlformats.org/officeDocument/2006/relationships/hyperlink" Target="http://www.filipeflop.com/pd-c4f29-xbee-explorer-usb-adapter.html?ct=41d98&amp;p=1&amp;s=1" TargetMode="External"/><Relationship Id="rId7" Type="http://schemas.openxmlformats.org/officeDocument/2006/relationships/hyperlink" Target="http://loja.multcomercial.com.br/rele-para-uso-geral-5vdc-10a-spdt-1-contato-reversiveis-833h-1c-c-5vdc-song-chuan.html" TargetMode="External"/><Relationship Id="rId12" Type="http://schemas.openxmlformats.org/officeDocument/2006/relationships/hyperlink" Target="http://www.filipeflop.com/pd-6b875-modulo-xbee-antenna-1mw-serie-1.html?ct=41d98&amp;p=1&amp;s=1" TargetMode="External"/><Relationship Id="rId17" Type="http://schemas.openxmlformats.org/officeDocument/2006/relationships/hyperlink" Target="https://parts.arrow.com/pt/item/detail/texas-instruments/msp-exp430g2" TargetMode="External"/><Relationship Id="rId25" Type="http://schemas.openxmlformats.org/officeDocument/2006/relationships/hyperlink" Target="http://www.filipeflop.com/pd-7736e-wifi-shield-v2-0-para-arduino-linksprite-cuhead.html?ct=3d60f&amp;p=1&amp;s=1" TargetMode="External"/><Relationship Id="rId2" Type="http://schemas.openxmlformats.org/officeDocument/2006/relationships/hyperlink" Target="http://loja.multcomercial.com.br/circuito-integrado-lm1117t-3-3v-to-220-cod-loja-3918-nsc.html" TargetMode="External"/><Relationship Id="rId16" Type="http://schemas.openxmlformats.org/officeDocument/2006/relationships/hyperlink" Target="http://www.filipeflop.com/pd-6b5b3-arduino-mega-2560-r3-cabo-usb.html?ct=3d60b&amp;p=1&amp;s=1" TargetMode="External"/><Relationship Id="rId20" Type="http://schemas.openxmlformats.org/officeDocument/2006/relationships/hyperlink" Target="https://parts.arrow.com/pt/item/detail/microchip-technology/rn171xvw-irm" TargetMode="External"/><Relationship Id="rId1" Type="http://schemas.openxmlformats.org/officeDocument/2006/relationships/hyperlink" Target="http://loja.multcomercial.com.br/capacitor-poliester-film-100kpf-63v-0-1uf-100nf-104-serie-b32529-epcos-cod-loja-1093.html" TargetMode="External"/><Relationship Id="rId6" Type="http://schemas.openxmlformats.org/officeDocument/2006/relationships/hyperlink" Target="http://loja.multcomercial.com.br/ponte-retificadora-w04m-1000v-1-5a-dc.html" TargetMode="External"/><Relationship Id="rId11" Type="http://schemas.openxmlformats.org/officeDocument/2006/relationships/hyperlink" Target="http://www.filipeflop.com/pd-1f55ad-modulo-wifi-esp8266-serial.html?ct=41d98&amp;p=1&amp;s=1" TargetMode="External"/><Relationship Id="rId24" Type="http://schemas.openxmlformats.org/officeDocument/2006/relationships/hyperlink" Target="http://www.filipeflop.com/pd-6b60d-xbee-shield-para-arduino.html?ct=3d60f&amp;p=1&amp;s=1" TargetMode="External"/><Relationship Id="rId5" Type="http://schemas.openxmlformats.org/officeDocument/2006/relationships/hyperlink" Target="http://loja.multcomercial.com.br/barra-de-pinos-torneados-1x40-femea-macho-bcpt50.html" TargetMode="External"/><Relationship Id="rId15" Type="http://schemas.openxmlformats.org/officeDocument/2006/relationships/hyperlink" Target="http://www.filipeflop.com/pd-6b5e2-arduino-nano-v3-0-cabo-usb.html?ct=3d60b&amp;p=1&amp;s=1" TargetMode="External"/><Relationship Id="rId23" Type="http://schemas.openxmlformats.org/officeDocument/2006/relationships/hyperlink" Target="http://www.filipeflop.com/pd-6b62c-ethernet-shield-w5100-para-arduino.html?ct=3d60f&amp;p=1&amp;s=1" TargetMode="External"/><Relationship Id="rId10" Type="http://schemas.openxmlformats.org/officeDocument/2006/relationships/hyperlink" Target="http://loja.multcomercial.com.br/microcontrolador-pic18f23k20-i-sp-dip28-slim-microchip-cod-loja-4745.html" TargetMode="External"/><Relationship Id="rId19" Type="http://schemas.openxmlformats.org/officeDocument/2006/relationships/hyperlink" Target="https://parts.arrow.com/pt/item/detail/microchip-technology/pg164130" TargetMode="External"/><Relationship Id="rId4" Type="http://schemas.openxmlformats.org/officeDocument/2006/relationships/hyperlink" Target="http://loja.multcomercial.com.br/barra-de-pinos-simples-1x40-macho-bmo40-1e.html" TargetMode="External"/><Relationship Id="rId9" Type="http://schemas.openxmlformats.org/officeDocument/2006/relationships/hyperlink" Target="http://loja.multcomercial.com.br/rele-para-uso-geral-5vdc-10a-spdt-1-contato-reversiveis-833h-1c-c-5vdc-song-chuan.html" TargetMode="External"/><Relationship Id="rId14" Type="http://schemas.openxmlformats.org/officeDocument/2006/relationships/hyperlink" Target="http://www.filipeflop.com/pd-148028-modulo-xbee-pro-60mw-wire-antenna-serie-1.html?ct=41d98&amp;p=1&amp;s=1" TargetMode="External"/><Relationship Id="rId22" Type="http://schemas.openxmlformats.org/officeDocument/2006/relationships/hyperlink" Target="http://br.mouser.com/ProductDetail/Digi-International/XKA2C-Z7T-U/?qs=sGAEpiMZZMu6K4LMSm2hLDh%252boxdwOixPZtgmZITjEltNRHp29Q1jY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" zoomScale="70" zoomScaleNormal="70" workbookViewId="0">
      <selection activeCell="I16" sqref="I16"/>
    </sheetView>
  </sheetViews>
  <sheetFormatPr defaultRowHeight="15" x14ac:dyDescent="0.25"/>
  <cols>
    <col min="1" max="1" width="113" customWidth="1"/>
    <col min="2" max="2" width="155.28515625" bestFit="1" customWidth="1"/>
    <col min="3" max="3" width="15" customWidth="1"/>
    <col min="4" max="4" width="14.42578125" style="19" customWidth="1"/>
    <col min="5" max="5" width="18.28515625" style="19" bestFit="1" customWidth="1"/>
  </cols>
  <sheetData>
    <row r="1" spans="1:7" ht="21" x14ac:dyDescent="0.25">
      <c r="A1" s="11" t="s">
        <v>6</v>
      </c>
      <c r="B1" s="11"/>
      <c r="C1" s="11"/>
      <c r="D1" s="11"/>
      <c r="E1" s="11"/>
      <c r="F1" s="1"/>
      <c r="G1" s="1"/>
    </row>
    <row r="2" spans="1:7" ht="18.75" x14ac:dyDescent="0.25">
      <c r="A2" s="4" t="s">
        <v>0</v>
      </c>
      <c r="B2" s="4" t="s">
        <v>1</v>
      </c>
      <c r="C2" s="4" t="s">
        <v>2</v>
      </c>
      <c r="D2" s="15" t="s">
        <v>5</v>
      </c>
      <c r="E2" s="15" t="s">
        <v>3</v>
      </c>
    </row>
    <row r="3" spans="1:7" ht="18.75" x14ac:dyDescent="0.25">
      <c r="A3" s="4" t="s">
        <v>47</v>
      </c>
      <c r="B3" s="7" t="s">
        <v>48</v>
      </c>
      <c r="C3" s="4">
        <v>10</v>
      </c>
      <c r="D3" s="15">
        <v>0.6</v>
      </c>
      <c r="E3" s="15">
        <f t="shared" ref="E3:E5" si="0">C3*D3</f>
        <v>6</v>
      </c>
    </row>
    <row r="4" spans="1:7" ht="21.75" customHeight="1" x14ac:dyDescent="0.25">
      <c r="A4" s="4" t="s">
        <v>46</v>
      </c>
      <c r="B4" s="5" t="s">
        <v>45</v>
      </c>
      <c r="C4" s="4">
        <v>8</v>
      </c>
      <c r="D4" s="15">
        <v>1.4</v>
      </c>
      <c r="E4" s="15">
        <f t="shared" si="0"/>
        <v>11.2</v>
      </c>
    </row>
    <row r="5" spans="1:7" ht="18.75" x14ac:dyDescent="0.25">
      <c r="A5" s="4" t="s">
        <v>39</v>
      </c>
      <c r="B5" s="7" t="s">
        <v>40</v>
      </c>
      <c r="C5" s="4">
        <v>4</v>
      </c>
      <c r="D5" s="15">
        <v>6.46</v>
      </c>
      <c r="E5" s="15">
        <f t="shared" si="0"/>
        <v>25.84</v>
      </c>
    </row>
    <row r="6" spans="1:7" ht="18.75" x14ac:dyDescent="0.25">
      <c r="A6" s="6" t="s">
        <v>42</v>
      </c>
      <c r="B6" s="7" t="s">
        <v>41</v>
      </c>
      <c r="C6" s="4">
        <v>50</v>
      </c>
      <c r="D6" s="15">
        <v>0.15</v>
      </c>
      <c r="E6" s="15">
        <f t="shared" ref="E6:E13" si="1">C6*D6</f>
        <v>7.5</v>
      </c>
    </row>
    <row r="7" spans="1:7" ht="18.75" x14ac:dyDescent="0.25">
      <c r="A7" s="4" t="s">
        <v>44</v>
      </c>
      <c r="B7" s="7" t="s">
        <v>43</v>
      </c>
      <c r="C7" s="4">
        <v>20</v>
      </c>
      <c r="D7" s="15">
        <v>4</v>
      </c>
      <c r="E7" s="15">
        <f t="shared" si="1"/>
        <v>80</v>
      </c>
    </row>
    <row r="8" spans="1:7" ht="18.75" x14ac:dyDescent="0.25">
      <c r="A8" s="4" t="s">
        <v>49</v>
      </c>
      <c r="B8" s="7" t="s">
        <v>50</v>
      </c>
      <c r="C8" s="4">
        <v>10</v>
      </c>
      <c r="D8" s="15">
        <v>1.1100000000000001</v>
      </c>
      <c r="E8" s="15">
        <f t="shared" si="1"/>
        <v>11.100000000000001</v>
      </c>
    </row>
    <row r="9" spans="1:7" ht="18.75" x14ac:dyDescent="0.25">
      <c r="A9" s="4" t="s">
        <v>52</v>
      </c>
      <c r="B9" s="7" t="s">
        <v>51</v>
      </c>
      <c r="C9" s="4">
        <v>10</v>
      </c>
      <c r="D9" s="15">
        <v>1</v>
      </c>
      <c r="E9" s="15">
        <f t="shared" si="1"/>
        <v>10</v>
      </c>
    </row>
    <row r="10" spans="1:7" ht="18.75" x14ac:dyDescent="0.25">
      <c r="A10" s="4" t="s">
        <v>54</v>
      </c>
      <c r="B10" s="7" t="s">
        <v>53</v>
      </c>
      <c r="C10" s="4">
        <v>5</v>
      </c>
      <c r="D10" s="15">
        <v>1.3</v>
      </c>
      <c r="E10" s="15">
        <f t="shared" si="1"/>
        <v>6.5</v>
      </c>
      <c r="F10" s="2"/>
    </row>
    <row r="11" spans="1:7" ht="18.75" x14ac:dyDescent="0.25">
      <c r="A11" s="4" t="s">
        <v>55</v>
      </c>
      <c r="B11" s="7" t="s">
        <v>56</v>
      </c>
      <c r="C11" s="4">
        <v>5</v>
      </c>
      <c r="D11" s="15">
        <v>2.8</v>
      </c>
      <c r="E11" s="15">
        <f t="shared" si="1"/>
        <v>14</v>
      </c>
    </row>
    <row r="12" spans="1:7" ht="18.75" x14ac:dyDescent="0.25">
      <c r="A12" s="4" t="s">
        <v>64</v>
      </c>
      <c r="B12" s="7" t="s">
        <v>59</v>
      </c>
      <c r="C12" s="4">
        <v>15</v>
      </c>
      <c r="D12" s="15">
        <v>2.9</v>
      </c>
      <c r="E12" s="15">
        <f t="shared" si="1"/>
        <v>43.5</v>
      </c>
    </row>
    <row r="13" spans="1:7" ht="18.75" x14ac:dyDescent="0.25">
      <c r="A13" s="4" t="s">
        <v>73</v>
      </c>
      <c r="B13" s="7" t="s">
        <v>74</v>
      </c>
      <c r="C13" s="4">
        <v>5</v>
      </c>
      <c r="D13" s="15">
        <v>12.25</v>
      </c>
      <c r="E13" s="15">
        <f t="shared" si="1"/>
        <v>61.25</v>
      </c>
    </row>
    <row r="14" spans="1:7" ht="18.75" x14ac:dyDescent="0.25">
      <c r="A14" s="4" t="s">
        <v>38</v>
      </c>
      <c r="B14" s="7" t="s">
        <v>37</v>
      </c>
      <c r="C14" s="4">
        <v>2</v>
      </c>
      <c r="D14" s="15">
        <v>8.15</v>
      </c>
      <c r="E14" s="15">
        <f>C14*D14</f>
        <v>16.3</v>
      </c>
    </row>
    <row r="15" spans="1:7" ht="18.75" x14ac:dyDescent="0.25">
      <c r="A15" s="4" t="s">
        <v>36</v>
      </c>
      <c r="B15" s="7" t="s">
        <v>35</v>
      </c>
      <c r="C15" s="4">
        <v>10</v>
      </c>
      <c r="D15" s="15">
        <v>0.7</v>
      </c>
      <c r="E15" s="15">
        <f>C15*D15</f>
        <v>7</v>
      </c>
    </row>
    <row r="16" spans="1:7" ht="18.75" x14ac:dyDescent="0.25">
      <c r="A16" s="4" t="s">
        <v>33</v>
      </c>
      <c r="B16" s="7" t="s">
        <v>34</v>
      </c>
      <c r="C16" s="4">
        <v>50</v>
      </c>
      <c r="D16" s="15">
        <v>0.05</v>
      </c>
      <c r="E16" s="15">
        <f t="shared" ref="E16:E18" si="2">C16*D16</f>
        <v>2.5</v>
      </c>
    </row>
    <row r="17" spans="1:8" ht="18.75" x14ac:dyDescent="0.25">
      <c r="A17" s="4" t="s">
        <v>7</v>
      </c>
      <c r="B17" s="7" t="s">
        <v>32</v>
      </c>
      <c r="C17" s="4">
        <v>30</v>
      </c>
      <c r="D17" s="15">
        <v>0.13</v>
      </c>
      <c r="E17" s="15">
        <f t="shared" si="2"/>
        <v>3.9000000000000004</v>
      </c>
    </row>
    <row r="18" spans="1:8" ht="18.75" x14ac:dyDescent="0.25">
      <c r="A18" s="4" t="s">
        <v>12</v>
      </c>
      <c r="B18" s="7" t="s">
        <v>30</v>
      </c>
      <c r="C18" s="4">
        <v>30</v>
      </c>
      <c r="D18" s="15">
        <v>0.13</v>
      </c>
      <c r="E18" s="15">
        <f t="shared" si="2"/>
        <v>3.9000000000000004</v>
      </c>
    </row>
    <row r="19" spans="1:8" ht="18.75" x14ac:dyDescent="0.25">
      <c r="A19" s="6" t="s">
        <v>11</v>
      </c>
      <c r="B19" s="7" t="s">
        <v>29</v>
      </c>
      <c r="C19" s="4">
        <v>30</v>
      </c>
      <c r="D19" s="15">
        <v>0.6</v>
      </c>
      <c r="E19" s="15">
        <f>C19*D19</f>
        <v>18</v>
      </c>
    </row>
    <row r="20" spans="1:8" ht="18.75" x14ac:dyDescent="0.25">
      <c r="A20" s="4" t="s">
        <v>13</v>
      </c>
      <c r="B20" s="7" t="s">
        <v>27</v>
      </c>
      <c r="C20" s="4">
        <v>10</v>
      </c>
      <c r="D20" s="15">
        <v>0.9</v>
      </c>
      <c r="E20" s="15">
        <f t="shared" ref="E20:E25" si="3">C20*D20</f>
        <v>9</v>
      </c>
      <c r="H20" s="3" t="s">
        <v>4</v>
      </c>
    </row>
    <row r="21" spans="1:8" ht="18.75" x14ac:dyDescent="0.25">
      <c r="A21" s="8" t="s">
        <v>31</v>
      </c>
      <c r="B21" s="7" t="s">
        <v>28</v>
      </c>
      <c r="C21" s="4">
        <v>10</v>
      </c>
      <c r="D21" s="15">
        <v>0.9</v>
      </c>
      <c r="E21" s="15">
        <f t="shared" si="3"/>
        <v>9</v>
      </c>
    </row>
    <row r="22" spans="1:8" ht="18.75" x14ac:dyDescent="0.25">
      <c r="A22" s="4" t="s">
        <v>25</v>
      </c>
      <c r="B22" s="7" t="s">
        <v>26</v>
      </c>
      <c r="C22" s="4">
        <v>10</v>
      </c>
      <c r="D22" s="15">
        <v>0.7</v>
      </c>
      <c r="E22" s="15">
        <f t="shared" si="3"/>
        <v>7</v>
      </c>
    </row>
    <row r="23" spans="1:8" ht="18.75" x14ac:dyDescent="0.25">
      <c r="A23" s="4" t="s">
        <v>23</v>
      </c>
      <c r="B23" s="7" t="s">
        <v>24</v>
      </c>
      <c r="C23" s="4">
        <v>50</v>
      </c>
      <c r="D23" s="15">
        <v>0.55000000000000004</v>
      </c>
      <c r="E23" s="15">
        <f t="shared" si="3"/>
        <v>27.500000000000004</v>
      </c>
    </row>
    <row r="24" spans="1:8" ht="18.75" x14ac:dyDescent="0.25">
      <c r="A24" s="4" t="s">
        <v>8</v>
      </c>
      <c r="B24" s="7" t="s">
        <v>22</v>
      </c>
      <c r="C24" s="4">
        <v>10</v>
      </c>
      <c r="D24" s="15">
        <v>0.95</v>
      </c>
      <c r="E24" s="15">
        <f t="shared" si="3"/>
        <v>9.5</v>
      </c>
    </row>
    <row r="25" spans="1:8" ht="18.75" x14ac:dyDescent="0.25">
      <c r="A25" s="4" t="s">
        <v>9</v>
      </c>
      <c r="B25" s="7" t="s">
        <v>21</v>
      </c>
      <c r="C25" s="4">
        <v>20</v>
      </c>
      <c r="D25" s="15">
        <v>0.45</v>
      </c>
      <c r="E25" s="15">
        <f t="shared" si="3"/>
        <v>9</v>
      </c>
    </row>
    <row r="26" spans="1:8" ht="18.75" x14ac:dyDescent="0.25">
      <c r="A26" s="4" t="s">
        <v>10</v>
      </c>
      <c r="B26" s="7" t="s">
        <v>20</v>
      </c>
      <c r="C26" s="4">
        <v>20</v>
      </c>
      <c r="D26" s="15">
        <v>0.85</v>
      </c>
      <c r="E26" s="15">
        <f t="shared" ref="E26:E51" si="4">C26*D26</f>
        <v>17</v>
      </c>
    </row>
    <row r="27" spans="1:8" ht="18.75" x14ac:dyDescent="0.25">
      <c r="A27" s="4" t="s">
        <v>19</v>
      </c>
      <c r="B27" s="7" t="s">
        <v>14</v>
      </c>
      <c r="C27" s="4">
        <v>10</v>
      </c>
      <c r="D27" s="15">
        <v>0.12</v>
      </c>
      <c r="E27" s="15">
        <f t="shared" si="4"/>
        <v>1.2</v>
      </c>
    </row>
    <row r="28" spans="1:8" ht="18.75" x14ac:dyDescent="0.25">
      <c r="A28" s="4" t="s">
        <v>18</v>
      </c>
      <c r="B28" s="7" t="s">
        <v>15</v>
      </c>
      <c r="C28" s="4">
        <v>10</v>
      </c>
      <c r="D28" s="15">
        <v>0.12</v>
      </c>
      <c r="E28" s="15">
        <f t="shared" si="4"/>
        <v>1.2</v>
      </c>
    </row>
    <row r="29" spans="1:8" ht="18.75" x14ac:dyDescent="0.25">
      <c r="A29" s="4" t="s">
        <v>17</v>
      </c>
      <c r="B29" s="7" t="s">
        <v>16</v>
      </c>
      <c r="C29" s="4">
        <v>10</v>
      </c>
      <c r="D29" s="15">
        <v>0.12</v>
      </c>
      <c r="E29" s="15">
        <f t="shared" si="4"/>
        <v>1.2</v>
      </c>
    </row>
    <row r="30" spans="1:8" ht="18.75" x14ac:dyDescent="0.25">
      <c r="A30" s="4" t="s">
        <v>57</v>
      </c>
      <c r="B30" s="7" t="s">
        <v>58</v>
      </c>
      <c r="C30" s="4">
        <v>20</v>
      </c>
      <c r="D30" s="15">
        <v>0.06</v>
      </c>
      <c r="E30" s="15">
        <f t="shared" si="4"/>
        <v>1.2</v>
      </c>
    </row>
    <row r="31" spans="1:8" ht="18.75" x14ac:dyDescent="0.25">
      <c r="A31" s="4" t="s">
        <v>61</v>
      </c>
      <c r="B31" s="7" t="s">
        <v>60</v>
      </c>
      <c r="C31" s="4">
        <v>30</v>
      </c>
      <c r="D31" s="15">
        <v>0.15</v>
      </c>
      <c r="E31" s="15">
        <f t="shared" si="4"/>
        <v>4.5</v>
      </c>
    </row>
    <row r="32" spans="1:8" ht="18.75" x14ac:dyDescent="0.25">
      <c r="A32" s="4" t="s">
        <v>62</v>
      </c>
      <c r="B32" s="7" t="s">
        <v>63</v>
      </c>
      <c r="C32" s="4">
        <v>15</v>
      </c>
      <c r="D32" s="15">
        <v>0.69</v>
      </c>
      <c r="E32" s="15">
        <f t="shared" si="4"/>
        <v>10.35</v>
      </c>
    </row>
    <row r="33" spans="1:5" ht="18.75" x14ac:dyDescent="0.25">
      <c r="A33" s="4" t="s">
        <v>65</v>
      </c>
      <c r="B33" s="7" t="s">
        <v>66</v>
      </c>
      <c r="C33" s="4">
        <v>20</v>
      </c>
      <c r="D33" s="15">
        <v>0.05</v>
      </c>
      <c r="E33" s="15">
        <f t="shared" si="4"/>
        <v>1</v>
      </c>
    </row>
    <row r="34" spans="1:5" ht="18.75" x14ac:dyDescent="0.25">
      <c r="A34" s="10" t="s">
        <v>68</v>
      </c>
      <c r="B34" s="7" t="s">
        <v>67</v>
      </c>
      <c r="C34" s="4">
        <v>3</v>
      </c>
      <c r="D34" s="15">
        <v>3.85</v>
      </c>
      <c r="E34" s="15">
        <f t="shared" si="4"/>
        <v>11.55</v>
      </c>
    </row>
    <row r="35" spans="1:5" ht="18.75" x14ac:dyDescent="0.25">
      <c r="A35" s="4" t="s">
        <v>70</v>
      </c>
      <c r="B35" s="9" t="s">
        <v>69</v>
      </c>
      <c r="C35" s="4">
        <v>3</v>
      </c>
      <c r="D35" s="16">
        <v>0.85</v>
      </c>
      <c r="E35" s="16">
        <f t="shared" si="4"/>
        <v>2.5499999999999998</v>
      </c>
    </row>
    <row r="36" spans="1:5" ht="18.75" x14ac:dyDescent="0.25">
      <c r="A36" s="4" t="s">
        <v>72</v>
      </c>
      <c r="B36" s="7" t="s">
        <v>71</v>
      </c>
      <c r="C36" s="4">
        <v>5</v>
      </c>
      <c r="D36" s="15">
        <v>5.7</v>
      </c>
      <c r="E36" s="15">
        <f t="shared" si="4"/>
        <v>28.5</v>
      </c>
    </row>
    <row r="37" spans="1:5" ht="18.75" x14ac:dyDescent="0.25">
      <c r="A37" s="4" t="s">
        <v>75</v>
      </c>
      <c r="B37" s="7" t="s">
        <v>90</v>
      </c>
      <c r="C37" s="4">
        <v>3</v>
      </c>
      <c r="D37" s="15">
        <v>39</v>
      </c>
      <c r="E37" s="15">
        <f t="shared" si="4"/>
        <v>117</v>
      </c>
    </row>
    <row r="38" spans="1:5" ht="18.75" x14ac:dyDescent="0.25">
      <c r="A38" s="4" t="s">
        <v>76</v>
      </c>
      <c r="B38" s="7" t="s">
        <v>91</v>
      </c>
      <c r="C38" s="4">
        <v>3</v>
      </c>
      <c r="D38" s="15">
        <v>159.9</v>
      </c>
      <c r="E38" s="15">
        <f t="shared" si="4"/>
        <v>479.70000000000005</v>
      </c>
    </row>
    <row r="39" spans="1:5" ht="18.75" x14ac:dyDescent="0.25">
      <c r="A39" s="4" t="s">
        <v>77</v>
      </c>
      <c r="B39" s="7" t="s">
        <v>92</v>
      </c>
      <c r="C39" s="4">
        <v>3</v>
      </c>
      <c r="D39" s="15">
        <v>159</v>
      </c>
      <c r="E39" s="15">
        <f t="shared" si="4"/>
        <v>477</v>
      </c>
    </row>
    <row r="40" spans="1:5" ht="18.75" x14ac:dyDescent="0.25">
      <c r="A40" s="4" t="s">
        <v>78</v>
      </c>
      <c r="B40" s="7" t="s">
        <v>93</v>
      </c>
      <c r="C40" s="4">
        <v>3</v>
      </c>
      <c r="D40" s="15">
        <v>289</v>
      </c>
      <c r="E40" s="15">
        <f t="shared" si="4"/>
        <v>867</v>
      </c>
    </row>
    <row r="41" spans="1:5" ht="18.75" x14ac:dyDescent="0.25">
      <c r="A41" s="4" t="s">
        <v>79</v>
      </c>
      <c r="B41" s="12" t="s">
        <v>95</v>
      </c>
      <c r="C41" s="4">
        <v>5</v>
      </c>
      <c r="D41" s="15">
        <v>89.9</v>
      </c>
      <c r="E41" s="15">
        <f t="shared" si="4"/>
        <v>449.5</v>
      </c>
    </row>
    <row r="42" spans="1:5" ht="18.75" x14ac:dyDescent="0.25">
      <c r="A42" s="4" t="s">
        <v>80</v>
      </c>
      <c r="B42" s="7" t="s">
        <v>94</v>
      </c>
      <c r="C42" s="4">
        <v>5</v>
      </c>
      <c r="D42" s="15">
        <v>59.9</v>
      </c>
      <c r="E42" s="15">
        <f t="shared" si="4"/>
        <v>299.5</v>
      </c>
    </row>
    <row r="43" spans="1:5" ht="18.75" x14ac:dyDescent="0.25">
      <c r="A43" s="4" t="s">
        <v>81</v>
      </c>
      <c r="B43" s="7" t="s">
        <v>96</v>
      </c>
      <c r="C43" s="4">
        <v>5</v>
      </c>
      <c r="D43" s="15">
        <v>30</v>
      </c>
      <c r="E43" s="15">
        <f t="shared" si="4"/>
        <v>150</v>
      </c>
    </row>
    <row r="44" spans="1:5" ht="18.75" x14ac:dyDescent="0.25">
      <c r="A44" s="4" t="s">
        <v>82</v>
      </c>
      <c r="B44" s="7" t="s">
        <v>97</v>
      </c>
      <c r="C44" s="4">
        <v>5</v>
      </c>
      <c r="D44" s="15">
        <v>96</v>
      </c>
      <c r="E44" s="15">
        <f t="shared" si="4"/>
        <v>480</v>
      </c>
    </row>
    <row r="45" spans="1:5" ht="18.75" x14ac:dyDescent="0.25">
      <c r="A45" s="4" t="s">
        <v>83</v>
      </c>
      <c r="B45" s="7" t="s">
        <v>98</v>
      </c>
      <c r="C45" s="4">
        <v>2</v>
      </c>
      <c r="D45" s="15">
        <v>143.85</v>
      </c>
      <c r="E45" s="15">
        <f t="shared" si="4"/>
        <v>287.7</v>
      </c>
    </row>
    <row r="46" spans="1:5" ht="18.75" x14ac:dyDescent="0.25">
      <c r="A46" s="4" t="s">
        <v>84</v>
      </c>
      <c r="B46" s="7" t="s">
        <v>99</v>
      </c>
      <c r="C46" s="4">
        <v>5</v>
      </c>
      <c r="D46" s="15">
        <f>28.6*3</f>
        <v>85.800000000000011</v>
      </c>
      <c r="E46" s="15">
        <f t="shared" si="4"/>
        <v>429.00000000000006</v>
      </c>
    </row>
    <row r="47" spans="1:5" ht="18.75" x14ac:dyDescent="0.25">
      <c r="A47" s="4" t="s">
        <v>85</v>
      </c>
      <c r="B47" s="7" t="s">
        <v>100</v>
      </c>
      <c r="C47" s="4">
        <v>2</v>
      </c>
      <c r="D47" s="15">
        <v>50</v>
      </c>
      <c r="E47" s="15">
        <f t="shared" si="4"/>
        <v>100</v>
      </c>
    </row>
    <row r="48" spans="1:5" ht="18.75" x14ac:dyDescent="0.25">
      <c r="A48" s="4" t="s">
        <v>86</v>
      </c>
      <c r="B48" s="7" t="s">
        <v>101</v>
      </c>
      <c r="C48" s="4">
        <v>1</v>
      </c>
      <c r="D48" s="15">
        <f>199*3</f>
        <v>597</v>
      </c>
      <c r="E48" s="15">
        <f t="shared" si="4"/>
        <v>597</v>
      </c>
    </row>
    <row r="49" spans="1:5" ht="18.75" x14ac:dyDescent="0.25">
      <c r="A49" s="4" t="s">
        <v>87</v>
      </c>
      <c r="B49" s="7" t="s">
        <v>102</v>
      </c>
      <c r="C49" s="4">
        <v>5</v>
      </c>
      <c r="D49" s="15">
        <v>59.9</v>
      </c>
      <c r="E49" s="15">
        <f t="shared" si="4"/>
        <v>299.5</v>
      </c>
    </row>
    <row r="50" spans="1:5" ht="18.75" x14ac:dyDescent="0.25">
      <c r="A50" s="4" t="s">
        <v>88</v>
      </c>
      <c r="B50" s="7" t="s">
        <v>103</v>
      </c>
      <c r="C50" s="4">
        <v>5</v>
      </c>
      <c r="D50" s="15">
        <v>49.9</v>
      </c>
      <c r="E50" s="15">
        <f t="shared" si="4"/>
        <v>249.5</v>
      </c>
    </row>
    <row r="51" spans="1:5" ht="18.75" x14ac:dyDescent="0.25">
      <c r="A51" s="4" t="s">
        <v>89</v>
      </c>
      <c r="B51" s="7" t="s">
        <v>104</v>
      </c>
      <c r="C51" s="4">
        <v>5</v>
      </c>
      <c r="D51" s="15">
        <v>249.9</v>
      </c>
      <c r="E51" s="15">
        <f t="shared" si="4"/>
        <v>1249.5</v>
      </c>
    </row>
    <row r="52" spans="1:5" ht="21" x14ac:dyDescent="0.35">
      <c r="A52" s="13" t="s">
        <v>3</v>
      </c>
      <c r="B52" s="14"/>
      <c r="C52" s="14"/>
      <c r="D52" s="17"/>
      <c r="E52" s="18">
        <f>SUM(E3:E51)</f>
        <v>7011.64</v>
      </c>
    </row>
  </sheetData>
  <mergeCells count="1">
    <mergeCell ref="A1:E1"/>
  </mergeCells>
  <hyperlinks>
    <hyperlink ref="B6" r:id="rId1"/>
    <hyperlink ref="B5" r:id="rId2"/>
    <hyperlink ref="B3" r:id="rId3"/>
    <hyperlink ref="B9" r:id="rId4"/>
    <hyperlink ref="B11" r:id="rId5"/>
    <hyperlink ref="B8" r:id="rId6"/>
    <hyperlink ref="B12" r:id="rId7"/>
    <hyperlink ref="B13" r:id="rId8"/>
    <hyperlink ref="B14:B24" r:id="rId9" display="http://loja.multcomercial.com.br/rele-para-uso-geral-5vdc-10a-spdt-1-contato-reversiveis-833h-1c-c-5vdc-song-chuan.html"/>
    <hyperlink ref="B14" r:id="rId10" display="http://loja.multcomercial.com.br/microcontrolador-pic18f23k20-i-sp-dip28-slim-microchip-cod-loja-4745.html"/>
    <hyperlink ref="B37" r:id="rId11"/>
    <hyperlink ref="B38" r:id="rId12"/>
    <hyperlink ref="B39" r:id="rId13"/>
    <hyperlink ref="B40" r:id="rId14"/>
    <hyperlink ref="B42" r:id="rId15"/>
    <hyperlink ref="B41" r:id="rId16"/>
    <hyperlink ref="B43" r:id="rId17" location="EMGe"/>
    <hyperlink ref="B44" r:id="rId18" location="GczE"/>
    <hyperlink ref="B45" r:id="rId19" location="RQzp"/>
    <hyperlink ref="B46" r:id="rId20" location="MEGz"/>
    <hyperlink ref="B47" r:id="rId21"/>
    <hyperlink ref="B48" r:id="rId22"/>
    <hyperlink ref="B49" r:id="rId23"/>
    <hyperlink ref="B50" r:id="rId24"/>
    <hyperlink ref="B51" r:id="rId25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Helda Lacerda</dc:creator>
  <cp:lastModifiedBy>Kleber Oliveira Guimarães</cp:lastModifiedBy>
  <dcterms:created xsi:type="dcterms:W3CDTF">2014-08-26T17:13:31Z</dcterms:created>
  <dcterms:modified xsi:type="dcterms:W3CDTF">2015-07-01T15:56:14Z</dcterms:modified>
</cp:coreProperties>
</file>