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ulia\Documents\Renomear_arquivos_xml\"/>
    </mc:Choice>
  </mc:AlternateContent>
  <xr:revisionPtr revIDLastSave="0" documentId="13_ncr:1_{CFB948DA-A944-4CF3-B1FB-83247BB29D3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et Calculo" sheetId="1" r:id="rId1"/>
    <sheet name="FWCI OA" sheetId="2" r:id="rId2"/>
    <sheet name="Currículos analisad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L4" i="2"/>
  <c r="K4" i="2"/>
  <c r="J4" i="2"/>
  <c r="I4" i="2"/>
  <c r="H4" i="2"/>
</calcChain>
</file>

<file path=xl/sharedStrings.xml><?xml version="1.0" encoding="utf-8"?>
<sst xmlns="http://schemas.openxmlformats.org/spreadsheetml/2006/main" count="518" uniqueCount="340">
  <si>
    <t>﻿Data set</t>
  </si>
  <si>
    <t>Publications in PPGMNE</t>
  </si>
  <si>
    <t>© 2023 Elsevier B.V. All rights reserved. SciVal, RELX Group and the RE symbol are trade marks of RELX Intellectual Properties SA, used under license.</t>
  </si>
  <si>
    <t>Year range</t>
  </si>
  <si>
    <t>Total Parcial</t>
  </si>
  <si>
    <t>A1</t>
  </si>
  <si>
    <t>A2</t>
  </si>
  <si>
    <t>A3</t>
  </si>
  <si>
    <t>B1</t>
  </si>
  <si>
    <t>B2</t>
  </si>
  <si>
    <t>Data source</t>
  </si>
  <si>
    <t>Scopus</t>
  </si>
  <si>
    <t>Date last updated</t>
  </si>
  <si>
    <t>Date exported</t>
  </si>
  <si>
    <t>FWCI 50</t>
  </si>
  <si>
    <t>Pontuação</t>
  </si>
  <si>
    <t>Title</t>
  </si>
  <si>
    <t>Authors</t>
  </si>
  <si>
    <t>Year</t>
  </si>
  <si>
    <t>Field-Weighted Citation Impact</t>
  </si>
  <si>
    <t>Reference</t>
  </si>
  <si>
    <t>DOI</t>
  </si>
  <si>
    <t>Docente Permanente</t>
  </si>
  <si>
    <t>B4</t>
  </si>
  <si>
    <t>A Branch-and-Cut Agorithm for the Multi-Depot Inventory-Routing Problem with Split Deliveries</t>
  </si>
  <si>
    <t>Cleder Marcos Schenekemberg; Cassius Tadeu Scarpin; José Eduardo Pécora Júnior; Thiago André Guimarães</t>
  </si>
  <si>
    <t>10.1109/tla.2021.9423827</t>
  </si>
  <si>
    <t>CASSIUS TADEU SCARPIN</t>
  </si>
  <si>
    <t>A Filter-SQP strategy for training Support Vector Machine models</t>
  </si>
  <si>
    <t>Tiago Lino Bello; Luiz Carlos Matioli; Lucas Garcia Pedroso; Daniela Miray Igarashi</t>
  </si>
  <si>
    <t>10.35819/remat2023v9i2id6241</t>
  </si>
  <si>
    <t>LUIZ CARLOS MATIOLI</t>
  </si>
  <si>
    <t>LUCAS GARCIA PEDROSO</t>
  </si>
  <si>
    <t>A hybrid model to support decision making in the stroke clinical pathway</t>
  </si>
  <si>
    <t>Pedro Antonio Boareto; Juliana Safanelli; Rafaela B Liberato; Carla H C Moro; José Eduardo Pécora Junior; Claudia Moro; Eduardo de Freitas Rocha Loures; Eduardo Alves Portela Santos</t>
  </si>
  <si>
    <t>10.1016/j.simpat.2022.102602</t>
  </si>
  <si>
    <t>EDUARDO ALVES PORTELA SANTOS</t>
  </si>
  <si>
    <t>A two-level lot sizing and scheduling problem applied to a Cosmetic Industry</t>
  </si>
  <si>
    <t>Talita M.P. Schimidt; Cassius T. Scarpin; Gustavo V. Loch; Cleder M. Schenekemberg</t>
  </si>
  <si>
    <t>10.1016/j.compchemeng.2022.107837</t>
  </si>
  <si>
    <t>GUSTAVO VALENTIM LOCH</t>
  </si>
  <si>
    <t>Agile DMAIC cycle: incorporating process mining and support decision</t>
  </si>
  <si>
    <t>Renan Ribeiro Do Prado; Pedro Antonio Boareto; Joceir Chaves; Eduardo Alves Portela Santos</t>
  </si>
  <si>
    <t>10.1108/ijlss-04-2022-0092</t>
  </si>
  <si>
    <t>Alocação da força de trabalho para um processo de cross-dokcing utilizando modelo de programação linear inteira mista</t>
  </si>
  <si>
    <t>Emmanuel Bomfim Demarch; Cassius Tadeu Scarpin</t>
  </si>
  <si>
    <t>10.7769/gesec.v14i8.2117</t>
  </si>
  <si>
    <t>An Approach for Minimizing Time to Degree Based on University Course Timetabling Problem</t>
  </si>
  <si>
    <t>Flavio Luiz Farias de Freitas; Gustavo Valentim Loch</t>
  </si>
  <si>
    <t>10.1109/tla.2023.10172141</t>
  </si>
  <si>
    <t>An historical perspective on the development of forest planning models with emphasis on operational level</t>
  </si>
  <si>
    <t>P. V. D. dos Santos; A. Silva; A. Augustynczik; J. Arce</t>
  </si>
  <si>
    <t>10.23967/j.rimni.2021.04.007</t>
  </si>
  <si>
    <t>ARINEI CARLOS LINDBECK DA SILVA</t>
  </si>
  <si>
    <t>An improved model and exact algorithm using local branching for the inventory-routing problem with time windows</t>
  </si>
  <si>
    <t>Bruno E. Demantova; Cassius T. Scarpin; Leandro C. Coelho; Maryam Darvish</t>
  </si>
  <si>
    <t>10.1080/00207543.2021.1998696</t>
  </si>
  <si>
    <t>APLICANDO MODELOS DE TOMADA DE DECISÃO MULTICRITÉRIO PARA ALIVIAR A SUPERLOTAÇÃO EM DEPARTAMENTOS DE EMERGÊNCIA</t>
  </si>
  <si>
    <t>F. Pegoraro; F. W. Laus; E. F. R. Loures; E. A. P. Santos</t>
  </si>
  <si>
    <t>10.29367/issn.1809-3957.18.2023.215.91</t>
  </si>
  <si>
    <t>Augmented Lagrangian algorithms for solving the continuous nonlinear resource allocation problem</t>
  </si>
  <si>
    <t>L.F. Bueno; G. Haeser; O. Kolossoski</t>
  </si>
  <si>
    <t>10.1016/j.ejor.2023.11.001</t>
  </si>
  <si>
    <t>Biovolume Method for Foraminiferal Biomass Assessment: Evaluation of Geometric Models and Incorporation of Species Mean Cell Occupancy</t>
  </si>
  <si>
    <t>Thaise Ricardo de Freitas; Eduardo Tadeu Bacalhau; Sibelle Trevisan Disaró</t>
  </si>
  <si>
    <t>10.2113/gsjfr.51.4.249</t>
  </si>
  <si>
    <t>EDUARDO TADEU BACALHAU</t>
  </si>
  <si>
    <t>Comparison of Metaheuristics in Solving the Knapsack Problem: An Experimental Analysis</t>
  </si>
  <si>
    <t>Michel do Vale Pereda; Cassius Tadeu Scarpin; José Eduardo Pécora Junior; Camila Puhl; Lucas Willian Unruh Ferrer</t>
  </si>
  <si>
    <t>10.24857/rgsa.v17n9-001</t>
  </si>
  <si>
    <t>Digital Transformation from Planning to Execution - A Strategic Framework based on Ambidexterity and Enterprise Architecture and Interoperability</t>
  </si>
  <si>
    <t>Luiz Roberto Moreira de Castilho Junior; Eduardo de Freitas Rocha Loures; Eduardo Alves Portela Santos; Fernando Deschamps</t>
  </si>
  <si>
    <t>10.1142/s2424862223500264</t>
  </si>
  <si>
    <t>Discovery of path-attribute dependency in manufacturing environments: A process mining approach</t>
  </si>
  <si>
    <t>Alexandre Checoli Choueiri; Eduardo Alves Portela Santos</t>
  </si>
  <si>
    <t>10.1016/j.jmsy.2021.08.005</t>
  </si>
  <si>
    <t>Exponential augmented Lagrangian methods for equilibrium problems</t>
  </si>
  <si>
    <t>E. M. R. Torrealba; L. C. Matioli; M. Nasri; R. A. Castillo</t>
  </si>
  <si>
    <t>10.1080/10556788.2020.1751154</t>
  </si>
  <si>
    <t>FORMULAÇÕES MATEMÁTICAS E HEURÍSTICAS DE DECOMPOSIÇÃO APLICADAS A UM PROBLEMA DE PRODUÇÃO EM DOIS ESTÁGIOS</t>
  </si>
  <si>
    <t>Talita Mariana Pinho Schimidt; Cassius Tadeu Scarpin; Gustavo Valentim Loch; Cleder Marcos Schenekemberg</t>
  </si>
  <si>
    <t>10.53706/gep.v.22.6269</t>
  </si>
  <si>
    <t>Generalized Graph Product and its Application on Generating Solutions of the Millennium n-Queens Problem</t>
  </si>
  <si>
    <t>Oliver Kolossoski; Luiz Carlos Matioli; Elvis Manuel Rodriguez Torrealba; Juliana Gomes da Silva</t>
  </si>
  <si>
    <t>10.35819/remat2022v8i1id5379</t>
  </si>
  <si>
    <t>Hybrid unorganized machines to estimate the number of hospital admissions caused by PM$$_{10}$$ concentration</t>
  </si>
  <si>
    <t>Hugo Valadares Siqueira; Eduardo Tadeu Bacalhau; Luciana Casacio; Erickson Puchta; Thiago Antonini Alves; Yara de Souza Tadano</t>
  </si>
  <si>
    <t>10.1007/s11356-023-30180-w</t>
  </si>
  <si>
    <t>IMPACTO ECONÔMICO DA NÃO-INTEGRAÇÃO DE ESTRADAS EM MODELOS DE AGENDAMENTO TÁTICO DE COLHEITA</t>
  </si>
  <si>
    <t>Linamara Smaniotto Ferrari; Julio Eduardo Arce; Allan Libanio Pelissari; Cassius Tadeu Scarpin; Renata Naoko Correa</t>
  </si>
  <si>
    <t>10.5380/biofix.v7i1.82745</t>
  </si>
  <si>
    <t>Is it possible to automate the discovery of process maps for the time-driven activity-based costing method? A systematic review</t>
  </si>
  <si>
    <t>Franciele Iachecen; Marcelo Rosano Dallagassa; Eduardo Alves Portela Santos; Deborah Ribeiro Carvalho; Sérgio Ossamu Ioshii</t>
  </si>
  <si>
    <t>10.1186/s12913-023-10411-z</t>
  </si>
  <si>
    <t>Knowledge discovery in databases: an application to market segmentation in retail supermarkets</t>
  </si>
  <si>
    <t>Claudimar Pereira Da Veiga; Tamires Almeida Sfeir; Maria Teresinha Arns Steiner; Cassius Tadeu Scarpin; Kellen Endler</t>
  </si>
  <si>
    <t>10.1504/ijbidm.2022.10043148</t>
  </si>
  <si>
    <t>MulticlusterKDE: a new algorithm for clustering based on multivariate kernel density estimation</t>
  </si>
  <si>
    <t>D. Scaldelai; L. C. Matioli; S. R. Santos; M. Kleina</t>
  </si>
  <si>
    <t>10.1080/02664763.2020.1799958</t>
  </si>
  <si>
    <t>Multi-Period Service Scheduling Problems: A new model and heuristic approaches of relax-and-fix and fix-and-optimize</t>
  </si>
  <si>
    <t>Jailson Domingos Oliveira; Cassius Tadeu Scarpin</t>
  </si>
  <si>
    <t>10.1109/tla.2021.9468446</t>
  </si>
  <si>
    <t>Multi-product scheduling through process mining: bridging optimization and machine process intelligence</t>
  </si>
  <si>
    <t>10.1007/s10845-021-01767-2</t>
  </si>
  <si>
    <t>New hybrid genetic algorithms to solve dynamic berth allocation problem</t>
  </si>
  <si>
    <t>Eduardo Tadeu Bacalhau; Luciana Casacio; Anibal Tavares de Azevedo</t>
  </si>
  <si>
    <t>10.1016/j.eswa.2020.114198</t>
  </si>
  <si>
    <t>No-wait open shop with worker flexibility</t>
  </si>
  <si>
    <t>M. Bazo do Nascimento; C. Scarpin</t>
  </si>
  <si>
    <t>10.23967/j.rimni.2021.04.005</t>
  </si>
  <si>
    <t>Otimização do processo de picking em supermercados: um modelo matemático para roteamento de coleta de pedidos em comércio eletrônico</t>
  </si>
  <si>
    <t>Pedro Vinícius Eckel Moreira; Gustavo Valentim Loch</t>
  </si>
  <si>
    <t>10.7769/gesec.v14i4.1997</t>
  </si>
  <si>
    <t>Process modeling: technological innovation to control the risk for perioperative positioning injury</t>
  </si>
  <si>
    <t>Ana Luzia Rodrigues; Fernanda Broering Gomes Torres; Eduardo Alves Portela Santos; Marcia Regina Cubas</t>
  </si>
  <si>
    <t>10.1590/0034-7167-2020-0145</t>
  </si>
  <si>
    <t>Projects aimed at smart cities: a hybrid MCDA evaluation approach</t>
  </si>
  <si>
    <t>Franciely Velozo Aragão; Pedro Fernandes de Oliveira Gomes; Daiane de Genaro Chiroli; Fernanda Cavicchioli Zola; Eduardo de Freitas Rocha Loures; Eduardo Alves Portela Santos; João Carlos Colmenero</t>
  </si>
  <si>
    <t>10.1080/09537325.2021.1999405</t>
  </si>
  <si>
    <t>Reconciling process flexibility and standardization: a case study in the automotive industry</t>
  </si>
  <si>
    <t>Anis Assad Neto; Jessyca Sampaio; Silvana Pereira Detro; Fernando Deschamps; Eduardo Alves Portela Santos; Eduardo de Freitas Rocha Loures</t>
  </si>
  <si>
    <t>10.1007/s12063-021-00230-y</t>
  </si>
  <si>
    <t>Relação entre a evidenciação ambiental e o desempenho ambiental</t>
  </si>
  <si>
    <t>Rúbia Maria Pereira; Adriana Kroenke; Gustavo Valentim Loch; Nelson Hein</t>
  </si>
  <si>
    <t>10.7769/gesec.v14i2.1701</t>
  </si>
  <si>
    <t>SEIR Subregion Model Analysis: a case study of Curitiba</t>
  </si>
  <si>
    <t>Hellen Cristina Spengler; Gustavo Valentim Loch; Cassius Tadeu Scarpin</t>
  </si>
  <si>
    <t>10.1109/tla.2021.9451251</t>
  </si>
  <si>
    <t>Short text classification applied to item description: Some methods evaluation</t>
  </si>
  <si>
    <t>Gilsiley Henrique Darú; Felipe Daltrozo da Motta Motta; Antonio Castelo; Gustavo Valentim Loch</t>
  </si>
  <si>
    <t>10.5433/1679-0375.2022v43n2p189</t>
  </si>
  <si>
    <t>Systematic Review of the Latest Scientific Publications on the Vehicle Routing Problem</t>
  </si>
  <si>
    <t>Kellen D. Endler; Cassius T. Scarpin; Maria T. A. Steiner; Alexandre C. Choueiri</t>
  </si>
  <si>
    <t>10.1142/s0217595922500464</t>
  </si>
  <si>
    <t>The two-echelon production-routing problem</t>
  </si>
  <si>
    <t>Theoretical analysis of classic and capacity constrained fuzzy clustering</t>
  </si>
  <si>
    <t>Kléber A. Benatti; Lucas G. Pedroso; Ademir A. Ribeiro</t>
  </si>
  <si>
    <t>10.1016/j.ins.2022.10.040</t>
  </si>
  <si>
    <t>Time-dependent fleet size and mix multi-depot vehicle routing problem</t>
  </si>
  <si>
    <t>Mahdi Alinaghian; Maryam Jamshidian; Erfan Babaee Tirkolaee</t>
  </si>
  <si>
    <t>10.1080/02331934.2021.2010078</t>
  </si>
  <si>
    <t>Towards a smart workflow in CMMS/EAM systems: An approach based on ML and MCDM</t>
  </si>
  <si>
    <t>Ewerton Gusthavo Gorski; Eduardo de Freitas Rocha Loures; Eduardo Alves Portela Santos; Ricardo Eiji Kondo; Giovana Regina Del Negro Martins</t>
  </si>
  <si>
    <t>10.1016/j.jii.2021.100278</t>
  </si>
  <si>
    <t>Unorganized Machines to Estimate the Number of Hospital Admissions Due to Respiratory Diseases Caused by PM10 Concentration</t>
  </si>
  <si>
    <t>Yara de Souza Tadano; Eduardo Tadeu Bacalhau; Luciana Casacio; Erickson Puchta; Thomas Siqueira Pereira; Thiago Antonini Alves; Cássia Maria Lie Ugaya; Hugo Valadares Siqueira</t>
  </si>
  <si>
    <t>10.3390/atmos12101345</t>
  </si>
  <si>
    <t>Visualization of Archimedian and Platonic polyhedra using a web environment in Augmented Reality and Virtual Reality</t>
  </si>
  <si>
    <t>Paulo Henrique Siqueira</t>
  </si>
  <si>
    <t>10.31686/ijier.vol9.iss11.2441</t>
  </si>
  <si>
    <t>PAULO HENRIQUE SIQUEIRA</t>
  </si>
  <si>
    <t>Truck Scheduling: A Case Study in the Automotive Sector</t>
  </si>
  <si>
    <t>10.1007/s40819-024-01711-x</t>
  </si>
  <si>
    <t>Mechanisms for feasibility and improvement for inventory-routing problems</t>
  </si>
  <si>
    <t>10.1080/01605682.2023.2174052</t>
  </si>
  <si>
    <t>Real-time management of intra-hospital patient transport requests.</t>
  </si>
  <si>
    <t>10.1007/s10729-024-09667-6</t>
  </si>
  <si>
    <t>http://dx.doi.org/10.24857/rgsa.v17n9-001</t>
  </si>
  <si>
    <t>A smart framework to perform a criticality analysis in industrial maintenance using combined MCDM methods and process mining techniques.</t>
  </si>
  <si>
    <t>10.1007/s00170-024-13193-8</t>
  </si>
  <si>
    <t>FHIR Implementation Guide for Stroke: A dual focus on the patient?s clinical pathway and value-based healthcare</t>
  </si>
  <si>
    <t>An industrial edge computing architecture for Local Digital Twin</t>
  </si>
  <si>
    <t>10.1016/j.cie.2024.110257</t>
  </si>
  <si>
    <t>10.1016/j.ijmedinf.2024.105525</t>
  </si>
  <si>
    <t>10.1016/j.jup.2024.101780</t>
  </si>
  <si>
    <t>Performance evaluation and benchmarking to inform dispatching rules for hydropower plants</t>
  </si>
  <si>
    <t>JOSE EDUARDO PECORA JUNIOR</t>
  </si>
  <si>
    <t>Framework for Implementing Industry 4.0 Projects. Sustainability</t>
  </si>
  <si>
    <t>10.3390/su16062387</t>
  </si>
  <si>
    <t>ANÁLISE SISTÊMICA DA PRODUÇÃO CIENTÍFICA EM CADEIAS DE SUPRIMENTOS SUSTENTÁVEIS EM PERIÓDICOS DE ALTO FATOR DE IMPACTO.</t>
  </si>
  <si>
    <t>LIZOT, M. ; PÉCORA JUNIOR, JOSE EDUARDO ; MAGACHO, C. S. ; TROJAN, F. ; ANDRADE JUNIOR, P. P. </t>
  </si>
  <si>
    <t>LIZOT, M. ; PÉCORA JUNIOR, JOSE EDUARDO ; MAGACHO, C. S. ; TROJAN, F. ; ANDRADE JUNIOR, P. P. . ANÁLISE SISTÊMICA DA PRODUÇÃO CIENTÍFICA EM CADEIAS DE SUPRIMENTOS SUSTENTÁVEIS EM PERIÓDICOS DE ALTO FATOR DE IMPACTO. ESTAÇÃO CIENTÍFICA (FESJF. ONLINE), v. 18, p. 1-19, 2024.</t>
  </si>
  <si>
    <t>10.5281/zenodo.13623832</t>
  </si>
  <si>
    <t>Measuring retail productivity: proposition of a new method for decision making</t>
  </si>
  <si>
    <t>A HYBRID MODEL TO SUPPORT DECISION MAKING IN THE STROKE CLINICAL PATHWAY.</t>
  </si>
  <si>
    <t>10.7769/gesec.v14i8.2496</t>
  </si>
  <si>
    <t>Integrating natural wood drying and seasonal trucks? workload restrictions into forestry transportation planning</t>
  </si>
  <si>
    <t>10.1016/j.omega.2019.102135</t>
  </si>
  <si>
    <t>0.1016/j.ejor.2020.05.054</t>
  </si>
  <si>
    <t xml:space="preserve">SCHENEKEMBERG, CLEDER M. ; SCARPIN, CASSIUS T. ; PÉCORA, JOSÉ E. ; GUIMARÃES, THIAGO A. ; COELHO, LEANDRO C. </t>
  </si>
  <si>
    <t>SCHENEKEMBERG, CLEDER M. ; SCARPIN, CASSIUS T. ; PÉCORA, JOSÉ E. ; GUIMARÃES, THIAGO A. ; COELHO, LEANDRO C. . The two-echelon production-routing problem. EUROPEAN JOURNAL OF OPERATIONAL RESEARCH, v. 288, p. 436-449, 202</t>
  </si>
  <si>
    <t>Project Planning for Improvement in a Healthcare Environment: Developing a Prioritization approach to manage patients' access to the Urodynamics exam</t>
  </si>
  <si>
    <t>Pecora, A. T. L. ; Fraga, R. ; Ruiz, A. ; Frega, J. R. ; PÉCORA JUNIOR, JOSÉ EDUARDO</t>
  </si>
  <si>
    <t>Pecora, A. T. L. ; Fraga, R. ; Ruiz, A. ; Frega, J. R. ; PÉCORA JUNIOR, JOSÉ EDUARDO . Project Planning for Improvement in a Healthcare Environment: Developing a Prioritization approach to manage patients' access to the Urodynamics exam. JOURNAL OF MODERN PROJECT MANAGEMENT, v. 8, p. 53-61, 2021.</t>
  </si>
  <si>
    <t>10.19255/JMPM02505</t>
  </si>
  <si>
    <t>2021 to &gt;2024</t>
  </si>
  <si>
    <t>Mixed zeros inflated poisson model: an application in grape disease control</t>
  </si>
  <si>
    <t>10.55905/oelv22n2-071</t>
  </si>
  <si>
    <t>10.1080/02664763.2022.2159339</t>
  </si>
  <si>
    <t>TreeKDE: clustering multivariate data based on decision tree and using one-dimensional kernel density estimation.</t>
  </si>
  <si>
    <t>10.19139/soic-2310-5070-2005</t>
  </si>
  <si>
    <t>10.1155/2024/7602027</t>
  </si>
  <si>
    <t xml:space="preserve"> A new SVM solver applied to Skin Lesion Classification</t>
  </si>
  <si>
    <t> Criação de um ambiente web de realidade virtual para a visualização dos poliedros de Arquimedes e seus duais de Catalan.</t>
  </si>
  <si>
    <t>10.55905/oelv22n3-122</t>
  </si>
  <si>
    <t>10.54033/cadpedv21n5-127</t>
  </si>
  <si>
    <t>Siqueira, P. H.. A virtual reality web environment create tovisualize Archimedean Polyhedra and their Catalan duals. REVISTA DE CIENCIA Y TECNOLOGÍA, v. 41, p. 76-82, 2024.</t>
  </si>
  <si>
    <t xml:space="preserve"> A virtual reality web environment create tovisualize Archimedean Polyhedra and their Catalan dual</t>
  </si>
  <si>
    <t xml:space="preserve"> Aplicação da programação linear na alocação de aulas: um estudo de caso no Novo Ensino Médio do Paraná</t>
  </si>
  <si>
    <t>10.36995/j.recyt.2024.41.009</t>
  </si>
  <si>
    <t> Visualizing Self-Intersecting Truncated Polyhedra Through A Virtual Reality Web Environment</t>
  </si>
  <si>
    <t>Siqueira, P. H.. Visualizing Self-Intersecting Truncated Polyhedra Through A Virtual Reality Web Environment. IOSR Journal of Business and Management, v. 26, p. 50-58, 2024.</t>
  </si>
  <si>
    <t>10.9790/487X-2608015058</t>
  </si>
  <si>
    <t>10.54033/cadpedv21n8-241</t>
  </si>
  <si>
    <t>Ambiente web de realidade virtual para a visualização de poliedros não convexos</t>
  </si>
  <si>
    <t> Creating a Virtual Reality environment for visualizing self-intersecting snub truncated polyhedra.</t>
  </si>
  <si>
    <t>Siqueira, P. H.. Creating a Virtual Reality environment for visualizing self-intersecting snub truncated polyhedra. INTERNATIONAL JOURNAL OF ENGINEERING RESEARCH AND DEVELOPMENT, v. 20, p. 193-202, 2024.</t>
  </si>
  <si>
    <t>THIAGO ANDRÉ GUIMARÃES</t>
  </si>
  <si>
    <t>10.1007/s10479-024-06136-9</t>
  </si>
  <si>
    <t>A Three-Front Parallel Branch-and-Cut Algorithm for Production and Inventory Routing Problems</t>
  </si>
  <si>
    <t>10.1287/trsc.2022.0261</t>
  </si>
  <si>
    <t>Patronage loss and bicycles: Factors influencing mode transition from a strategic digital city perspective</t>
  </si>
  <si>
    <t>10.24294/jipd.v8i8.5452</t>
  </si>
  <si>
    <t>Data Intelligence in Public Transportation: Sustainable and Equitable Solutions to Urban Modals in Strategic Digital City Subproject</t>
  </si>
  <si>
    <t>10.3390/su14084683</t>
  </si>
  <si>
    <t>The dial-a-ride problem with private fleet and common carrier</t>
  </si>
  <si>
    <t>10.1016/j.cor.2022.105933</t>
  </si>
  <si>
    <t>10.1016/j.jum.2021.04.002</t>
  </si>
  <si>
    <t>hallenges for Public Transportation: consequences and possible alternatives for the Covid-19 pandemic through strategic digital city application</t>
  </si>
  <si>
    <t>FULL_NAME</t>
  </si>
  <si>
    <t>Ativo</t>
  </si>
  <si>
    <t>Área</t>
  </si>
  <si>
    <t>Linha</t>
  </si>
  <si>
    <t>Lattes</t>
  </si>
  <si>
    <t>Sim</t>
  </si>
  <si>
    <t>Não</t>
  </si>
  <si>
    <t>PM</t>
  </si>
  <si>
    <t>OA</t>
  </si>
  <si>
    <t>http://lattes.cnpq.br/3094470512414488</t>
  </si>
  <si>
    <t>http://lattes.cnpq.br/9339655232048898</t>
  </si>
  <si>
    <t>http://lattes.cnpq.br/8664385553515842</t>
  </si>
  <si>
    <t>http://lattes.cnpq.br/5891481079465508</t>
  </si>
  <si>
    <t> http://lattes.cnpq.br/7876071382095834</t>
  </si>
  <si>
    <t>JOSÉ EDUARDO PÉCORA JUNIOR</t>
  </si>
  <si>
    <t>http://lattes.cnpq.br/1700029990089437</t>
  </si>
  <si>
    <t> http://lattes.cnpq.br/0906070603571189</t>
  </si>
  <si>
    <t>http://lattes.cnpq.br/6084324625677114</t>
  </si>
  <si>
    <t>http://lattes.cnpq.br/1288178739969745</t>
  </si>
  <si>
    <t>http://lattes.cnpq.br/6146359805127324</t>
  </si>
  <si>
    <t>VOLMIR EUGÊNIO WILHELM</t>
  </si>
  <si>
    <t>http://lattes.cnpq.br/8409513386055739</t>
  </si>
  <si>
    <t>Complete Algorithm for Solving the Scripting Problem on Multi-Task Enabled Arcs</t>
  </si>
  <si>
    <t>10.24857/rgsa.v18n4-194</t>
  </si>
  <si>
    <t>10.24857/rgsa.v18n2-046</t>
  </si>
  <si>
    <t>Solution Algorithm for the Routing Problem in Capacitated and Periodic Arcs Applied to Hydroelectric Plant Monitoring</t>
  </si>
  <si>
    <t>Insulation Life Span of Low-Voltage Electric Motors-A Survey</t>
  </si>
  <si>
    <t>10.3390/en14061738</t>
  </si>
  <si>
    <t>An Accelerated Fixed-Point Algorithm Applied to Quadratic Convex Separable Knapsack Problems</t>
  </si>
  <si>
    <t>Hybrid metaheuristic for the dial-a-ride problem with private fleet and common carrier integrated with public transportation</t>
  </si>
  <si>
    <t>Caroline Maruchi de Oliveira; Mariana Kleina; Arinei Carlos Lindbeck da Silva</t>
  </si>
  <si>
    <t>Thiago A. Guimarães; Cleder M. Schenekemberg; Leandro C. Coelho; Cassius T. Scarpin; José E. Pécora</t>
  </si>
  <si>
    <t>Vinicius M. Ton; Nathália C. O. da Silva; Angel Ruiz; José E. Pécora; Cassius T. Scarpin; Valérie Bélenger</t>
  </si>
  <si>
    <t>Cleiton Ferreira dos Santos; Eduardo de Freitas Rocha Loures; Eduardo Alves Portela Santos</t>
  </si>
  <si>
    <t>Ricardo Eiji Kondo; Willian Jeferson Andrade; Clayton de Mello Henequim; André Eugenio Lazzaretti; Alceu de Souza Britto; Eduardo de Freitas Rocha Loures; Eduardo Alves Portela Santos; Gilberto Reynoso-Meza</t>
  </si>
  <si>
    <t>Gabrielle dos Santos Leandro; Claudia Maria Cabral Moro; Ricardo João Cruz-Correia; Eduardo Alves Portela Santos</t>
  </si>
  <si>
    <t>Flávia Barbosa; Luciana Casacio; Eduardo Tadeu Bacalhau; Armando Leitão; Luís Guimarães</t>
  </si>
  <si>
    <t>Leticya Hilario Raddi-Mira; Jose Eduardo Pecora Junior; Fernando Deschamps</t>
  </si>
  <si>
    <t>Rafael Fix; Jose Eduardo Pécora Junior; Claudimar Pereira Da Veiga</t>
  </si>
  <si>
    <t>Tamires de Almeida Sfeir; José Eduardo Pécora; Angel Ruiz; Luc LeBel</t>
  </si>
  <si>
    <t>Rafaela Pereira; Lucas Garcia Pedroso; Luiz Carlos Matioli</t>
  </si>
  <si>
    <t>D. Scaldelai; L. C. Matioli; S. R. Santos</t>
  </si>
  <si>
    <t>Atécio Alves; Jônatas O. L. Silva; Luiz C. Matioli; Paulo S. M. Santos; Sissy S. Souza</t>
  </si>
  <si>
    <t>Jonatas Silva; Atécio Alves; Paulo Santos; Luiz Matioli</t>
  </si>
  <si>
    <t>Paula Fernanda Gomes Vieira; Viviane Cristhyne Bini Conte; Paulo Henrique Siqueira</t>
  </si>
  <si>
    <t>Cleder M. Schenekemberg; Antonio A. Chaves; Thiago A. Guimarães; Leandro C. Coelho</t>
  </si>
  <si>
    <t>Cleder Marcos Schenekemberg; Thiago André Guimarães; Antonio Augusto Chaves; Leandro C. Coelho</t>
  </si>
  <si>
    <t>Luis André Wernecke Fumagalli; Denis Alcides Rezende; Thiago André Guimarães</t>
  </si>
  <si>
    <t>Cleder M. Schenekemberg; Antonio A. Chaves; Leandro C. Coelho; Thiago A. Guimarães; Gustavo G. Avelino</t>
  </si>
  <si>
    <t>Luis Andre Wernecke Fumagalli; Denis Alcides Rezende; Thiago André Guimarães</t>
  </si>
  <si>
    <t>Fausto Pinheiro da Silva; Volmir Eugenio Wilhelm; Cleverson Gonçalves dos Santos; Diego Venâncio Thomaz; André Sandmann; Mauro Acordi Júnior</t>
  </si>
  <si>
    <t>Fausto Pinheiro Da Silva; Volmir Eugenio Wilhelm; André Sandmann</t>
  </si>
  <si>
    <t>Vanessa Neves Höpner; Volmir Eugênio Wilhelm</t>
  </si>
  <si>
    <t>Caroline Maruchi de Oliveira; Mariana Kleina; Arinei Carlos Lindbeck da Silva (2024). Truck Scheduling: A Case Study in the Automotive Sector. *International Journal of Applied and Computational Mathematics*, 10(2), . https://doi.org/10.1007/s40819-024-01711-x</t>
  </si>
  <si>
    <t>Mahdi Alinaghian; Maryam Jamshidian; Erfan Babaee Tirkolaee (2022). The time-dependent multi-depot fleet size and mix green vehicle routing problem: improved adaptive large neighbourhood search. *Optimization*, 71(11), 3165-3193. https://doi.org/10.1080/02331934.2021.2010078</t>
  </si>
  <si>
    <t>P. V. D. dos Santos; A. Silva; A. Augustynczik; J. Arce (2021). An historical perspective on the development of forest planning models with emphasis on operational level. *Revista Internacional de Métodos Numéricos para Cálculos y Diseño en Ingeniería*, 37(2), . https://doi.org/10.23967/j.rimni.2021.04.007</t>
  </si>
  <si>
    <t>Thiago A. Guimarães; Cleder M. Schenekemberg; Leandro C. Coelho; Cassius T. Scarpin; José E. Pécora (2024). Mechanisms for feasibility and improvement for inventory-routing problems. *Journal of the Operational Research Society*, 75(1), 26-38. https://doi.org/10.1080/01605682.2023.2174052</t>
  </si>
  <si>
    <t>Vinicius M. Ton; Nathália C. O. da Silva; Angel Ruiz; José E. Pécora; Cassius T. Scarpin; Valérie Bélenger (2024). Real-time management of intra-hospital patient transport requests. *Health Care Management Science*, 27(2), 208-222. https://doi.org/10.1007/s10729-024-09667-6</t>
  </si>
  <si>
    <t>Emmanuel Bomfim Demarch; Cassius Tadeu Scarpin (2023). Alocação da força de trabalho para um processo de cross-dokcing utilizando modelo de programação linear inteira mista. *Revista de Gestão e Secretariado (Management and Administrative Professional Review)*, 14(8), 13499-13517. https://doi.org/10.7769/gesec.v14i8.2117</t>
  </si>
  <si>
    <t>Michel do Vale Pereda; Cassius Tadeu Scarpin; José Eduardo Pécora Junior; Camila Puhl; Lucas Willian Unruh Ferrer (2023). Comparison of Metaheuristics in Solving the Knapsack Problem: An Experimental Analysis. *Revista de Gestão Social e Ambiental*, 17(9), e03814. https://doi.org/10.24857/rgsa.v17n9-001</t>
  </si>
  <si>
    <t>Claudimar Pereira Da Veiga; Tamires Almeida Sfeir; Maria Teresinha Arns Steiner; Cassius Tadeu Scarpin; Kellen Endler (2022). KNOWLEDGE DISCOVERY IN DATABASES: AN APPLICATION TO MARKET SEGMENTATION IN RETAIL SUPERMARKETS. *International Journal of Business Intelligence and Data Mining*, 1(1), 1. https://doi.org/10.1504/ijbidm.2022.10043148</t>
  </si>
  <si>
    <t>Michel do Vale Pereda; Cassius Tadeu Scarpin; José Eduardo Pécora Junior; Camila Puhl; Lucas Willian Unruh Ferrer (2023). Comparison of Metaheuristics in Solving the Knapsack Problem: An Experimental Analysis. *Revista de Gestão Social e Ambiental*, 17(9), e03814. https://doi.org/http://dx.doi.org/10.24857/rgsa.v17n9-001</t>
  </si>
  <si>
    <t>Kellen D. Endler; Cassius T. Scarpin; Maria T. A. Steiner; Alexandre C. Choueiri (2023). Systematic Review of the Latest Scientific Publications on the Vehicle Routing Problem. *Asia-Pacific Journal of Operational Research*, 40(06), . https://doi.org/10.1142/s0217595922500464</t>
  </si>
  <si>
    <t>Talita M.P. Schimidt; Cassius T. Scarpin; Gustavo V. Loch; Cleder M. Schenekemberg (2022). A two-level lot sizing and scheduling problem applied to a cosmetic industry. *Computers &amp;amp; Chemical Engineering*, 163(), 107837. https://doi.org/10.1016/j.compchemeng.2022.107837</t>
  </si>
  <si>
    <t>Linamara Smaniotto Ferrari; Julio Eduardo Arce; Allan Libanio Pelissari; Cassius Tadeu Scarpin; Renata Naoko Correa (2022). IMPACTO FINANCEIRO DA NÃO-INTEGRAÇÃO DE ESTRADAS EM MODELOS DE AGENDAMENTO TÁTICO DE COLHEITA. *BIOFIX Scientific Journal*, 7(1), 98. https://doi.org/10.5380/biofix.v7i1.82745</t>
  </si>
  <si>
    <t>Cleder Marcos Schenekemberg; Cassius Tadeu Scarpin; José Eduardo Pécora Júnior; Thiago André Guimarães (2021). A Branch-and-Cut Agorithm for the Multi-Depot Inventory-Routing Problem with Split Deliveries. *IEEE Latin America Transactions*, 19(01), 59-67. https://doi.org/10.1109/tla.2021.9423827</t>
  </si>
  <si>
    <t>Bruno E. Demantova; Cassius T. Scarpin; Leandro C. Coelho; Maryam Darvish (2023). An improved model and exact algorithm using local branching for the inventory-routing problem with time windows. *International Journal of Production Research*, 61(1), 49-64. https://doi.org/10.1080/00207543.2021.1998696</t>
  </si>
  <si>
    <t>Talita Mariana Pinho Schimidt; Cassius Tadeu Scarpin; Gustavo Valentim Loch; Cleder Marcos Schenekemberg (2021). FORMULAÇÕES MATEMÁTICAS E HEURÍSTICAS DE DECOMPOSIÇÃO APLICADAS A UM PROBLEMA DE PRODUÇÃO EM DOIS ESTÁGIOS. *Gestão &amp;amp; Planejamento*, 22(), 226-246. https://doi.org/10.53706/gep.v.22.6269</t>
  </si>
  <si>
    <t>Jailson Domingos Oliveira; Cassius Tadeu Scarpin (2021). Multi-Period Service Scheduling Problems: A new model and heuristic approaches of relax-and-fix and fix-and-optimize. *IEEE Latin America Transactions*, 19(9), 1528-1536. https://doi.org/10.1109/tla.2021.9468446</t>
  </si>
  <si>
    <t>M. Bazo do Nascimento; C. Scarpin (2021). No-wait open shop with worker flexibility. *Revista Internacional de Métodos Numéricos para Cálculos y Diseño en Ingeniería*, 37(2), . https://doi.org/10.23967/j.rimni.2021.04.005</t>
  </si>
  <si>
    <t>Hellen Cristina Spengler; Gustavo Valentim Loch; Cassius Tadeu Scarpin (2021). SEIR Subregion Model Analysis: a case study of Curitiba. *IEEE Latin America Transactions*, 19(6), 1050-1056. https://doi.org/10.1109/tla.2021.9451251</t>
  </si>
  <si>
    <t>Cleiton Ferreira dos Santos; Eduardo de Freitas Rocha Loures; Eduardo Alves Portela Santos (2024). A smart framework to perform a criticality analysis in industrial maintenance using combined MCDM methods and process mining techniques. *The International Journal of Advanced Manufacturing Technology*, (), . https://doi.org/10.1007/s00170-024-13193-8</t>
  </si>
  <si>
    <t>Ricardo Eiji Kondo; Willian Jeferson Andrade; Clayton de Mello Henequim; André Eugenio Lazzaretti; Alceu de Souza Britto; Eduardo de Freitas Rocha Loures; Eduardo Alves Portela Santos; Gilberto Reynoso-Meza (2024). An industrial edge computing architecture for Local Digital Twin. *Computers &amp;amp; Industrial Engineering*, 193(), 110257. https://doi.org/10.1016/j.cie.2024.110257</t>
  </si>
  <si>
    <t>Gabrielle dos Santos Leandro; Claudia Maria Cabral Moro; Ricardo João Cruz-Correia; Eduardo Alves Portela Santos (2024). FHIR Implementation Guide for Stroke: A dual focus on the patient’s clinical pathway and value-based healthcare. *International Journal of Medical Informatics*, 190(), 105525. https://doi.org/10.1016/j.ijmedinf.2024.105525</t>
  </si>
  <si>
    <t>Renan Ribeiro Do Prado; Pedro Antonio Boareto; Joceir Chaves; Eduardo Alves Portela Santos (2024). Agile DMAIC cycle: incorporating process mining and support decision. *International Journal of Lean Six Sigma*, 15(3), 614-641. https://doi.org/10.1108/ijlss-04-2022-0092</t>
  </si>
  <si>
    <t>F. Pegoraro; F. W. Laus; E. F. R. Loures; E. A. P. Santos (2023). APLICANDO MODELOS DE TOMADA DE DECISÃO MULTICRITÉRIO PARA ALIVIAR A SUPERLOTAÇÃO EM DEPARTAMENTOS DE EMERGÊNCIA. *Revista Sodebras*, 18(215), 91-103. https://doi.org/10.29367/issn.1809-3957.18.2023.215.91</t>
  </si>
  <si>
    <t>Luiz Roberto Moreira de Castilho Junior; Eduardo de Freitas Rocha Loures; Eduardo Alves Portela Santos; Fernando Deschamps (2023). Digital Transformation from Planning to Execution — A Strategic Framework based on Ambidexterity and Enterprise Architecture and Interoperability. *Journal of Industrial Integration and Management*, 08(04), 521-547. https://doi.org/10.1142/s2424862223500264</t>
  </si>
  <si>
    <t>Franciele Iachecen; Marcelo Rosano Dallagassa; Eduardo Alves Portela Santos; Deborah Ribeiro Carvalho; Sérgio Ossamu Ioshii (2023). Is it possible to automate the discovery of process maps for the time-driven activity-based costing method? A systematic review. *BMC Health Services Research*, 23(1), . https://doi.org/10.1186/s12913-023-10411-z</t>
  </si>
  <si>
    <t>Pedro Antonio Boareto; Juliana Safanelli; Rafaela B Liberato; Carla H C Moro; José Eduardo Pécora Junior; Claudia Moro; Eduardo de Freitas Rocha Loures; Eduardo Alves Portela Santos (2022). A hybrid model to support decision making in the stroke clinical pathway. *Simulation Modelling Practice and Theory*, 120(), 102602. https://doi.org/10.1016/j.simpat.2022.102602</t>
  </si>
  <si>
    <t>Alexandre Checoli Choueiri; Eduardo Alves Portela Santos (2021). Discovery of path-attribute dependency in manufacturing environments: A process mining approach. *Journal of Manufacturing Systems*, 61(), 54-65. https://doi.org/10.1016/j.jmsy.2021.08.005</t>
  </si>
  <si>
    <t>Alexandre Checoli Choueiri; Eduardo Alves Portela Santos (2021). Multi-product scheduling through process mining: bridging optimization and machine process intelligence. *Journal of Intelligent Manufacturing*, 32(6), 1649-1667. https://doi.org/10.1007/s10845-021-01767-2</t>
  </si>
  <si>
    <t>Ana Luzia Rodrigues; Fernanda Broering Gomes Torres; Eduardo Alves Portela Santos; Marcia Regina Cubas (2021). Process modeling: technological innovation to control the risk for perioperative positioning injury. *Revista Brasileira de Enfermagem*, 74(suppl 6), . https://doi.org/10.1590/0034-7167-2020-0145</t>
  </si>
  <si>
    <t>Franciely Velozo Aragão; Pedro Fernandes de Oliveira Gomes; Daiane de Genaro Chiroli; Fernanda Cavicchioli Zola; Eduardo de Freitas Rocha Loures; Eduardo Alves Portela Santos; João Carlos Colmenero (2023). Projects aimed at smart cities: a hybrid MCDA evaluation approach. *Technology Analysis &amp;amp; Strategic Management*, 35(10), 1250-1262. https://doi.org/10.1080/09537325.2021.1999405</t>
  </si>
  <si>
    <t>Anis Assad Neto; Jessyca Sampaio; Silvana Pereira Detro; Fernando Deschamps; Eduardo Alves Portela Santos; Eduardo de Freitas Rocha Loures (2021). Reconciling process flexibility and standardization: a case study in the automotive industry. *Operations Management Research*, 14(3-4), 507-524. https://doi.org/10.1007/s12063-021-00230-y</t>
  </si>
  <si>
    <t>Ewerton Gusthavo Gorski; Eduardo de Freitas Rocha Loures; Eduardo Alves Portela Santos; Ricardo Eiji Kondo; Giovana Regina Del Negro Martins (2022). Towards a smart workflow in CMMS/EAM systems: An approach based on ML and MCDM. *Journal of Industrial Information Integration*, 26(), 100278. https://doi.org/10.1016/j.jii.2021.100278</t>
  </si>
  <si>
    <t>Flávia Barbosa; Luciana Casacio; Eduardo Tadeu Bacalhau; Armando Leitão; Luís Guimarães (2024). Performance evaluation and benchmarking to inform dispatching rules for hydropower plants. *Utilities Policy*, 90(), 101780. https://doi.org/10.1016/j.jup.2024.101780</t>
  </si>
  <si>
    <t>Hugo Valadares Siqueira; Eduardo Tadeu Bacalhau; Luciana Casacio; Erickson Puchta; Thiago Antonini Alves; Yara de Souza Tadano (2023). Hybrid unorganized machines to estimate the number of hospital admissions caused by PM$$_{10}$$ concentration. *Environmental Science and Pollution Research*, 30(53), 113175-113192. https://doi.org/10.1007/s11356-023-30180-w</t>
  </si>
  <si>
    <t>Thaise Ricardo de Freitas; Eduardo Tadeu Bacalhau; Sibelle Trevisan Disaró (2021). Biovolume Method for Foraminiferal Biomass Assessment: Evaluation of Geometric Models and Incorporation of Species Mean Cell Occupancy. *Journal of Foraminiferal Research*, 51(4), 249-266. https://doi.org/10.2113/gsjfr.51.4.249</t>
  </si>
  <si>
    <t>Eduardo Tadeu Bacalhau; Luciana Casacio; Anibal Tavares de Azevedo (2021). New hybrid genetic algorithms to solve dynamic berth allocation problem. *Expert Systems with Applications*, 167(), 114198. https://doi.org/10.1016/j.eswa.2020.114198</t>
  </si>
  <si>
    <t>Yara de Souza Tadano; Eduardo Tadeu Bacalhau; Luciana Casacio; Erickson Puchta; Thomas Siqueira Pereira; Thiago Antonini Alves; Cássia Maria Lie Ugaya; Hugo Valadares Siqueira (2021). Unorganized Machines to Estimate the Number of Hospital Admissions Due to Respiratory Diseases Caused by PM10 Concentration. *Atmosphere*, 12(10), 1345. https://doi.org/10.3390/atmos12101345</t>
  </si>
  <si>
    <t>Flavio Luiz Farias de Freitas; Gustavo Valentim Loch (2023). An Approach for Minimizing Time to Degree Based on University Course Timetabling Problem. *IEEE Latin America Transactions*, 21(6), 752-757. https://doi.org/10.1109/tla.2023.10172141</t>
  </si>
  <si>
    <t>Pedro Vinícius Eckel Moreira; Gustavo Valentim Loch (2023). Otimização do processo de picking em supermercados: um modelo matemático para roteamento de coleta de pedidos em comércio eletrônico. *Revista de Gestão e Secretariado (Management and Administrative Professional Review)*, 14(4), 5488-5503. https://doi.org/10.7769/gesec.v14i4.1997</t>
  </si>
  <si>
    <t>Rúbia Maria Pereira; Adriana Kroenke; Gustavo Valentim Loch; Nelson Hein (2023). Relação entre a evidenciação ambiental e o desempenho ambiental. *Revista de Gestão e Secretariado (Management and Administrative Professional Review)*, 14(2), 2189-2210. https://doi.org/10.7769/gesec.v14i2.1701</t>
  </si>
  <si>
    <t>Gilsiley Henrique Darú; Felipe Daltrozo da Motta Motta; Antonio Castelo; Gustavo Valentim Loch (2022). Short text classification applied to item description: Some methods evaluation. *Semina: Ciências Exatas e Tecnológicas*, 43(2), 189-198. https://doi.org/10.5433/1679-0375.2022v43n2p189</t>
  </si>
  <si>
    <t>Leticya Hilario Raddi-Mira; Jose Eduardo Pecora Junior; Fernando Deschamps (2024). Framework for Implementing Industry 4.0 Projects. *Sustainability*, 16(6), 2387. https://doi.org/10.3390/su16062387</t>
  </si>
  <si>
    <t>Rafael Fix; Jose Eduardo Pécora Junior; Claudimar Pereira Da Veiga (2023). Measuring retail productivity: proposition of a new method for decision making. *Revista de Gestão e Secretariado (Management and Administrative Professional Review)*, 14(8), 13999-14011. https://doi.org/10.7769/gesec.v14i8.2496</t>
  </si>
  <si>
    <t>Tamires de Almeida Sfeir; José Eduardo Pécora; Angel Ruiz; Luc LeBel (2021). Integrating natural wood drying and seasonal trucks’ workload restrictions into forestry transportation planning. *Omega*, 98(), 102135. https://doi.org/10.1016/j.omega.2019.102135</t>
  </si>
  <si>
    <t>Rafaela Pereira; Lucas Garcia Pedroso; Luiz Carlos Matioli (2024). Mixed zeros inflated poisson model: an application in grape disease control. *OBSERVATÓRIO DE LA ECONOMÍA LATINOAMERICANA*, 22(2), e3186. https://doi.org/10.55905/oelv22n2-071</t>
  </si>
  <si>
    <t>Tiago Lino Bello; Luiz Carlos Matioli; Lucas Garcia Pedroso; Daniela Miray Igarashi (2023). A Filter-SQP strategy for training Support Vector Machine models. *REMAT: Revista Eletrônica da Matemática*, 9(2), e3004. https://doi.org/10.35819/remat2023v9i2id6241</t>
  </si>
  <si>
    <t>Kléber A. Benatti; Lucas G. Pedroso; Ademir A. Ribeiro (2022). Theoretical analysis of classic and capacity constrained fuzzy clustering. *Information Sciences*, 616(), 127-140. https://doi.org/10.1016/j.ins.2022.10.040</t>
  </si>
  <si>
    <t>D. Scaldelai; L. C. Matioli; S. R. Santos (2024). TreeKDE: clustering multivariate data based on decision tree and using one-dimensional kernel density estimation. *Journal of Applied Statistics*, 51(4), 740-758. https://doi.org/10.1080/02664763.2022.2159339</t>
  </si>
  <si>
    <t>Atécio Alves; Jônatas O. L. Silva; Luiz C. Matioli; Paulo S. M. Santos; Sissy S. Souza (2024). An Accelerated Fixed-Point Algorithm Applied to Quadratic Convex Separable Knapsack Problems. *Journal of Control Science and Engineering*, 2024(), 1-17. https://doi.org/10.1155/2024/7602027</t>
  </si>
  <si>
    <t>Jonatas Silva; Atécio Alves; Paulo Santos; Luiz Matioli (2024). A new SVM solver applied to Skin Lesion Classification. *Statistics, Optimization &amp;amp; Information Computing*, 12(4), 1149-1172. https://doi.org/10.19139/soic-2310-5070-2005</t>
  </si>
  <si>
    <t>L.F. Bueno; G. Haeser; O. Kolossoski (2024). On the paper “Augmented Lagrangian algorithms for solving the continuous nonlinear resource allocation problem”. *European Journal of Operational Research*, 313(3), 1217-1222. https://doi.org/10.1016/j.ejor.2023.11.001</t>
  </si>
  <si>
    <t>E. M. R. Torrealba; L. C. Matioli; M. Nasri; R. A. Castillo (2022). Exponential augmented Lagrangian methods for equilibrium problems. *Optimization Methods and Software*, 37(1), 295-319. https://doi.org/10.1080/10556788.2020.1751154</t>
  </si>
  <si>
    <t>Oliver Kolossoski; Luiz Carlos Matioli; Elvis Manuel Rodriguez Torrealba; Juliana Gomes da Silva (2022). Generalized Graph Product and its Application on Generating Solutions of the Millennium n-Queens Problem. *REMAT: Revista Eletrônica da Matemática*, 8(1), e3006. https://doi.org/10.35819/remat2022v8i1id5379</t>
  </si>
  <si>
    <t>D. Scaldelai; L. C. Matioli; S. R. Santos; M. Kleina (2022). MulticlusterKDE: a new algorithm for clustering based on multivariate kernel density estimation. *Journal of Applied Statistics*, 49(1), 98-121. https://doi.org/10.1080/02664763.2020.1799958</t>
  </si>
  <si>
    <t>Paulo Henrique Siqueira (2021). Visualization of Archimedian and Platonic polyhedra using a web environment in Augmented Reality and Virtual Reality. *International Journal for Innovation Education and Research*, 9(11), 1-13. https://doi.org/10.31686/ijier.vol9.iss11.2441</t>
  </si>
  <si>
    <t>Paulo Henrique Siqueira (2024). Criação de um ambiente web de realidade virtual para a visualização dos poliedros de Arquimedes e seus duais de Catalan. *OBSERVATÓRIO DE LA ECONOMÍA LATINOAMERICANA*, 22(3), e3760. https://doi.org/10.55905/oelv22n3-122</t>
  </si>
  <si>
    <t>Paula Fernanda Gomes Vieira; Viviane Cristhyne Bini Conte; Paulo Henrique Siqueira (2024). Aplicação da programação linear na alocação de aulas: um estudo de caso no Novo Ensino Médio do Paraná. *Caderno Pedagógico*, 21(5), e4319. https://doi.org/10.54033/cadpedv21n5-127</t>
  </si>
  <si>
    <t>Paulo Henrique Siqueira (2024). Ambiente web de realidade virtual para a visualização de poliedros não convexos. *Caderno Pedagógico*, 21(8), e7141. https://doi.org/10.54033/cadpedv21n8-241</t>
  </si>
  <si>
    <t>Cleder M. Schenekemberg; Antonio A. Chaves; Thiago A. Guimarães; Leandro C. Coelho (2024). Hybrid metaheuristic for the dial-a-ride problem with private fleet and common carrier integrated with public transportation. *Annals of Operations Research*, (), . https://doi.org/10.1007/s10479-024-06136-9</t>
  </si>
  <si>
    <t>Cleder Marcos Schenekemberg; Thiago André Guimarães; Antonio Augusto Chaves; Leandro C. Coelho (2024). A Three-Front Parallel Branch-and-Cut Algorithm for Production and Inventory Routing Problems. *Transportation Science*, 58(4), 687-707. https://doi.org/10.1287/trsc.2022.0261</t>
  </si>
  <si>
    <t>Luis André Wernecke Fumagalli; Denis Alcides Rezende; Thiago André Guimarães (2024). Patronage loss and bicycles: Factors influencing mode transition from a strategic digital city perspective. *Journal of Infrastructure, Policy and Development*, 8(8), 5452. https://doi.org/10.24294/jipd.v8i8.5452</t>
  </si>
  <si>
    <t>Luis André Wernecke Fumagalli; Denis Alcides Rezende; Thiago André Guimarães (2022). Data Intelligence in Public Transportation: Sustainable and Equitable Solutions to Urban Modals in Strategic Digital City Subproject. *Sustainability*, 14(8), 4683. https://doi.org/10.3390/su14084683</t>
  </si>
  <si>
    <t>Cleder M. Schenekemberg; Antonio A. Chaves; Leandro C. Coelho; Thiago A. Guimarães; Gustavo G. Avelino (2022). The dial-a-ride problem with private fleet and common carrier. *Computers &amp;amp; Operations Research*, 147(), 105933. https://doi.org/10.1016/j.cor.2022.105933</t>
  </si>
  <si>
    <t>Luis Andre Wernecke Fumagalli; Denis Alcides Rezende; Thiago André Guimarães (2021). Challenges for public transportation: Consequences and possible alternatives for the Covid-19 pandemic through strategic digital city application. *Journal of Urban Management*, 10(2), 97-109. https://doi.org/10.1016/j.jum.2021.04.002</t>
  </si>
  <si>
    <t>Fausto Pinheiro da Silva; Volmir Eugenio Wilhelm; Cleverson Gonçalves dos Santos; Diego Venâncio Thomaz; André Sandmann; Mauro Acordi Júnior (2024). Complete Algorithm for Solving the Scripting Problem on Multi-Task Enabled Arcs. *Revista de Gestão Social e Ambiental*, 18(4), e07440. https://doi.org/10.24857/rgsa.v18n4-194</t>
  </si>
  <si>
    <t>Fausto Pinheiro Da Silva; Volmir Eugenio Wilhelm; André Sandmann (2023). Solution Algorithm for the Routing Problem in Capacitated and Periodic Arcs Applied to Hydroelectric Plant Monitoring. *Revista de Gestão Social e Ambiental*, 18(2), e04511. https://doi.org/10.24857/rgsa.v18n2-046</t>
  </si>
  <si>
    <t>Vanessa Neves Höpner; Volmir Eugênio Wilhelm (2021). Insulation Life Span of Low-Voltage Electric Motors—A Survey. *Energies*, 14(6), 1738. https://doi.org/10.3390/en14061738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</si>
</sst>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rgb="FF326C99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theme="7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6" borderId="12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12" xfId="0" applyFont="1" applyFill="1" applyBorder="1" applyAlignment="1">
      <alignment vertical="top" wrapText="1"/>
    </xf>
    <xf numFmtId="0" fontId="1" fillId="6" borderId="11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/>
    </xf>
    <xf numFmtId="0" fontId="1" fillId="6" borderId="0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1" fillId="6" borderId="8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9" fontId="1" fillId="0" borderId="1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1" fillId="6" borderId="9" xfId="0" applyFont="1" applyFill="1" applyBorder="1" applyAlignment="1">
      <alignment vertical="top"/>
    </xf>
    <xf numFmtId="0" fontId="1" fillId="4" borderId="12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/>
    </xf>
    <xf numFmtId="0" fontId="1" fillId="5" borderId="12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/>
    </xf>
    <xf numFmtId="0" fontId="1" fillId="5" borderId="12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1" fillId="6" borderId="6" xfId="0" applyFont="1" applyFill="1" applyBorder="1" applyAlignment="1">
      <alignment vertical="top"/>
    </xf>
    <xf numFmtId="0" fontId="3" fillId="0" borderId="0" xfId="0" applyFont="1"/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/>
    </xf>
    <xf numFmtId="0" fontId="1" fillId="6" borderId="0" xfId="0" applyFont="1" applyFill="1"/>
    <xf numFmtId="0" fontId="1" fillId="6" borderId="12" xfId="0" applyFont="1" applyFill="1" applyBorder="1"/>
    <xf numFmtId="0" fontId="1" fillId="6" borderId="11" xfId="0" applyFont="1" applyFill="1" applyBorder="1"/>
    <xf numFmtId="0" fontId="1" fillId="6" borderId="10" xfId="0" applyFont="1" applyFill="1" applyBorder="1" applyAlignment="1">
      <alignment vertical="top"/>
    </xf>
    <xf numFmtId="0" fontId="1" fillId="6" borderId="8" xfId="0" applyFont="1" applyFill="1" applyBorder="1" applyAlignment="1">
      <alignment vertical="top" wrapText="1"/>
    </xf>
  </cellXfs>
  <cellStyles count="1">
    <cellStyle name="Normal" xfId="0" builtinId="0"/>
  </cellStyles>
  <dxfs count="15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top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left style="thin">
          <color auto="1"/>
        </left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577102</xdr:colOff>
      <xdr:row>0</xdr:row>
      <xdr:rowOff>28014</xdr:rowOff>
    </xdr:from>
    <xdr:to>
      <xdr:col>12</xdr:col>
      <xdr:colOff>373491</xdr:colOff>
      <xdr:row>54</xdr:row>
      <xdr:rowOff>142314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577102" y="28014"/>
          <a:ext cx="7102623" cy="97961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11</xdr:col>
      <xdr:colOff>405241</xdr:colOff>
      <xdr:row>111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0" y="10496550"/>
          <a:ext cx="7110841" cy="10058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DD4F6-6DCC-4986-8DA7-EB694217F9C0}" name="Tabela1" displayName="Tabela1" ref="A10:L117" totalsRowShown="0" headerRowDxfId="13" dataDxfId="0" tableBorderDxfId="14">
  <autoFilter ref="A10:L117" xr:uid="{D73DD4F6-6DCC-4986-8DA7-EB694217F9C0}"/>
  <sortState xmlns:xlrd2="http://schemas.microsoft.com/office/spreadsheetml/2017/richdata2" ref="A11:L117">
    <sortCondition ref="G10:G117"/>
  </sortState>
  <tableColumns count="12">
    <tableColumn id="1" xr3:uid="{A5BA183D-E9AC-46FE-AA58-7DEE3DB7753F}" name="Title" dataDxfId="12"/>
    <tableColumn id="2" xr3:uid="{6ABFF730-2202-48CD-B4B6-D0FB3153943E}" name="Authors" dataDxfId="11"/>
    <tableColumn id="3" xr3:uid="{3CD882D1-205C-42C1-84B1-1C52AFB3AB0C}" name="Year" dataDxfId="10"/>
    <tableColumn id="4" xr3:uid="{F4C2AC79-5D12-4757-8D60-9FE45DB8EB74}" name="Field-Weighted Citation Impact" dataDxfId="9"/>
    <tableColumn id="5" xr3:uid="{54AB99CA-B6FE-48C7-BE10-ECAAB923BFF8}" name="Reference" dataDxfId="8"/>
    <tableColumn id="6" xr3:uid="{47D16ED0-FD8C-4942-A3BA-EE8283339245}" name="DOI" dataDxfId="7"/>
    <tableColumn id="7" xr3:uid="{6BDED4F7-2BC2-456B-859C-5D9F76CE03F6}" name="Docente Permanente" dataDxfId="6"/>
    <tableColumn id="8" xr3:uid="{66740F2F-7A20-4301-8E0E-8BFBF6F07D12}" name="A1" dataDxfId="5"/>
    <tableColumn id="9" xr3:uid="{0B84B484-054E-4391-90FD-FFBC9977B4E2}" name="A2" dataDxfId="4"/>
    <tableColumn id="10" xr3:uid="{AB85A861-F024-49BF-B97C-26FB283AD643}" name="A3" dataDxfId="3"/>
    <tableColumn id="11" xr3:uid="{71F609E5-85C4-4A43-B920-58AA64E51E5E}" name="B2" dataDxfId="2"/>
    <tableColumn id="12" xr3:uid="{FE16E1A4-05F7-4F25-848C-EFB5871CC9F2}" name="B4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8CBA0-AAFE-48E2-BF05-D3E07DDCB0D5}" name="Tabela13" displayName="Tabela13" ref="A1:E12" totalsRowShown="0">
  <autoFilter ref="A1:E12" xr:uid="{BDD8CBA0-AAFE-48E2-BF05-D3E07DDCB0D5}"/>
  <sortState xmlns:xlrd2="http://schemas.microsoft.com/office/spreadsheetml/2017/richdata2" ref="A2:D1">
    <sortCondition ref="A1:A12"/>
  </sortState>
  <tableColumns count="5">
    <tableColumn id="1" xr3:uid="{BD869E27-7866-44AC-AB29-20E8FB1AFE61}" name="FULL_NAME"/>
    <tableColumn id="2" xr3:uid="{C250D017-2613-4717-956E-6C6D9D70DDDB}" name="Ativo"/>
    <tableColumn id="3" xr3:uid="{08AAD4A4-3C40-4CDD-9EBC-0313EF60BB4C}" name="Área"/>
    <tableColumn id="4" xr3:uid="{BD640723-7FDC-4B05-8378-A60BA3D24BC8}" name="Linha"/>
    <tableColumn id="5" xr3:uid="{FF8CB7B2-BD76-4AC1-8485-723239FAE4AC}" name="Lat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67" workbookViewId="0">
      <selection activeCell="P82" sqref="P82"/>
    </sheetView>
  </sheetViews>
  <sheetFormatPr defaultRowHeight="15" x14ac:dyDescent="0.25"/>
  <sheetData/>
  <pageMargins left="0.511811024" right="0.511811024" top="0.78740157500000008" bottom="0.78740157500000008" header="0.31496062000000008" footer="0.3149606200000000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T117"/>
  <sheetViews>
    <sheetView tabSelected="1" zoomScale="48" zoomScaleNormal="48" workbookViewId="0">
      <selection activeCell="E49" sqref="E49"/>
    </sheetView>
  </sheetViews>
  <sheetFormatPr defaultRowHeight="15" customHeight="1" x14ac:dyDescent="0.25"/>
  <cols>
    <col min="1" max="1" width="135.140625" style="2" bestFit="1" customWidth="1"/>
    <col min="2" max="2" width="37.140625" style="2" customWidth="1"/>
    <col min="3" max="3" width="12.140625" style="2" bestFit="1" customWidth="1"/>
    <col min="4" max="4" width="19.140625" style="2" customWidth="1"/>
    <col min="5" max="5" width="25.7109375" style="2" customWidth="1"/>
    <col min="6" max="6" width="41.85546875" style="2" bestFit="1" customWidth="1"/>
    <col min="7" max="7" width="42.28515625" style="2" bestFit="1" customWidth="1"/>
    <col min="8" max="8" width="13.5703125" style="2" bestFit="1" customWidth="1"/>
    <col min="9" max="12" width="10" style="2" bestFit="1" customWidth="1"/>
    <col min="13" max="13" width="3.7109375" style="2" bestFit="1" customWidth="1"/>
    <col min="14" max="16384" width="9.140625" style="2"/>
  </cols>
  <sheetData>
    <row r="1" spans="1:124" ht="15" customHeight="1" x14ac:dyDescent="0.25">
      <c r="A1" s="2" t="s">
        <v>0</v>
      </c>
      <c r="B1" s="2" t="s">
        <v>1</v>
      </c>
      <c r="D1" s="2" t="s">
        <v>2</v>
      </c>
    </row>
    <row r="2" spans="1:124" ht="15" customHeight="1" x14ac:dyDescent="0.25">
      <c r="A2" s="2" t="s">
        <v>3</v>
      </c>
      <c r="B2" s="2" t="s">
        <v>186</v>
      </c>
    </row>
    <row r="3" spans="1:124" ht="15" customHeight="1" x14ac:dyDescent="0.25">
      <c r="A3" s="12"/>
      <c r="B3" s="12"/>
      <c r="G3" s="13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</row>
    <row r="4" spans="1:124" ht="15" customHeight="1" x14ac:dyDescent="0.25">
      <c r="A4" s="12" t="s">
        <v>10</v>
      </c>
      <c r="B4" s="12" t="s">
        <v>11</v>
      </c>
      <c r="G4" s="14">
        <v>0.5</v>
      </c>
      <c r="H4" s="12">
        <f>COUNT(H11:H86)</f>
        <v>76</v>
      </c>
      <c r="I4" s="12">
        <f>COUNT(I11:I86)</f>
        <v>76</v>
      </c>
      <c r="J4" s="12">
        <f>COUNT(J11:J86)</f>
        <v>76</v>
      </c>
      <c r="K4" s="12">
        <f>COUNT(K11:K86)</f>
        <v>76</v>
      </c>
      <c r="L4" s="12">
        <f>COUNT(L11:L86)</f>
        <v>76</v>
      </c>
    </row>
    <row r="5" spans="1:124" ht="15" customHeight="1" x14ac:dyDescent="0.25">
      <c r="A5" s="12" t="s">
        <v>12</v>
      </c>
      <c r="B5" s="12"/>
    </row>
    <row r="6" spans="1:124" ht="15" customHeight="1" x14ac:dyDescent="0.25">
      <c r="A6" s="12" t="s">
        <v>13</v>
      </c>
      <c r="B6" s="12"/>
    </row>
    <row r="7" spans="1:124" ht="15" customHeight="1" x14ac:dyDescent="0.25">
      <c r="A7" s="12"/>
      <c r="B7" s="12"/>
      <c r="G7" s="3" t="s">
        <v>14</v>
      </c>
      <c r="H7" s="3">
        <f>SUM(H11:L261)/30</f>
        <v>1.7333333333333334</v>
      </c>
    </row>
    <row r="9" spans="1:124" ht="15" customHeight="1" x14ac:dyDescent="0.25">
      <c r="H9" s="15" t="s">
        <v>15</v>
      </c>
      <c r="I9" s="16"/>
      <c r="J9" s="16"/>
      <c r="K9" s="16"/>
      <c r="L9" s="17"/>
    </row>
    <row r="10" spans="1:124" ht="15" customHeight="1" x14ac:dyDescent="0.25">
      <c r="A10" s="18" t="s">
        <v>16</v>
      </c>
      <c r="B10" s="19" t="s">
        <v>17</v>
      </c>
      <c r="C10" s="20" t="s">
        <v>18</v>
      </c>
      <c r="D10" s="21" t="s">
        <v>19</v>
      </c>
      <c r="E10" s="20" t="s">
        <v>20</v>
      </c>
      <c r="F10" s="20" t="s">
        <v>21</v>
      </c>
      <c r="G10" s="20" t="s">
        <v>22</v>
      </c>
      <c r="H10" s="20" t="s">
        <v>5</v>
      </c>
      <c r="I10" s="20" t="s">
        <v>6</v>
      </c>
      <c r="J10" s="20" t="s">
        <v>7</v>
      </c>
      <c r="K10" s="20" t="s">
        <v>9</v>
      </c>
      <c r="L10" s="20" t="s">
        <v>23</v>
      </c>
    </row>
    <row r="11" spans="1:124" s="22" customFormat="1" ht="15" customHeight="1" x14ac:dyDescent="0.25">
      <c r="A11" s="6" t="s">
        <v>152</v>
      </c>
      <c r="B11" s="10" t="s">
        <v>250</v>
      </c>
      <c r="C11" s="35">
        <v>2024</v>
      </c>
      <c r="D11" s="35"/>
      <c r="E11" s="35" t="s">
        <v>273</v>
      </c>
      <c r="F11" s="36" t="s">
        <v>153</v>
      </c>
      <c r="G11" s="35" t="s">
        <v>53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</row>
    <row r="12" spans="1:124" ht="15" customHeight="1" x14ac:dyDescent="0.25">
      <c r="A12" s="4" t="s">
        <v>139</v>
      </c>
      <c r="B12" s="8" t="s">
        <v>140</v>
      </c>
      <c r="C12" s="36">
        <v>2023</v>
      </c>
      <c r="D12" s="36"/>
      <c r="E12" s="36" t="s">
        <v>274</v>
      </c>
      <c r="F12" s="36" t="s">
        <v>141</v>
      </c>
      <c r="G12" s="36" t="s">
        <v>53</v>
      </c>
      <c r="H12" s="36">
        <v>1</v>
      </c>
      <c r="I12" s="36">
        <v>0</v>
      </c>
      <c r="J12" s="36">
        <v>0</v>
      </c>
      <c r="K12" s="36">
        <v>0</v>
      </c>
      <c r="L12" s="36">
        <v>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s="23" customFormat="1" ht="15" customHeight="1" x14ac:dyDescent="0.25">
      <c r="A13" s="6" t="s">
        <v>50</v>
      </c>
      <c r="B13" s="10" t="s">
        <v>51</v>
      </c>
      <c r="C13" s="35">
        <v>2021</v>
      </c>
      <c r="D13" s="35"/>
      <c r="E13" s="35" t="s">
        <v>275</v>
      </c>
      <c r="F13" s="9" t="s">
        <v>52</v>
      </c>
      <c r="G13" s="35" t="s">
        <v>53</v>
      </c>
      <c r="H13" s="36">
        <v>0</v>
      </c>
      <c r="I13" s="36">
        <v>0</v>
      </c>
      <c r="J13" s="36">
        <v>0</v>
      </c>
      <c r="K13" s="36">
        <v>1</v>
      </c>
      <c r="L13" s="36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</row>
    <row r="14" spans="1:124" ht="15" customHeight="1" x14ac:dyDescent="0.25">
      <c r="A14" s="6" t="s">
        <v>154</v>
      </c>
      <c r="B14" s="10" t="s">
        <v>251</v>
      </c>
      <c r="C14" s="35">
        <v>2024</v>
      </c>
      <c r="D14" s="35"/>
      <c r="E14" s="35" t="s">
        <v>276</v>
      </c>
      <c r="F14" s="35" t="s">
        <v>155</v>
      </c>
      <c r="G14" s="35" t="s">
        <v>27</v>
      </c>
      <c r="H14" s="36">
        <v>0</v>
      </c>
      <c r="I14" s="36">
        <v>1</v>
      </c>
      <c r="J14" s="36">
        <v>0</v>
      </c>
      <c r="K14" s="36">
        <v>0</v>
      </c>
      <c r="L14" s="36">
        <v>0</v>
      </c>
    </row>
    <row r="15" spans="1:124" ht="15" customHeight="1" x14ac:dyDescent="0.25">
      <c r="A15" s="6" t="s">
        <v>156</v>
      </c>
      <c r="B15" s="10" t="s">
        <v>252</v>
      </c>
      <c r="C15" s="35">
        <v>2024</v>
      </c>
      <c r="D15" s="35"/>
      <c r="E15" s="35" t="s">
        <v>277</v>
      </c>
      <c r="F15" s="35" t="s">
        <v>157</v>
      </c>
      <c r="G15" s="36" t="s">
        <v>27</v>
      </c>
      <c r="H15" s="36">
        <v>0</v>
      </c>
      <c r="I15" s="36">
        <v>1</v>
      </c>
      <c r="J15" s="36">
        <v>0</v>
      </c>
      <c r="K15" s="36">
        <v>0</v>
      </c>
      <c r="L15" s="36">
        <v>0</v>
      </c>
    </row>
    <row r="16" spans="1:124" ht="15" customHeight="1" x14ac:dyDescent="0.25">
      <c r="A16" s="6" t="s">
        <v>44</v>
      </c>
      <c r="B16" s="10" t="s">
        <v>45</v>
      </c>
      <c r="C16" s="35">
        <v>2023</v>
      </c>
      <c r="D16" s="35"/>
      <c r="E16" s="35" t="s">
        <v>278</v>
      </c>
      <c r="F16" s="35" t="s">
        <v>46</v>
      </c>
      <c r="G16" s="35" t="s">
        <v>27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</row>
    <row r="17" spans="1:124" ht="15" customHeight="1" x14ac:dyDescent="0.25">
      <c r="A17" s="6" t="s">
        <v>67</v>
      </c>
      <c r="B17" s="10" t="s">
        <v>68</v>
      </c>
      <c r="C17" s="35">
        <v>2023</v>
      </c>
      <c r="D17" s="35"/>
      <c r="E17" s="35" t="s">
        <v>279</v>
      </c>
      <c r="F17" s="35" t="s">
        <v>69</v>
      </c>
      <c r="G17" s="35" t="s">
        <v>27</v>
      </c>
      <c r="H17" s="36">
        <v>0</v>
      </c>
      <c r="I17" s="36">
        <v>0</v>
      </c>
      <c r="J17" s="36">
        <v>1</v>
      </c>
      <c r="K17" s="36">
        <v>0</v>
      </c>
      <c r="L17" s="36">
        <v>0</v>
      </c>
    </row>
    <row r="18" spans="1:124" ht="15" customHeight="1" x14ac:dyDescent="0.25">
      <c r="A18" s="6" t="s">
        <v>94</v>
      </c>
      <c r="B18" s="10" t="s">
        <v>95</v>
      </c>
      <c r="C18" s="36">
        <v>2023</v>
      </c>
      <c r="D18" s="36"/>
      <c r="E18" s="36" t="s">
        <v>280</v>
      </c>
      <c r="F18" s="36" t="s">
        <v>96</v>
      </c>
      <c r="G18" s="35" t="s">
        <v>27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</row>
    <row r="19" spans="1:124" ht="15" customHeight="1" x14ac:dyDescent="0.25">
      <c r="A19" s="6" t="s">
        <v>67</v>
      </c>
      <c r="B19" s="10" t="s">
        <v>68</v>
      </c>
      <c r="C19" s="36">
        <v>2023</v>
      </c>
      <c r="D19" s="36"/>
      <c r="E19" s="36" t="s">
        <v>281</v>
      </c>
      <c r="F19" s="36" t="s">
        <v>158</v>
      </c>
      <c r="G19" s="35" t="s">
        <v>27</v>
      </c>
      <c r="H19" s="36">
        <v>0</v>
      </c>
      <c r="I19" s="36">
        <v>0</v>
      </c>
      <c r="J19" s="36">
        <v>1</v>
      </c>
      <c r="K19" s="36">
        <v>0</v>
      </c>
      <c r="L19" s="36">
        <v>0</v>
      </c>
    </row>
    <row r="20" spans="1:124" s="23" customFormat="1" ht="15" customHeight="1" x14ac:dyDescent="0.25">
      <c r="A20" s="4" t="s">
        <v>132</v>
      </c>
      <c r="B20" s="5" t="s">
        <v>133</v>
      </c>
      <c r="C20" s="5">
        <v>2023</v>
      </c>
      <c r="D20" s="5"/>
      <c r="E20" s="5" t="s">
        <v>282</v>
      </c>
      <c r="F20" s="5" t="s">
        <v>134</v>
      </c>
      <c r="G20" s="5" t="s">
        <v>27</v>
      </c>
      <c r="H20" s="5">
        <v>0</v>
      </c>
      <c r="I20" s="5">
        <v>0</v>
      </c>
      <c r="J20" s="5">
        <v>0</v>
      </c>
      <c r="K20" s="5">
        <v>1</v>
      </c>
      <c r="L20" s="5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</row>
    <row r="21" spans="1:124" s="22" customFormat="1" ht="15" customHeight="1" x14ac:dyDescent="0.25">
      <c r="A21" s="6" t="s">
        <v>37</v>
      </c>
      <c r="B21" s="7" t="s">
        <v>38</v>
      </c>
      <c r="C21" s="7">
        <v>2022</v>
      </c>
      <c r="D21" s="7"/>
      <c r="E21" s="7" t="s">
        <v>283</v>
      </c>
      <c r="F21" s="7" t="s">
        <v>39</v>
      </c>
      <c r="G21" s="7" t="s">
        <v>27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</row>
    <row r="22" spans="1:124" s="22" customFormat="1" ht="15" customHeight="1" x14ac:dyDescent="0.25">
      <c r="A22" s="6" t="s">
        <v>88</v>
      </c>
      <c r="B22" s="7" t="s">
        <v>89</v>
      </c>
      <c r="C22" s="7">
        <v>2022</v>
      </c>
      <c r="D22" s="7"/>
      <c r="E22" s="7" t="s">
        <v>284</v>
      </c>
      <c r="F22" s="5" t="s">
        <v>90</v>
      </c>
      <c r="G22" s="7" t="s">
        <v>27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</row>
    <row r="23" spans="1:124" ht="15" customHeight="1" x14ac:dyDescent="0.25">
      <c r="A23" s="6" t="s">
        <v>24</v>
      </c>
      <c r="B23" s="10" t="s">
        <v>25</v>
      </c>
      <c r="C23" s="35">
        <v>2021</v>
      </c>
      <c r="D23" s="35"/>
      <c r="E23" s="35" t="s">
        <v>285</v>
      </c>
      <c r="F23" s="35" t="s">
        <v>26</v>
      </c>
      <c r="G23" s="35" t="s">
        <v>27</v>
      </c>
      <c r="H23" s="36">
        <v>0</v>
      </c>
      <c r="I23" s="36">
        <v>0</v>
      </c>
      <c r="J23" s="36">
        <v>0</v>
      </c>
      <c r="K23" s="36">
        <v>1</v>
      </c>
      <c r="L23" s="36">
        <v>0</v>
      </c>
    </row>
    <row r="24" spans="1:124" ht="15" customHeight="1" x14ac:dyDescent="0.25">
      <c r="A24" s="6" t="s">
        <v>54</v>
      </c>
      <c r="B24" s="10" t="s">
        <v>55</v>
      </c>
      <c r="C24" s="35">
        <v>2021</v>
      </c>
      <c r="D24" s="35"/>
      <c r="E24" s="35" t="s">
        <v>286</v>
      </c>
      <c r="F24" s="35" t="s">
        <v>56</v>
      </c>
      <c r="G24" s="35" t="s">
        <v>27</v>
      </c>
      <c r="H24" s="36">
        <v>1</v>
      </c>
      <c r="I24" s="36">
        <v>0</v>
      </c>
      <c r="J24" s="36">
        <v>0</v>
      </c>
      <c r="K24" s="36">
        <v>0</v>
      </c>
      <c r="L24" s="36">
        <v>0</v>
      </c>
    </row>
    <row r="25" spans="1:124" ht="15" customHeight="1" x14ac:dyDescent="0.25">
      <c r="A25" s="6" t="s">
        <v>79</v>
      </c>
      <c r="B25" s="10" t="s">
        <v>80</v>
      </c>
      <c r="C25" s="35">
        <v>2021</v>
      </c>
      <c r="D25" s="35"/>
      <c r="E25" s="35" t="s">
        <v>287</v>
      </c>
      <c r="F25" s="35" t="s">
        <v>81</v>
      </c>
      <c r="G25" s="35" t="s">
        <v>27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</row>
    <row r="26" spans="1:124" ht="15" customHeight="1" x14ac:dyDescent="0.25">
      <c r="A26" s="4" t="s">
        <v>100</v>
      </c>
      <c r="B26" s="8" t="s">
        <v>101</v>
      </c>
      <c r="C26" s="36">
        <v>2021</v>
      </c>
      <c r="D26" s="36"/>
      <c r="E26" s="36" t="s">
        <v>288</v>
      </c>
      <c r="F26" s="36" t="s">
        <v>102</v>
      </c>
      <c r="G26" s="36" t="s">
        <v>27</v>
      </c>
      <c r="H26" s="36">
        <v>0</v>
      </c>
      <c r="I26" s="36">
        <v>0</v>
      </c>
      <c r="J26" s="36">
        <v>0</v>
      </c>
      <c r="K26" s="36">
        <v>1</v>
      </c>
      <c r="L26" s="36">
        <v>0</v>
      </c>
    </row>
    <row r="27" spans="1:124" ht="15" customHeight="1" x14ac:dyDescent="0.25">
      <c r="A27" s="4" t="s">
        <v>108</v>
      </c>
      <c r="B27" s="8" t="s">
        <v>109</v>
      </c>
      <c r="C27" s="36">
        <v>2021</v>
      </c>
      <c r="D27" s="36"/>
      <c r="E27" s="36" t="s">
        <v>289</v>
      </c>
      <c r="F27" s="36" t="s">
        <v>110</v>
      </c>
      <c r="G27" s="36" t="s">
        <v>27</v>
      </c>
      <c r="H27" s="36">
        <v>0</v>
      </c>
      <c r="I27" s="36">
        <v>0</v>
      </c>
      <c r="J27" s="36">
        <v>0</v>
      </c>
      <c r="K27" s="36">
        <v>1</v>
      </c>
      <c r="L27" s="36">
        <v>0</v>
      </c>
    </row>
    <row r="28" spans="1:124" ht="15" customHeight="1" x14ac:dyDescent="0.25">
      <c r="A28" s="4" t="s">
        <v>126</v>
      </c>
      <c r="B28" s="8" t="s">
        <v>127</v>
      </c>
      <c r="C28" s="36">
        <v>2021</v>
      </c>
      <c r="D28" s="36"/>
      <c r="E28" s="36" t="s">
        <v>290</v>
      </c>
      <c r="F28" s="36" t="s">
        <v>128</v>
      </c>
      <c r="G28" s="36" t="s">
        <v>27</v>
      </c>
      <c r="H28" s="36">
        <v>0</v>
      </c>
      <c r="I28" s="36">
        <v>0</v>
      </c>
      <c r="J28" s="36">
        <v>0</v>
      </c>
      <c r="K28" s="36">
        <v>1</v>
      </c>
      <c r="L28" s="36">
        <v>0</v>
      </c>
    </row>
    <row r="29" spans="1:124" ht="15" customHeight="1" x14ac:dyDescent="0.25">
      <c r="A29" s="4" t="s">
        <v>159</v>
      </c>
      <c r="B29" s="5" t="s">
        <v>253</v>
      </c>
      <c r="C29" s="5">
        <v>2024</v>
      </c>
      <c r="D29" s="5"/>
      <c r="E29" s="5" t="s">
        <v>291</v>
      </c>
      <c r="F29" s="5" t="s">
        <v>160</v>
      </c>
      <c r="G29" s="5" t="s">
        <v>36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</row>
    <row r="30" spans="1:124" ht="15" customHeight="1" x14ac:dyDescent="0.25">
      <c r="A30" s="4" t="s">
        <v>162</v>
      </c>
      <c r="B30" s="5" t="s">
        <v>254</v>
      </c>
      <c r="C30" s="5">
        <v>2024</v>
      </c>
      <c r="D30" s="5"/>
      <c r="E30" s="5" t="s">
        <v>292</v>
      </c>
      <c r="F30" s="5" t="s">
        <v>163</v>
      </c>
      <c r="G30" s="5" t="s">
        <v>36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</row>
    <row r="31" spans="1:124" ht="15" customHeight="1" x14ac:dyDescent="0.25">
      <c r="A31" s="4" t="s">
        <v>161</v>
      </c>
      <c r="B31" s="5" t="s">
        <v>255</v>
      </c>
      <c r="C31" s="5">
        <v>2024</v>
      </c>
      <c r="D31" s="5"/>
      <c r="E31" s="5" t="s">
        <v>293</v>
      </c>
      <c r="F31" s="5" t="s">
        <v>164</v>
      </c>
      <c r="G31" s="5" t="s">
        <v>36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</row>
    <row r="32" spans="1:124" ht="15" customHeight="1" x14ac:dyDescent="0.25">
      <c r="A32" s="6" t="s">
        <v>41</v>
      </c>
      <c r="B32" s="10" t="s">
        <v>42</v>
      </c>
      <c r="C32" s="35">
        <v>2023</v>
      </c>
      <c r="D32" s="35"/>
      <c r="E32" s="35" t="s">
        <v>294</v>
      </c>
      <c r="F32" s="35" t="s">
        <v>43</v>
      </c>
      <c r="G32" s="35" t="s">
        <v>36</v>
      </c>
      <c r="H32" s="36">
        <v>0</v>
      </c>
      <c r="I32" s="36">
        <v>1</v>
      </c>
      <c r="J32" s="36">
        <v>0</v>
      </c>
      <c r="K32" s="36">
        <v>0</v>
      </c>
      <c r="L32" s="36">
        <v>0</v>
      </c>
    </row>
    <row r="33" spans="1:12" ht="15" customHeight="1" x14ac:dyDescent="0.25">
      <c r="A33" s="6" t="s">
        <v>57</v>
      </c>
      <c r="B33" s="10" t="s">
        <v>58</v>
      </c>
      <c r="C33" s="35">
        <v>2023</v>
      </c>
      <c r="D33" s="35"/>
      <c r="E33" s="35" t="s">
        <v>295</v>
      </c>
      <c r="F33" s="35" t="s">
        <v>59</v>
      </c>
      <c r="G33" s="35" t="s">
        <v>36</v>
      </c>
      <c r="H33" s="36">
        <v>0</v>
      </c>
      <c r="I33" s="36">
        <v>0</v>
      </c>
      <c r="J33" s="36">
        <v>0</v>
      </c>
      <c r="K33" s="36">
        <v>1</v>
      </c>
      <c r="L33" s="36">
        <v>0</v>
      </c>
    </row>
    <row r="34" spans="1:12" ht="15" customHeight="1" x14ac:dyDescent="0.25">
      <c r="A34" s="6" t="s">
        <v>70</v>
      </c>
      <c r="B34" s="10" t="s">
        <v>71</v>
      </c>
      <c r="C34" s="35">
        <v>2023</v>
      </c>
      <c r="D34" s="35"/>
      <c r="E34" s="35" t="s">
        <v>296</v>
      </c>
      <c r="F34" s="35" t="s">
        <v>72</v>
      </c>
      <c r="G34" s="35" t="s">
        <v>36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</row>
    <row r="35" spans="1:12" ht="15" customHeight="1" x14ac:dyDescent="0.25">
      <c r="A35" s="6" t="s">
        <v>91</v>
      </c>
      <c r="B35" s="10" t="s">
        <v>92</v>
      </c>
      <c r="C35" s="35">
        <v>2023</v>
      </c>
      <c r="D35" s="35"/>
      <c r="E35" s="35" t="s">
        <v>297</v>
      </c>
      <c r="F35" s="36" t="s">
        <v>93</v>
      </c>
      <c r="G35" s="35" t="s">
        <v>36</v>
      </c>
      <c r="H35" s="36">
        <v>1</v>
      </c>
      <c r="I35" s="36">
        <v>0</v>
      </c>
      <c r="J35" s="36">
        <v>0</v>
      </c>
      <c r="K35" s="36">
        <v>0</v>
      </c>
      <c r="L35" s="36">
        <v>0</v>
      </c>
    </row>
    <row r="36" spans="1:12" ht="15" customHeight="1" x14ac:dyDescent="0.25">
      <c r="A36" s="6" t="s">
        <v>33</v>
      </c>
      <c r="B36" s="10" t="s">
        <v>34</v>
      </c>
      <c r="C36" s="35">
        <v>2022</v>
      </c>
      <c r="D36" s="35"/>
      <c r="E36" s="35" t="s">
        <v>298</v>
      </c>
      <c r="F36" s="35" t="s">
        <v>35</v>
      </c>
      <c r="G36" s="35" t="s">
        <v>36</v>
      </c>
      <c r="H36" s="36">
        <v>1</v>
      </c>
      <c r="I36" s="36">
        <v>0</v>
      </c>
      <c r="J36" s="36">
        <v>0</v>
      </c>
      <c r="K36" s="36">
        <v>0</v>
      </c>
      <c r="L36" s="36">
        <v>0</v>
      </c>
    </row>
    <row r="37" spans="1:12" ht="15" customHeight="1" x14ac:dyDescent="0.25">
      <c r="A37" s="6" t="s">
        <v>73</v>
      </c>
      <c r="B37" s="10" t="s">
        <v>74</v>
      </c>
      <c r="C37" s="35">
        <v>2021</v>
      </c>
      <c r="D37" s="35"/>
      <c r="E37" s="35" t="s">
        <v>299</v>
      </c>
      <c r="F37" s="35" t="s">
        <v>75</v>
      </c>
      <c r="G37" s="35" t="s">
        <v>36</v>
      </c>
      <c r="H37" s="36">
        <v>1</v>
      </c>
      <c r="I37" s="36">
        <v>0</v>
      </c>
      <c r="J37" s="36">
        <v>0</v>
      </c>
      <c r="K37" s="36">
        <v>0</v>
      </c>
      <c r="L37" s="36">
        <v>0</v>
      </c>
    </row>
    <row r="38" spans="1:12" ht="15" customHeight="1" x14ac:dyDescent="0.25">
      <c r="A38" s="4" t="s">
        <v>103</v>
      </c>
      <c r="B38" s="8" t="s">
        <v>74</v>
      </c>
      <c r="C38" s="36">
        <v>2021</v>
      </c>
      <c r="D38" s="36"/>
      <c r="E38" s="36" t="s">
        <v>300</v>
      </c>
      <c r="F38" s="36" t="s">
        <v>104</v>
      </c>
      <c r="G38" s="36" t="s">
        <v>36</v>
      </c>
      <c r="H38" s="36">
        <v>1</v>
      </c>
      <c r="I38" s="36">
        <v>0</v>
      </c>
      <c r="J38" s="36">
        <v>0</v>
      </c>
      <c r="K38" s="36">
        <v>0</v>
      </c>
      <c r="L38" s="36">
        <v>0</v>
      </c>
    </row>
    <row r="39" spans="1:12" ht="15" customHeight="1" x14ac:dyDescent="0.25">
      <c r="A39" s="4" t="s">
        <v>114</v>
      </c>
      <c r="B39" s="8" t="s">
        <v>115</v>
      </c>
      <c r="C39" s="36">
        <v>2021</v>
      </c>
      <c r="D39" s="36"/>
      <c r="E39" s="36" t="s">
        <v>301</v>
      </c>
      <c r="F39" s="36" t="s">
        <v>116</v>
      </c>
      <c r="G39" s="36" t="s">
        <v>36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</row>
    <row r="40" spans="1:12" ht="15" customHeight="1" x14ac:dyDescent="0.25">
      <c r="A40" s="4" t="s">
        <v>117</v>
      </c>
      <c r="B40" s="8" t="s">
        <v>118</v>
      </c>
      <c r="C40" s="36">
        <v>2021</v>
      </c>
      <c r="D40" s="36"/>
      <c r="E40" s="36" t="s">
        <v>302</v>
      </c>
      <c r="F40" s="36" t="s">
        <v>119</v>
      </c>
      <c r="G40" s="36" t="s">
        <v>36</v>
      </c>
      <c r="H40" s="36">
        <v>1</v>
      </c>
      <c r="I40" s="36">
        <v>0</v>
      </c>
      <c r="J40" s="36">
        <v>0</v>
      </c>
      <c r="K40" s="36">
        <v>0</v>
      </c>
      <c r="L40" s="36">
        <v>0</v>
      </c>
    </row>
    <row r="41" spans="1:12" ht="15" customHeight="1" x14ac:dyDescent="0.25">
      <c r="A41" s="4" t="s">
        <v>120</v>
      </c>
      <c r="B41" s="8" t="s">
        <v>121</v>
      </c>
      <c r="C41" s="36">
        <v>2021</v>
      </c>
      <c r="D41" s="36"/>
      <c r="E41" s="36" t="s">
        <v>303</v>
      </c>
      <c r="F41" s="36" t="s">
        <v>122</v>
      </c>
      <c r="G41" s="36" t="s">
        <v>36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</row>
    <row r="42" spans="1:12" ht="15" customHeight="1" x14ac:dyDescent="0.25">
      <c r="A42" s="4" t="s">
        <v>142</v>
      </c>
      <c r="B42" s="8" t="s">
        <v>143</v>
      </c>
      <c r="C42" s="36">
        <v>2021</v>
      </c>
      <c r="D42" s="36"/>
      <c r="E42" s="36" t="s">
        <v>304</v>
      </c>
      <c r="F42" s="36" t="s">
        <v>144</v>
      </c>
      <c r="G42" s="36" t="s">
        <v>36</v>
      </c>
      <c r="H42" s="36">
        <v>1</v>
      </c>
      <c r="I42" s="36">
        <v>0</v>
      </c>
      <c r="J42" s="36">
        <v>0</v>
      </c>
      <c r="K42" s="36">
        <v>0</v>
      </c>
      <c r="L42" s="36">
        <v>0</v>
      </c>
    </row>
    <row r="43" spans="1:12" ht="15" customHeight="1" x14ac:dyDescent="0.25">
      <c r="A43" s="4" t="s">
        <v>166</v>
      </c>
      <c r="B43" s="5" t="s">
        <v>256</v>
      </c>
      <c r="C43" s="5">
        <v>2024</v>
      </c>
      <c r="D43" s="5"/>
      <c r="E43" s="5" t="s">
        <v>305</v>
      </c>
      <c r="F43" s="5" t="s">
        <v>165</v>
      </c>
      <c r="G43" s="5" t="s">
        <v>66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</row>
    <row r="44" spans="1:12" ht="15" customHeight="1" x14ac:dyDescent="0.25">
      <c r="A44" s="6" t="s">
        <v>85</v>
      </c>
      <c r="B44" s="10" t="s">
        <v>86</v>
      </c>
      <c r="C44" s="35">
        <v>2023</v>
      </c>
      <c r="D44" s="35"/>
      <c r="E44" s="35" t="s">
        <v>306</v>
      </c>
      <c r="F44" s="36" t="s">
        <v>87</v>
      </c>
      <c r="G44" s="35" t="s">
        <v>66</v>
      </c>
      <c r="H44" s="36">
        <v>0</v>
      </c>
      <c r="I44" s="36">
        <v>1</v>
      </c>
      <c r="J44" s="36">
        <v>0</v>
      </c>
      <c r="K44" s="36">
        <v>0</v>
      </c>
      <c r="L44" s="36">
        <v>0</v>
      </c>
    </row>
    <row r="45" spans="1:12" ht="15" customHeight="1" x14ac:dyDescent="0.25">
      <c r="A45" s="6" t="s">
        <v>63</v>
      </c>
      <c r="B45" s="10" t="s">
        <v>64</v>
      </c>
      <c r="C45" s="35">
        <v>2021</v>
      </c>
      <c r="D45" s="35"/>
      <c r="E45" s="35" t="s">
        <v>307</v>
      </c>
      <c r="F45" s="35" t="s">
        <v>65</v>
      </c>
      <c r="G45" s="35" t="s">
        <v>66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</row>
    <row r="46" spans="1:12" ht="15" customHeight="1" x14ac:dyDescent="0.25">
      <c r="A46" s="4" t="s">
        <v>105</v>
      </c>
      <c r="B46" s="8" t="s">
        <v>106</v>
      </c>
      <c r="C46" s="36">
        <v>2021</v>
      </c>
      <c r="D46" s="36"/>
      <c r="E46" s="36" t="s">
        <v>308</v>
      </c>
      <c r="F46" s="36" t="s">
        <v>107</v>
      </c>
      <c r="G46" s="36" t="s">
        <v>66</v>
      </c>
      <c r="H46" s="36">
        <v>1</v>
      </c>
      <c r="I46" s="36">
        <v>0</v>
      </c>
      <c r="J46" s="36">
        <v>0</v>
      </c>
      <c r="K46" s="36">
        <v>0</v>
      </c>
      <c r="L46" s="36">
        <v>0</v>
      </c>
    </row>
    <row r="47" spans="1:12" ht="15" customHeight="1" x14ac:dyDescent="0.25">
      <c r="A47" s="4" t="s">
        <v>145</v>
      </c>
      <c r="B47" s="8" t="s">
        <v>146</v>
      </c>
      <c r="C47" s="36">
        <v>2021</v>
      </c>
      <c r="D47" s="36"/>
      <c r="E47" s="36" t="s">
        <v>309</v>
      </c>
      <c r="F47" s="36" t="s">
        <v>147</v>
      </c>
      <c r="G47" s="36" t="s">
        <v>66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</row>
    <row r="48" spans="1:12" ht="15" customHeight="1" x14ac:dyDescent="0.25">
      <c r="A48" s="6" t="s">
        <v>47</v>
      </c>
      <c r="B48" s="10" t="s">
        <v>48</v>
      </c>
      <c r="C48" s="35">
        <v>2023</v>
      </c>
      <c r="D48" s="35"/>
      <c r="E48" s="35" t="s">
        <v>310</v>
      </c>
      <c r="F48" s="35" t="s">
        <v>49</v>
      </c>
      <c r="G48" s="35" t="s">
        <v>40</v>
      </c>
      <c r="H48" s="36">
        <v>0</v>
      </c>
      <c r="I48" s="36">
        <v>0</v>
      </c>
      <c r="J48" s="36">
        <v>0</v>
      </c>
      <c r="K48" s="36">
        <v>1</v>
      </c>
      <c r="L48" s="36">
        <v>0</v>
      </c>
    </row>
    <row r="49" spans="1:12" ht="15" customHeight="1" x14ac:dyDescent="0.25">
      <c r="A49" s="4" t="s">
        <v>111</v>
      </c>
      <c r="B49" s="8" t="s">
        <v>112</v>
      </c>
      <c r="C49" s="36">
        <v>2023</v>
      </c>
      <c r="D49" s="36"/>
      <c r="E49" s="36" t="s">
        <v>311</v>
      </c>
      <c r="F49" s="36" t="s">
        <v>113</v>
      </c>
      <c r="G49" s="36" t="s">
        <v>40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</row>
    <row r="50" spans="1:12" ht="15" customHeight="1" x14ac:dyDescent="0.25">
      <c r="A50" s="4" t="s">
        <v>123</v>
      </c>
      <c r="B50" s="8" t="s">
        <v>124</v>
      </c>
      <c r="C50" s="36">
        <v>2023</v>
      </c>
      <c r="D50" s="36"/>
      <c r="E50" s="36" t="s">
        <v>312</v>
      </c>
      <c r="F50" s="36" t="s">
        <v>125</v>
      </c>
      <c r="G50" s="36" t="s">
        <v>40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</row>
    <row r="51" spans="1:12" ht="15" customHeight="1" x14ac:dyDescent="0.25">
      <c r="A51" s="6" t="s">
        <v>37</v>
      </c>
      <c r="B51" s="10" t="s">
        <v>38</v>
      </c>
      <c r="C51" s="35">
        <v>2022</v>
      </c>
      <c r="D51" s="35"/>
      <c r="E51" s="35" t="s">
        <v>283</v>
      </c>
      <c r="F51" s="35" t="s">
        <v>39</v>
      </c>
      <c r="G51" s="35" t="s">
        <v>40</v>
      </c>
      <c r="H51" s="36">
        <v>1</v>
      </c>
      <c r="I51" s="36">
        <v>0</v>
      </c>
      <c r="J51" s="36">
        <v>0</v>
      </c>
      <c r="K51" s="36">
        <v>0</v>
      </c>
      <c r="L51" s="36">
        <v>0</v>
      </c>
    </row>
    <row r="52" spans="1:12" ht="15" customHeight="1" x14ac:dyDescent="0.25">
      <c r="A52" s="4" t="s">
        <v>129</v>
      </c>
      <c r="B52" s="8" t="s">
        <v>130</v>
      </c>
      <c r="C52" s="36">
        <v>2022</v>
      </c>
      <c r="D52" s="36"/>
      <c r="E52" s="36" t="s">
        <v>313</v>
      </c>
      <c r="F52" s="36" t="s">
        <v>131</v>
      </c>
      <c r="G52" s="36" t="s">
        <v>40</v>
      </c>
      <c r="H52" s="36">
        <v>0</v>
      </c>
      <c r="I52" s="36">
        <v>0</v>
      </c>
      <c r="J52" s="36">
        <v>0</v>
      </c>
      <c r="K52" s="36">
        <v>0</v>
      </c>
      <c r="L52" s="36">
        <v>1</v>
      </c>
    </row>
    <row r="53" spans="1:12" ht="15" customHeight="1" x14ac:dyDescent="0.25">
      <c r="A53" s="6" t="s">
        <v>79</v>
      </c>
      <c r="B53" s="10" t="s">
        <v>80</v>
      </c>
      <c r="C53" s="35">
        <v>2021</v>
      </c>
      <c r="D53" s="35"/>
      <c r="E53" s="35" t="s">
        <v>287</v>
      </c>
      <c r="F53" s="35" t="s">
        <v>81</v>
      </c>
      <c r="G53" s="35" t="s">
        <v>40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</row>
    <row r="54" spans="1:12" ht="15" customHeight="1" x14ac:dyDescent="0.25">
      <c r="A54" s="4" t="s">
        <v>126</v>
      </c>
      <c r="B54" s="8" t="s">
        <v>127</v>
      </c>
      <c r="C54" s="36">
        <v>2021</v>
      </c>
      <c r="D54" s="36"/>
      <c r="E54" s="36" t="s">
        <v>290</v>
      </c>
      <c r="F54" s="36" t="s">
        <v>128</v>
      </c>
      <c r="G54" s="36" t="s">
        <v>40</v>
      </c>
      <c r="H54" s="36">
        <v>0</v>
      </c>
      <c r="I54" s="36">
        <v>0</v>
      </c>
      <c r="J54" s="36">
        <v>0</v>
      </c>
      <c r="K54" s="36">
        <v>1</v>
      </c>
      <c r="L54" s="36">
        <v>0</v>
      </c>
    </row>
    <row r="55" spans="1:12" ht="15" customHeight="1" x14ac:dyDescent="0.25">
      <c r="A55" s="6" t="s">
        <v>154</v>
      </c>
      <c r="B55" s="10" t="s">
        <v>251</v>
      </c>
      <c r="C55" s="35">
        <v>2024</v>
      </c>
      <c r="D55" s="35"/>
      <c r="E55" s="35" t="s">
        <v>276</v>
      </c>
      <c r="F55" s="35" t="s">
        <v>155</v>
      </c>
      <c r="G55" s="35" t="s">
        <v>167</v>
      </c>
      <c r="H55" s="36">
        <v>0</v>
      </c>
      <c r="I55" s="36">
        <v>1</v>
      </c>
      <c r="J55" s="36">
        <v>0</v>
      </c>
      <c r="K55" s="36">
        <v>0</v>
      </c>
      <c r="L55" s="36">
        <v>0</v>
      </c>
    </row>
    <row r="56" spans="1:12" ht="15" customHeight="1" x14ac:dyDescent="0.25">
      <c r="A56" s="6" t="s">
        <v>170</v>
      </c>
      <c r="B56" s="7" t="s">
        <v>171</v>
      </c>
      <c r="C56" s="7">
        <v>2024</v>
      </c>
      <c r="D56" s="7"/>
      <c r="E56" s="7" t="s">
        <v>172</v>
      </c>
      <c r="F56" s="7" t="s">
        <v>173</v>
      </c>
      <c r="G56" s="7" t="s">
        <v>167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</row>
    <row r="57" spans="1:12" ht="15" customHeight="1" x14ac:dyDescent="0.25">
      <c r="A57" s="6" t="s">
        <v>156</v>
      </c>
      <c r="B57" s="10" t="s">
        <v>252</v>
      </c>
      <c r="C57" s="35">
        <v>2024</v>
      </c>
      <c r="D57" s="35"/>
      <c r="E57" s="35" t="s">
        <v>277</v>
      </c>
      <c r="F57" s="35" t="s">
        <v>157</v>
      </c>
      <c r="G57" s="35" t="s">
        <v>167</v>
      </c>
      <c r="H57" s="36">
        <v>0</v>
      </c>
      <c r="I57" s="36">
        <v>1</v>
      </c>
      <c r="J57" s="36">
        <v>0</v>
      </c>
      <c r="K57" s="36">
        <v>0</v>
      </c>
      <c r="L57" s="36">
        <v>0</v>
      </c>
    </row>
    <row r="58" spans="1:12" ht="15" customHeight="1" x14ac:dyDescent="0.25">
      <c r="A58" s="6" t="s">
        <v>168</v>
      </c>
      <c r="B58" s="7" t="s">
        <v>257</v>
      </c>
      <c r="C58" s="7">
        <v>2024</v>
      </c>
      <c r="D58" s="7"/>
      <c r="E58" s="7" t="s">
        <v>314</v>
      </c>
      <c r="F58" s="7" t="s">
        <v>169</v>
      </c>
      <c r="G58" s="7" t="s">
        <v>167</v>
      </c>
      <c r="H58" s="5">
        <v>0</v>
      </c>
      <c r="I58" s="5">
        <v>1</v>
      </c>
      <c r="J58" s="5">
        <v>0</v>
      </c>
      <c r="K58" s="5">
        <v>0</v>
      </c>
      <c r="L58" s="5">
        <v>0</v>
      </c>
    </row>
    <row r="59" spans="1:12" ht="15" customHeight="1" x14ac:dyDescent="0.25">
      <c r="A59" s="37" t="s">
        <v>174</v>
      </c>
      <c r="B59" s="37" t="s">
        <v>258</v>
      </c>
      <c r="C59" s="7">
        <v>2023</v>
      </c>
      <c r="D59" s="7"/>
      <c r="E59" s="7" t="s">
        <v>315</v>
      </c>
      <c r="F59" s="7" t="s">
        <v>176</v>
      </c>
      <c r="G59" s="7" t="s">
        <v>167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</row>
    <row r="60" spans="1:12" ht="15" customHeight="1" x14ac:dyDescent="0.25">
      <c r="A60" s="37" t="s">
        <v>175</v>
      </c>
      <c r="B60" s="5" t="s">
        <v>34</v>
      </c>
      <c r="C60" s="7">
        <v>2022</v>
      </c>
      <c r="D60" s="7"/>
      <c r="E60" s="7" t="s">
        <v>298</v>
      </c>
      <c r="F60" s="7" t="s">
        <v>35</v>
      </c>
      <c r="G60" s="7" t="s">
        <v>167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</row>
    <row r="61" spans="1:12" ht="15" customHeight="1" x14ac:dyDescent="0.25">
      <c r="A61" s="37" t="s">
        <v>177</v>
      </c>
      <c r="B61" s="5" t="s">
        <v>259</v>
      </c>
      <c r="C61" s="7">
        <v>2021</v>
      </c>
      <c r="D61" s="7"/>
      <c r="E61" s="7" t="s">
        <v>316</v>
      </c>
      <c r="F61" s="7" t="s">
        <v>178</v>
      </c>
      <c r="G61" s="7" t="s">
        <v>167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ht="15.75" customHeight="1" x14ac:dyDescent="0.25">
      <c r="A62" s="4" t="s">
        <v>24</v>
      </c>
      <c r="B62" s="5" t="s">
        <v>25</v>
      </c>
      <c r="C62" s="7">
        <v>2021</v>
      </c>
      <c r="D62" s="7"/>
      <c r="E62" s="7" t="s">
        <v>285</v>
      </c>
      <c r="F62" s="7" t="s">
        <v>26</v>
      </c>
      <c r="G62" s="7" t="s">
        <v>167</v>
      </c>
      <c r="H62" s="5">
        <v>0</v>
      </c>
      <c r="I62" s="5">
        <v>0</v>
      </c>
      <c r="J62" s="5">
        <v>0</v>
      </c>
      <c r="K62" s="5">
        <v>1</v>
      </c>
      <c r="L62" s="5">
        <v>0</v>
      </c>
    </row>
    <row r="63" spans="1:12" ht="15" customHeight="1" x14ac:dyDescent="0.25">
      <c r="A63" s="4" t="s">
        <v>135</v>
      </c>
      <c r="B63" s="7" t="s">
        <v>180</v>
      </c>
      <c r="C63" s="7">
        <v>2021</v>
      </c>
      <c r="D63" s="7"/>
      <c r="E63" s="5" t="s">
        <v>181</v>
      </c>
      <c r="F63" s="7" t="s">
        <v>179</v>
      </c>
      <c r="G63" s="7" t="s">
        <v>167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</row>
    <row r="64" spans="1:12" ht="15.75" customHeight="1" x14ac:dyDescent="0.25">
      <c r="A64" s="6" t="s">
        <v>67</v>
      </c>
      <c r="B64" s="10" t="s">
        <v>68</v>
      </c>
      <c r="C64" s="36">
        <v>2023</v>
      </c>
      <c r="D64" s="36"/>
      <c r="E64" s="36" t="s">
        <v>279</v>
      </c>
      <c r="F64" s="36" t="s">
        <v>69</v>
      </c>
      <c r="G64" s="35" t="s">
        <v>167</v>
      </c>
      <c r="H64" s="36">
        <v>0</v>
      </c>
      <c r="I64" s="36">
        <v>0</v>
      </c>
      <c r="J64" s="36">
        <v>1</v>
      </c>
      <c r="K64" s="36">
        <v>0</v>
      </c>
      <c r="L64" s="36">
        <v>0</v>
      </c>
    </row>
    <row r="65" spans="1:12" ht="14.25" customHeight="1" x14ac:dyDescent="0.25">
      <c r="A65" s="6" t="s">
        <v>182</v>
      </c>
      <c r="B65" s="7" t="s">
        <v>183</v>
      </c>
      <c r="C65" s="5">
        <v>2021</v>
      </c>
      <c r="D65" s="5"/>
      <c r="E65" s="5" t="s">
        <v>184</v>
      </c>
      <c r="F65" s="5" t="s">
        <v>185</v>
      </c>
      <c r="G65" s="7" t="s">
        <v>167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</row>
    <row r="66" spans="1:12" ht="15.75" customHeight="1" x14ac:dyDescent="0.25">
      <c r="A66" s="37" t="s">
        <v>187</v>
      </c>
      <c r="B66" s="37" t="s">
        <v>260</v>
      </c>
      <c r="C66" s="5">
        <v>2024</v>
      </c>
      <c r="D66" s="5"/>
      <c r="E66" s="5" t="s">
        <v>317</v>
      </c>
      <c r="F66" s="5" t="s">
        <v>188</v>
      </c>
      <c r="G66" s="7" t="s">
        <v>32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</row>
    <row r="67" spans="1:12" ht="15" customHeight="1" x14ac:dyDescent="0.25">
      <c r="A67" s="6" t="s">
        <v>28</v>
      </c>
      <c r="B67" s="10" t="s">
        <v>29</v>
      </c>
      <c r="C67" s="35">
        <v>2023</v>
      </c>
      <c r="D67" s="35"/>
      <c r="E67" s="35" t="s">
        <v>318</v>
      </c>
      <c r="F67" s="35" t="s">
        <v>30</v>
      </c>
      <c r="G67" s="35" t="s">
        <v>32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</row>
    <row r="68" spans="1:12" ht="15" customHeight="1" x14ac:dyDescent="0.25">
      <c r="A68" s="4" t="s">
        <v>136</v>
      </c>
      <c r="B68" s="8" t="s">
        <v>137</v>
      </c>
      <c r="C68" s="36">
        <v>2022</v>
      </c>
      <c r="D68" s="36"/>
      <c r="E68" s="36" t="s">
        <v>319</v>
      </c>
      <c r="F68" s="36" t="s">
        <v>138</v>
      </c>
      <c r="G68" s="36" t="s">
        <v>32</v>
      </c>
      <c r="H68" s="36">
        <v>1</v>
      </c>
      <c r="I68" s="36">
        <v>0</v>
      </c>
      <c r="J68" s="36">
        <v>0</v>
      </c>
      <c r="K68" s="36">
        <v>0</v>
      </c>
      <c r="L68" s="36">
        <v>0</v>
      </c>
    </row>
    <row r="69" spans="1:12" ht="15" customHeight="1" x14ac:dyDescent="0.25">
      <c r="A69" s="4" t="s">
        <v>190</v>
      </c>
      <c r="B69" s="5" t="s">
        <v>261</v>
      </c>
      <c r="C69" s="5">
        <v>2024</v>
      </c>
      <c r="D69" s="5"/>
      <c r="E69" s="5" t="s">
        <v>320</v>
      </c>
      <c r="F69" s="5" t="s">
        <v>189</v>
      </c>
      <c r="G69" s="5" t="s">
        <v>31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</row>
    <row r="70" spans="1:12" ht="15" customHeight="1" x14ac:dyDescent="0.25">
      <c r="A70" s="38" t="s">
        <v>187</v>
      </c>
      <c r="B70" s="39" t="s">
        <v>260</v>
      </c>
      <c r="C70" s="5">
        <v>2024</v>
      </c>
      <c r="D70" s="5"/>
      <c r="E70" s="5" t="s">
        <v>317</v>
      </c>
      <c r="F70" s="5" t="s">
        <v>188</v>
      </c>
      <c r="G70" s="7" t="s">
        <v>31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</row>
    <row r="71" spans="1:12" ht="15" customHeight="1" x14ac:dyDescent="0.25">
      <c r="A71" s="4" t="s">
        <v>248</v>
      </c>
      <c r="B71" s="5" t="s">
        <v>262</v>
      </c>
      <c r="C71" s="5">
        <v>2024</v>
      </c>
      <c r="D71" s="5"/>
      <c r="E71" s="5" t="s">
        <v>321</v>
      </c>
      <c r="F71" s="5" t="s">
        <v>192</v>
      </c>
      <c r="G71" s="7" t="s">
        <v>31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</row>
    <row r="72" spans="1:12" ht="15" customHeight="1" x14ac:dyDescent="0.25">
      <c r="A72" s="6" t="s">
        <v>28</v>
      </c>
      <c r="B72" s="10" t="s">
        <v>29</v>
      </c>
      <c r="C72" s="35">
        <v>2023</v>
      </c>
      <c r="D72" s="35"/>
      <c r="E72" s="35" t="s">
        <v>318</v>
      </c>
      <c r="F72" s="35" t="s">
        <v>30</v>
      </c>
      <c r="G72" s="35" t="s">
        <v>31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</row>
    <row r="73" spans="1:12" ht="15" customHeight="1" x14ac:dyDescent="0.25">
      <c r="A73" s="4" t="s">
        <v>193</v>
      </c>
      <c r="B73" s="5" t="s">
        <v>263</v>
      </c>
      <c r="C73" s="5">
        <v>2024</v>
      </c>
      <c r="D73" s="5"/>
      <c r="E73" s="5" t="s">
        <v>322</v>
      </c>
      <c r="F73" s="5" t="s">
        <v>191</v>
      </c>
      <c r="G73" s="7" t="s">
        <v>31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</row>
    <row r="74" spans="1:12" ht="15.75" customHeight="1" x14ac:dyDescent="0.25">
      <c r="A74" s="9" t="s">
        <v>60</v>
      </c>
      <c r="B74" s="9" t="s">
        <v>61</v>
      </c>
      <c r="C74" s="7">
        <v>2022</v>
      </c>
      <c r="D74" s="7"/>
      <c r="E74" s="7" t="s">
        <v>323</v>
      </c>
      <c r="F74" s="7" t="s">
        <v>62</v>
      </c>
      <c r="G74" s="7" t="s">
        <v>31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</row>
    <row r="75" spans="1:12" ht="15" customHeight="1" x14ac:dyDescent="0.25">
      <c r="A75" s="6" t="s">
        <v>76</v>
      </c>
      <c r="B75" s="10" t="s">
        <v>77</v>
      </c>
      <c r="C75" s="35">
        <v>2022</v>
      </c>
      <c r="D75" s="35"/>
      <c r="E75" s="35" t="s">
        <v>324</v>
      </c>
      <c r="F75" s="35" t="s">
        <v>78</v>
      </c>
      <c r="G75" s="35" t="s">
        <v>31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</row>
    <row r="76" spans="1:12" ht="15" customHeight="1" x14ac:dyDescent="0.25">
      <c r="A76" s="6" t="s">
        <v>82</v>
      </c>
      <c r="B76" s="10" t="s">
        <v>83</v>
      </c>
      <c r="C76" s="35">
        <v>2022</v>
      </c>
      <c r="D76" s="35"/>
      <c r="E76" s="35" t="s">
        <v>325</v>
      </c>
      <c r="F76" s="35" t="s">
        <v>84</v>
      </c>
      <c r="G76" s="35" t="s">
        <v>31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</row>
    <row r="77" spans="1:12" ht="15" customHeight="1" x14ac:dyDescent="0.25">
      <c r="A77" s="4" t="s">
        <v>97</v>
      </c>
      <c r="B77" s="8" t="s">
        <v>98</v>
      </c>
      <c r="C77" s="36">
        <v>2022</v>
      </c>
      <c r="D77" s="36"/>
      <c r="E77" s="36" t="s">
        <v>326</v>
      </c>
      <c r="F77" s="36" t="s">
        <v>99</v>
      </c>
      <c r="G77" s="36" t="s">
        <v>31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</row>
    <row r="78" spans="1:12" ht="15" customHeight="1" x14ac:dyDescent="0.25">
      <c r="A78" s="4" t="s">
        <v>148</v>
      </c>
      <c r="B78" s="11" t="s">
        <v>149</v>
      </c>
      <c r="C78" s="11">
        <v>2021</v>
      </c>
      <c r="D78" s="11"/>
      <c r="E78" s="11" t="s">
        <v>327</v>
      </c>
      <c r="F78" s="11" t="s">
        <v>150</v>
      </c>
      <c r="G78" s="11" t="s">
        <v>151</v>
      </c>
      <c r="H78" s="11">
        <v>0</v>
      </c>
      <c r="I78" s="11">
        <v>0</v>
      </c>
      <c r="J78" s="11">
        <v>0</v>
      </c>
      <c r="K78" s="11">
        <v>0</v>
      </c>
      <c r="L78" s="24">
        <v>0</v>
      </c>
    </row>
    <row r="79" spans="1:12" ht="15" customHeight="1" x14ac:dyDescent="0.25">
      <c r="A79" s="37" t="s">
        <v>194</v>
      </c>
      <c r="B79" s="11" t="s">
        <v>149</v>
      </c>
      <c r="C79" s="11">
        <v>2024</v>
      </c>
      <c r="D79" s="11"/>
      <c r="E79" s="11" t="s">
        <v>328</v>
      </c>
      <c r="F79" s="11" t="s">
        <v>195</v>
      </c>
      <c r="G79" s="11" t="s">
        <v>151</v>
      </c>
      <c r="H79" s="11">
        <v>0</v>
      </c>
      <c r="I79" s="11">
        <v>0</v>
      </c>
      <c r="J79" s="11">
        <v>0</v>
      </c>
      <c r="K79" s="11">
        <v>0</v>
      </c>
      <c r="L79" s="24">
        <v>0</v>
      </c>
    </row>
    <row r="80" spans="1:12" ht="15" customHeight="1" x14ac:dyDescent="0.25">
      <c r="A80" s="4" t="s">
        <v>199</v>
      </c>
      <c r="B80" s="11" t="s">
        <v>264</v>
      </c>
      <c r="C80" s="11">
        <v>2024</v>
      </c>
      <c r="D80" s="11"/>
      <c r="E80" s="11" t="s">
        <v>329</v>
      </c>
      <c r="F80" s="11" t="s">
        <v>196</v>
      </c>
      <c r="G80" s="11" t="s">
        <v>151</v>
      </c>
      <c r="H80" s="11">
        <v>0</v>
      </c>
      <c r="I80" s="11">
        <v>0</v>
      </c>
      <c r="J80" s="11">
        <v>0</v>
      </c>
      <c r="K80" s="11">
        <v>0</v>
      </c>
      <c r="L80" s="40">
        <v>0</v>
      </c>
    </row>
    <row r="81" spans="1:12" ht="15" customHeight="1" x14ac:dyDescent="0.25">
      <c r="A81" s="4" t="s">
        <v>198</v>
      </c>
      <c r="B81" s="11" t="s">
        <v>149</v>
      </c>
      <c r="C81" s="11">
        <v>2024</v>
      </c>
      <c r="D81" s="11"/>
      <c r="E81" s="11" t="s">
        <v>197</v>
      </c>
      <c r="F81" s="11" t="s">
        <v>200</v>
      </c>
      <c r="G81" s="11" t="s">
        <v>151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</row>
    <row r="82" spans="1:12" ht="15" customHeight="1" x14ac:dyDescent="0.25">
      <c r="A82" s="4" t="s">
        <v>201</v>
      </c>
      <c r="B82" s="11" t="s">
        <v>149</v>
      </c>
      <c r="C82" s="11">
        <v>2024</v>
      </c>
      <c r="D82" s="11"/>
      <c r="E82" s="37" t="s">
        <v>202</v>
      </c>
      <c r="F82" s="37" t="s">
        <v>203</v>
      </c>
      <c r="G82" s="11" t="s">
        <v>151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</row>
    <row r="83" spans="1:12" ht="15" customHeight="1" x14ac:dyDescent="0.25">
      <c r="A83" s="6" t="s">
        <v>205</v>
      </c>
      <c r="B83" s="41" t="s">
        <v>149</v>
      </c>
      <c r="C83" s="41">
        <v>2024</v>
      </c>
      <c r="D83" s="41"/>
      <c r="E83" s="41" t="s">
        <v>330</v>
      </c>
      <c r="F83" s="41" t="s">
        <v>204</v>
      </c>
      <c r="G83" s="41" t="s">
        <v>151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</row>
    <row r="84" spans="1:12" ht="15" customHeight="1" x14ac:dyDescent="0.25">
      <c r="A84" s="6" t="s">
        <v>206</v>
      </c>
      <c r="B84" s="41" t="s">
        <v>149</v>
      </c>
      <c r="C84" s="41">
        <v>2024</v>
      </c>
      <c r="D84" s="41"/>
      <c r="E84" s="41" t="s">
        <v>207</v>
      </c>
      <c r="F84" s="41"/>
      <c r="G84" s="41" t="s">
        <v>151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</row>
    <row r="85" spans="1:12" ht="15" customHeight="1" x14ac:dyDescent="0.25">
      <c r="A85" s="6" t="s">
        <v>154</v>
      </c>
      <c r="B85" s="10" t="s">
        <v>251</v>
      </c>
      <c r="C85" s="35">
        <v>2024</v>
      </c>
      <c r="D85" s="35"/>
      <c r="E85" s="35" t="s">
        <v>276</v>
      </c>
      <c r="F85" s="35" t="s">
        <v>155</v>
      </c>
      <c r="G85" s="37" t="s">
        <v>208</v>
      </c>
      <c r="H85" s="36">
        <v>0</v>
      </c>
      <c r="I85" s="36">
        <v>1</v>
      </c>
      <c r="J85" s="36">
        <v>0</v>
      </c>
      <c r="K85" s="36">
        <v>0</v>
      </c>
      <c r="L85" s="36">
        <v>0</v>
      </c>
    </row>
    <row r="86" spans="1:12" ht="15" customHeight="1" x14ac:dyDescent="0.25">
      <c r="A86" s="37" t="s">
        <v>249</v>
      </c>
      <c r="B86" s="11" t="s">
        <v>265</v>
      </c>
      <c r="C86" s="11">
        <v>2024</v>
      </c>
      <c r="D86" s="11"/>
      <c r="E86" s="11" t="s">
        <v>331</v>
      </c>
      <c r="F86" s="11" t="s">
        <v>209</v>
      </c>
      <c r="G86" s="11" t="s">
        <v>208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</row>
    <row r="87" spans="1:12" ht="15" customHeight="1" x14ac:dyDescent="0.25">
      <c r="A87" s="25" t="s">
        <v>210</v>
      </c>
      <c r="B87" s="26" t="s">
        <v>266</v>
      </c>
      <c r="C87" s="26">
        <v>2024</v>
      </c>
      <c r="D87" s="26"/>
      <c r="E87" s="26" t="s">
        <v>332</v>
      </c>
      <c r="F87" s="26" t="s">
        <v>211</v>
      </c>
      <c r="G87" s="26" t="s">
        <v>208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</row>
    <row r="88" spans="1:12" ht="15" customHeight="1" x14ac:dyDescent="0.25">
      <c r="A88" s="25" t="s">
        <v>212</v>
      </c>
      <c r="B88" s="37" t="s">
        <v>267</v>
      </c>
      <c r="C88" s="26">
        <v>2024</v>
      </c>
      <c r="D88" s="26"/>
      <c r="E88" s="26" t="s">
        <v>333</v>
      </c>
      <c r="F88" s="26" t="s">
        <v>213</v>
      </c>
      <c r="G88" s="26" t="s">
        <v>208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</row>
    <row r="89" spans="1:12" ht="15" customHeight="1" x14ac:dyDescent="0.25">
      <c r="A89" s="37" t="s">
        <v>214</v>
      </c>
      <c r="B89" s="37" t="s">
        <v>267</v>
      </c>
      <c r="C89" s="26">
        <v>2022</v>
      </c>
      <c r="D89" s="26"/>
      <c r="E89" s="26" t="s">
        <v>334</v>
      </c>
      <c r="F89" s="26" t="s">
        <v>215</v>
      </c>
      <c r="G89" s="26" t="s">
        <v>208</v>
      </c>
      <c r="H89" s="27">
        <v>0</v>
      </c>
      <c r="I89" s="27">
        <v>1</v>
      </c>
      <c r="J89" s="27">
        <v>0</v>
      </c>
      <c r="K89" s="27">
        <v>0</v>
      </c>
      <c r="L89" s="27">
        <v>0</v>
      </c>
    </row>
    <row r="90" spans="1:12" ht="15" customHeight="1" x14ac:dyDescent="0.25">
      <c r="A90" s="29" t="s">
        <v>216</v>
      </c>
      <c r="B90" s="37" t="s">
        <v>268</v>
      </c>
      <c r="C90" s="5">
        <v>2022</v>
      </c>
      <c r="D90" s="29"/>
      <c r="E90" s="29" t="s">
        <v>335</v>
      </c>
      <c r="F90" s="29" t="s">
        <v>217</v>
      </c>
      <c r="G90" s="29" t="s">
        <v>208</v>
      </c>
      <c r="H90" s="30">
        <v>1</v>
      </c>
      <c r="I90" s="30">
        <v>0</v>
      </c>
      <c r="J90" s="30">
        <v>0</v>
      </c>
      <c r="K90" s="30">
        <v>0</v>
      </c>
      <c r="L90" s="30">
        <v>0</v>
      </c>
    </row>
    <row r="91" spans="1:12" ht="15" customHeight="1" x14ac:dyDescent="0.25">
      <c r="A91" s="6" t="s">
        <v>24</v>
      </c>
      <c r="B91" s="10" t="s">
        <v>25</v>
      </c>
      <c r="C91" s="35">
        <v>2021</v>
      </c>
      <c r="D91" s="35"/>
      <c r="E91" s="35" t="s">
        <v>285</v>
      </c>
      <c r="F91" s="35" t="s">
        <v>26</v>
      </c>
      <c r="G91" s="35" t="s">
        <v>208</v>
      </c>
      <c r="H91" s="36">
        <v>0</v>
      </c>
      <c r="I91" s="36">
        <v>0</v>
      </c>
      <c r="J91" s="36">
        <v>0</v>
      </c>
      <c r="K91" s="36">
        <v>1</v>
      </c>
      <c r="L91" s="36">
        <v>0</v>
      </c>
    </row>
    <row r="92" spans="1:12" ht="15" customHeight="1" x14ac:dyDescent="0.25">
      <c r="A92" s="28" t="s">
        <v>219</v>
      </c>
      <c r="B92" s="37" t="s">
        <v>269</v>
      </c>
      <c r="C92" s="29">
        <v>2021</v>
      </c>
      <c r="D92" s="29"/>
      <c r="E92" s="29" t="s">
        <v>336</v>
      </c>
      <c r="F92" s="30" t="s">
        <v>218</v>
      </c>
      <c r="G92" s="29" t="s">
        <v>208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</row>
    <row r="93" spans="1:12" ht="15" customHeight="1" x14ac:dyDescent="0.25">
      <c r="A93" s="4" t="s">
        <v>135</v>
      </c>
      <c r="B93" s="7" t="s">
        <v>180</v>
      </c>
      <c r="C93" s="7">
        <v>2021</v>
      </c>
      <c r="D93" s="7"/>
      <c r="E93" s="5" t="s">
        <v>181</v>
      </c>
      <c r="F93" s="7" t="s">
        <v>179</v>
      </c>
      <c r="G93" s="7" t="s">
        <v>208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</row>
    <row r="94" spans="1:12" ht="15" customHeight="1" x14ac:dyDescent="0.25">
      <c r="A94" s="4" t="s">
        <v>242</v>
      </c>
      <c r="B94" s="11" t="s">
        <v>270</v>
      </c>
      <c r="C94" s="11">
        <v>2024</v>
      </c>
      <c r="D94" s="11"/>
      <c r="E94" s="11" t="s">
        <v>337</v>
      </c>
      <c r="F94" s="11" t="s">
        <v>243</v>
      </c>
      <c r="G94" s="11" t="s">
        <v>240</v>
      </c>
      <c r="H94" s="11">
        <v>0</v>
      </c>
      <c r="I94" s="11">
        <v>0</v>
      </c>
      <c r="J94" s="11">
        <v>1</v>
      </c>
      <c r="K94" s="11">
        <v>0</v>
      </c>
      <c r="L94" s="11">
        <v>0</v>
      </c>
    </row>
    <row r="95" spans="1:12" ht="15" customHeight="1" x14ac:dyDescent="0.25">
      <c r="A95" s="11" t="s">
        <v>245</v>
      </c>
      <c r="B95" s="11" t="s">
        <v>271</v>
      </c>
      <c r="C95" s="11">
        <v>2023</v>
      </c>
      <c r="D95" s="11"/>
      <c r="E95" s="11" t="s">
        <v>338</v>
      </c>
      <c r="F95" s="11" t="s">
        <v>244</v>
      </c>
      <c r="G95" s="11" t="s">
        <v>240</v>
      </c>
      <c r="H95" s="11">
        <v>0</v>
      </c>
      <c r="I95" s="11">
        <v>0</v>
      </c>
      <c r="J95" s="11">
        <v>1</v>
      </c>
      <c r="K95" s="11">
        <v>0</v>
      </c>
      <c r="L95" s="11">
        <v>0</v>
      </c>
    </row>
    <row r="96" spans="1:12" ht="15" customHeight="1" x14ac:dyDescent="0.25">
      <c r="A96" s="37" t="s">
        <v>246</v>
      </c>
      <c r="B96" s="37" t="s">
        <v>272</v>
      </c>
      <c r="C96" s="11">
        <v>2021</v>
      </c>
      <c r="D96" s="11"/>
      <c r="E96" s="11" t="s">
        <v>339</v>
      </c>
      <c r="F96" s="11" t="s">
        <v>247</v>
      </c>
      <c r="G96" s="11" t="s">
        <v>240</v>
      </c>
      <c r="H96" s="11">
        <v>0</v>
      </c>
      <c r="I96" s="11">
        <v>1</v>
      </c>
      <c r="J96" s="11">
        <v>0</v>
      </c>
      <c r="K96" s="11">
        <v>0</v>
      </c>
      <c r="L96" s="11">
        <v>0</v>
      </c>
    </row>
    <row r="97" spans="1:12" ht="15" customHeight="1" x14ac:dyDescent="0.25">
      <c r="A97" s="4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ht="15" customHeight="1" x14ac:dyDescent="0.25">
      <c r="A98" s="4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ht="15" customHeight="1" x14ac:dyDescent="0.25">
      <c r="A99" s="25"/>
      <c r="B99" s="26"/>
      <c r="C99" s="26"/>
      <c r="D99" s="26"/>
      <c r="E99" s="26"/>
      <c r="F99" s="26"/>
      <c r="G99" s="26"/>
      <c r="H99" s="27"/>
      <c r="I99" s="27"/>
      <c r="J99" s="27"/>
      <c r="K99" s="27"/>
      <c r="L99" s="27"/>
    </row>
    <row r="100" spans="1:12" ht="15" customHeight="1" x14ac:dyDescent="0.25">
      <c r="A100" s="25"/>
      <c r="B100" s="26"/>
      <c r="C100" s="26"/>
      <c r="D100" s="26"/>
      <c r="E100" s="26"/>
      <c r="F100" s="26"/>
      <c r="G100" s="26"/>
      <c r="H100" s="27"/>
      <c r="I100" s="27"/>
      <c r="J100" s="27"/>
      <c r="K100" s="27"/>
      <c r="L100" s="27"/>
    </row>
    <row r="101" spans="1:12" ht="15" customHeight="1" x14ac:dyDescent="0.25">
      <c r="A101" s="28"/>
      <c r="B101" s="29"/>
      <c r="C101" s="29"/>
      <c r="D101" s="29"/>
      <c r="E101" s="29"/>
      <c r="F101" s="29"/>
      <c r="G101" s="29"/>
      <c r="H101" s="30"/>
      <c r="I101" s="30"/>
      <c r="J101" s="30"/>
      <c r="K101" s="30"/>
      <c r="L101" s="30"/>
    </row>
    <row r="102" spans="1:12" ht="15" customHeight="1" x14ac:dyDescent="0.25">
      <c r="A102" s="28"/>
      <c r="B102" s="29"/>
      <c r="C102" s="29"/>
      <c r="D102" s="29"/>
      <c r="E102" s="29"/>
      <c r="F102" s="29"/>
      <c r="G102" s="29"/>
      <c r="H102" s="30"/>
      <c r="I102" s="30"/>
      <c r="J102" s="30"/>
      <c r="K102" s="30"/>
      <c r="L102" s="30"/>
    </row>
    <row r="103" spans="1:12" ht="15" customHeight="1" x14ac:dyDescent="0.25">
      <c r="A103" s="28"/>
      <c r="B103" s="29"/>
      <c r="C103" s="29"/>
      <c r="D103" s="29"/>
      <c r="E103" s="29"/>
      <c r="F103" s="29"/>
      <c r="G103" s="30"/>
      <c r="H103" s="30"/>
      <c r="I103" s="30"/>
      <c r="J103" s="30"/>
      <c r="K103" s="30"/>
      <c r="L103" s="30"/>
    </row>
    <row r="104" spans="1:12" ht="15" customHeight="1" x14ac:dyDescent="0.25">
      <c r="A104" s="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ht="15" customHeight="1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ht="15" customHeight="1" x14ac:dyDescent="0.25">
      <c r="A106" s="25"/>
      <c r="B106" s="26"/>
      <c r="C106" s="26"/>
      <c r="D106" s="26"/>
      <c r="E106" s="26"/>
      <c r="F106" s="26"/>
      <c r="G106" s="26"/>
      <c r="H106" s="27"/>
      <c r="I106" s="27"/>
      <c r="J106" s="27"/>
      <c r="K106" s="27"/>
      <c r="L106" s="27"/>
    </row>
    <row r="107" spans="1:12" ht="15" customHeight="1" x14ac:dyDescent="0.25">
      <c r="A107" s="25"/>
      <c r="B107" s="26"/>
      <c r="C107" s="26"/>
      <c r="D107" s="26"/>
      <c r="E107" s="26"/>
      <c r="F107" s="26"/>
      <c r="G107" s="26"/>
      <c r="H107" s="27"/>
      <c r="I107" s="27"/>
      <c r="J107" s="27"/>
      <c r="K107" s="27"/>
      <c r="L107" s="27"/>
    </row>
    <row r="108" spans="1:12" ht="15" customHeight="1" x14ac:dyDescent="0.25">
      <c r="A108" s="25"/>
      <c r="B108" s="26"/>
      <c r="C108" s="26"/>
      <c r="D108" s="26"/>
      <c r="E108" s="26"/>
      <c r="F108" s="26"/>
      <c r="G108" s="26"/>
      <c r="H108" s="27"/>
      <c r="I108" s="27"/>
      <c r="J108" s="27"/>
      <c r="K108" s="27"/>
      <c r="L108" s="27"/>
    </row>
    <row r="109" spans="1:12" ht="15" customHeight="1" x14ac:dyDescent="0.25">
      <c r="A109" s="28"/>
      <c r="B109" s="29"/>
      <c r="C109" s="29"/>
      <c r="D109" s="29"/>
      <c r="E109" s="29"/>
      <c r="F109" s="29"/>
      <c r="G109" s="29"/>
      <c r="H109" s="30"/>
      <c r="I109" s="30"/>
      <c r="J109" s="30"/>
      <c r="K109" s="30"/>
      <c r="L109" s="30"/>
    </row>
    <row r="110" spans="1:12" ht="15" customHeight="1" x14ac:dyDescent="0.25">
      <c r="A110" s="31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</row>
    <row r="111" spans="1:12" ht="15" customHeight="1" x14ac:dyDescent="0.25">
      <c r="A111" s="4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5" customHeight="1" x14ac:dyDescent="0.25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 spans="1:12" ht="15" customHeight="1" x14ac:dyDescent="0.25">
      <c r="A113" s="25"/>
      <c r="B113" s="26"/>
      <c r="C113" s="26"/>
      <c r="D113" s="26"/>
      <c r="E113" s="26"/>
      <c r="F113" s="26"/>
      <c r="G113" s="26"/>
      <c r="H113" s="27"/>
      <c r="I113" s="27"/>
      <c r="J113" s="27"/>
      <c r="K113" s="27"/>
      <c r="L113" s="27"/>
    </row>
    <row r="114" spans="1:12" ht="15" customHeight="1" x14ac:dyDescent="0.25">
      <c r="A114" s="25"/>
      <c r="B114" s="26"/>
      <c r="C114" s="26"/>
      <c r="D114" s="26"/>
      <c r="E114" s="26"/>
      <c r="F114" s="26"/>
      <c r="G114" s="26"/>
      <c r="H114" s="27"/>
      <c r="I114" s="27"/>
      <c r="J114" s="27"/>
      <c r="K114" s="27"/>
      <c r="L114" s="27"/>
    </row>
    <row r="115" spans="1:12" ht="15" customHeight="1" x14ac:dyDescent="0.25">
      <c r="A115" s="25"/>
      <c r="B115" s="26"/>
      <c r="C115" s="26"/>
      <c r="D115" s="26"/>
      <c r="E115" s="26"/>
      <c r="F115" s="26"/>
      <c r="G115" s="26"/>
      <c r="H115" s="27"/>
      <c r="I115" s="27"/>
      <c r="J115" s="27"/>
      <c r="K115" s="27"/>
      <c r="L115" s="27"/>
    </row>
    <row r="116" spans="1:12" ht="15" customHeight="1" x14ac:dyDescent="0.25">
      <c r="A116" s="28"/>
      <c r="B116" s="29"/>
      <c r="C116" s="29"/>
      <c r="D116" s="29"/>
      <c r="E116" s="29"/>
      <c r="F116" s="29"/>
      <c r="G116" s="29"/>
      <c r="H116" s="30"/>
      <c r="I116" s="30"/>
      <c r="J116" s="30"/>
      <c r="K116" s="30"/>
      <c r="L116" s="30"/>
    </row>
    <row r="117" spans="1:12" ht="15" customHeight="1" x14ac:dyDescent="0.25">
      <c r="A117" s="32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</sheetData>
  <mergeCells count="1">
    <mergeCell ref="H9:L9"/>
  </mergeCells>
  <phoneticPr fontId="2" type="noConversion"/>
  <pageMargins left="0.7" right="0.7" top="0.75" bottom="0.75" header="0.3" footer="0.3"/>
  <pageSetup paperSize="9" scale="42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61F6-E1CB-46CC-BAA6-78E52C037585}">
  <dimension ref="A1:F36"/>
  <sheetViews>
    <sheetView workbookViewId="0">
      <selection activeCell="A12" sqref="A12"/>
    </sheetView>
  </sheetViews>
  <sheetFormatPr defaultRowHeight="15" x14ac:dyDescent="0.25"/>
  <cols>
    <col min="5" max="5" width="30.7109375" bestFit="1" customWidth="1"/>
  </cols>
  <sheetData>
    <row r="1" spans="1:6" x14ac:dyDescent="0.2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/>
    </row>
    <row r="2" spans="1:6" x14ac:dyDescent="0.25">
      <c r="A2" s="1" t="s">
        <v>53</v>
      </c>
      <c r="B2" s="1" t="s">
        <v>225</v>
      </c>
      <c r="C2" s="1" t="s">
        <v>227</v>
      </c>
      <c r="D2" s="1" t="s">
        <v>228</v>
      </c>
      <c r="E2" s="34" t="s">
        <v>229</v>
      </c>
      <c r="F2" s="1"/>
    </row>
    <row r="3" spans="1:6" x14ac:dyDescent="0.25">
      <c r="A3" s="1" t="s">
        <v>27</v>
      </c>
      <c r="B3" s="1" t="s">
        <v>225</v>
      </c>
      <c r="C3" s="1" t="s">
        <v>227</v>
      </c>
      <c r="D3" s="1" t="s">
        <v>228</v>
      </c>
      <c r="E3" s="34" t="s">
        <v>230</v>
      </c>
      <c r="F3" s="1"/>
    </row>
    <row r="4" spans="1:6" x14ac:dyDescent="0.25">
      <c r="A4" s="1" t="s">
        <v>36</v>
      </c>
      <c r="B4" s="1" t="s">
        <v>225</v>
      </c>
      <c r="C4" s="1" t="s">
        <v>227</v>
      </c>
      <c r="D4" s="1" t="s">
        <v>228</v>
      </c>
      <c r="E4" s="34" t="s">
        <v>231</v>
      </c>
      <c r="F4" s="1"/>
    </row>
    <row r="5" spans="1:6" x14ac:dyDescent="0.25">
      <c r="A5" s="1" t="s">
        <v>66</v>
      </c>
      <c r="B5" s="1" t="s">
        <v>225</v>
      </c>
      <c r="C5" s="1" t="s">
        <v>227</v>
      </c>
      <c r="D5" s="1" t="s">
        <v>228</v>
      </c>
      <c r="E5" s="34" t="s">
        <v>232</v>
      </c>
      <c r="F5" s="1"/>
    </row>
    <row r="6" spans="1:6" x14ac:dyDescent="0.25">
      <c r="A6" s="1" t="s">
        <v>40</v>
      </c>
      <c r="B6" s="1" t="s">
        <v>225</v>
      </c>
      <c r="C6" s="1" t="s">
        <v>227</v>
      </c>
      <c r="D6" s="1" t="s">
        <v>228</v>
      </c>
      <c r="E6" s="34" t="s">
        <v>233</v>
      </c>
      <c r="F6" s="1"/>
    </row>
    <row r="7" spans="1:6" x14ac:dyDescent="0.25">
      <c r="A7" s="1" t="s">
        <v>234</v>
      </c>
      <c r="B7" s="1" t="s">
        <v>225</v>
      </c>
      <c r="C7" s="1" t="s">
        <v>227</v>
      </c>
      <c r="D7" s="1" t="s">
        <v>228</v>
      </c>
      <c r="E7" s="34" t="s">
        <v>235</v>
      </c>
      <c r="F7" s="1"/>
    </row>
    <row r="8" spans="1:6" x14ac:dyDescent="0.25">
      <c r="A8" s="1" t="s">
        <v>32</v>
      </c>
      <c r="B8" s="1" t="s">
        <v>225</v>
      </c>
      <c r="C8" s="1" t="s">
        <v>227</v>
      </c>
      <c r="D8" s="1" t="s">
        <v>228</v>
      </c>
      <c r="E8" s="34" t="s">
        <v>236</v>
      </c>
      <c r="F8" s="1"/>
    </row>
    <row r="9" spans="1:6" x14ac:dyDescent="0.25">
      <c r="A9" s="1" t="s">
        <v>31</v>
      </c>
      <c r="B9" s="1" t="s">
        <v>225</v>
      </c>
      <c r="C9" s="1" t="s">
        <v>227</v>
      </c>
      <c r="D9" s="1" t="s">
        <v>228</v>
      </c>
      <c r="E9" s="34" t="s">
        <v>237</v>
      </c>
      <c r="F9" s="1"/>
    </row>
    <row r="10" spans="1:6" x14ac:dyDescent="0.25">
      <c r="A10" s="1" t="s">
        <v>151</v>
      </c>
      <c r="B10" s="1" t="s">
        <v>225</v>
      </c>
      <c r="C10" s="1" t="s">
        <v>227</v>
      </c>
      <c r="D10" s="1" t="s">
        <v>228</v>
      </c>
      <c r="E10" s="34" t="s">
        <v>238</v>
      </c>
      <c r="F10" s="1"/>
    </row>
    <row r="11" spans="1:6" x14ac:dyDescent="0.25">
      <c r="A11" s="1" t="s">
        <v>208</v>
      </c>
      <c r="B11" s="1" t="s">
        <v>226</v>
      </c>
      <c r="C11" s="1" t="s">
        <v>227</v>
      </c>
      <c r="D11" s="1" t="s">
        <v>228</v>
      </c>
      <c r="E11" s="34" t="s">
        <v>239</v>
      </c>
      <c r="F11" s="1"/>
    </row>
    <row r="12" spans="1:6" x14ac:dyDescent="0.25">
      <c r="A12" s="1" t="s">
        <v>240</v>
      </c>
      <c r="B12" s="1" t="s">
        <v>225</v>
      </c>
      <c r="C12" s="1" t="s">
        <v>227</v>
      </c>
      <c r="D12" s="1" t="s">
        <v>228</v>
      </c>
      <c r="E12" s="34" t="s">
        <v>241</v>
      </c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F14" s="1"/>
    </row>
    <row r="15" spans="1:6" x14ac:dyDescent="0.25">
      <c r="F15" s="1"/>
    </row>
    <row r="16" spans="1:6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  <row r="24" spans="6:6" x14ac:dyDescent="0.25">
      <c r="F24" s="1"/>
    </row>
    <row r="25" spans="6:6" x14ac:dyDescent="0.25">
      <c r="F25" s="1"/>
    </row>
    <row r="26" spans="6:6" x14ac:dyDescent="0.25">
      <c r="F26" s="1"/>
    </row>
    <row r="27" spans="6:6" x14ac:dyDescent="0.25">
      <c r="F27" s="1"/>
    </row>
    <row r="28" spans="6:6" x14ac:dyDescent="0.25">
      <c r="F28" s="1"/>
    </row>
    <row r="29" spans="6:6" x14ac:dyDescent="0.25">
      <c r="F29" s="1"/>
    </row>
    <row r="30" spans="6:6" x14ac:dyDescent="0.25">
      <c r="F30" s="1"/>
    </row>
    <row r="31" spans="6:6" x14ac:dyDescent="0.25">
      <c r="F31" s="1"/>
    </row>
    <row r="32" spans="6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 Calculo</vt:lpstr>
      <vt:lpstr>FWCI OA</vt:lpstr>
      <vt:lpstr>Currículos analisados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Juliana Casellas Goncalves</cp:lastModifiedBy>
  <cp:revision>2</cp:revision>
  <dcterms:created xsi:type="dcterms:W3CDTF">2023-09-13T00:48:40Z</dcterms:created>
  <dcterms:modified xsi:type="dcterms:W3CDTF">2024-11-25T18:04:46Z</dcterms:modified>
</cp:coreProperties>
</file>