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ostdoc\Sofia\Papers\Macaronesia\Data\BOLD&amp;GenBankData\"/>
    </mc:Choice>
  </mc:AlternateContent>
  <xr:revisionPtr revIDLastSave="0" documentId="13_ncr:1_{A43E7662-F039-47AC-941E-7E5317276DBB}" xr6:coauthVersionLast="45" xr6:coauthVersionMax="45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Folha1" sheetId="2" r:id="rId1"/>
    <sheet name="Folha2" sheetId="3" r:id="rId2"/>
    <sheet name="BOLD_GenBankCOI_AzNIS" sheetId="1" r:id="rId3"/>
  </sheets>
  <externalReferences>
    <externalReference r:id="rId4"/>
  </externalReferenc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3" l="1"/>
  <c r="G3" i="3" l="1"/>
  <c r="H3" i="3" s="1"/>
  <c r="G4" i="3"/>
  <c r="H4" i="3" s="1"/>
  <c r="G5" i="3"/>
  <c r="H5" i="3" s="1"/>
  <c r="G6" i="3"/>
  <c r="H6" i="3" s="1"/>
  <c r="G7" i="3"/>
  <c r="H7" i="3" s="1"/>
  <c r="G8" i="3"/>
  <c r="H8" i="3" s="1"/>
  <c r="H2" i="3"/>
  <c r="I7" i="3" l="1"/>
  <c r="J7" i="3" s="1"/>
  <c r="I8" i="3"/>
  <c r="J8" i="3"/>
  <c r="I6" i="3"/>
  <c r="J6" i="3" s="1"/>
  <c r="I5" i="3"/>
  <c r="J5" i="3" s="1"/>
  <c r="I4" i="3"/>
  <c r="J4" i="3" s="1"/>
  <c r="I2" i="3"/>
  <c r="J2" i="3" s="1"/>
  <c r="I3" i="3"/>
  <c r="J3" i="3" s="1"/>
</calcChain>
</file>

<file path=xl/sharedStrings.xml><?xml version="1.0" encoding="utf-8"?>
<sst xmlns="http://schemas.openxmlformats.org/spreadsheetml/2006/main" count="168" uniqueCount="86">
  <si>
    <t>Phylum</t>
  </si>
  <si>
    <t>species_name</t>
  </si>
  <si>
    <t>TOTAL</t>
  </si>
  <si>
    <t>GenBanktaxaCOIdf</t>
  </si>
  <si>
    <t>Public_BOLD</t>
  </si>
  <si>
    <t>GenBank_mining</t>
  </si>
  <si>
    <t>Chordata</t>
  </si>
  <si>
    <t>Alloeocarpa loculosa</t>
  </si>
  <si>
    <t>Bryozoa</t>
  </si>
  <si>
    <t>Amathia gracilis</t>
  </si>
  <si>
    <t>Amathia verticillata</t>
  </si>
  <si>
    <t>Arthropoda</t>
  </si>
  <si>
    <t>Amphibalanus amphitrite</t>
  </si>
  <si>
    <t>Amphibalanus eburneus</t>
  </si>
  <si>
    <t>Amphibalanus improvisus</t>
  </si>
  <si>
    <t>Aoroides longimerus</t>
  </si>
  <si>
    <t>Mollusca</t>
  </si>
  <si>
    <t>Aplus dorbignyi</t>
  </si>
  <si>
    <t>Ascidia interrupta</t>
  </si>
  <si>
    <t>Balanus trigonus</t>
  </si>
  <si>
    <t>Botryllus schlosseri</t>
  </si>
  <si>
    <t>Cnidaria</t>
  </si>
  <si>
    <t>Bougainvillia macloviana</t>
  </si>
  <si>
    <t>Annelida</t>
  </si>
  <si>
    <t>Branchiomma luctuosum</t>
  </si>
  <si>
    <t>Bugula neritina</t>
  </si>
  <si>
    <t>Bugulina simplex</t>
  </si>
  <si>
    <t>Bugulina stolonifera</t>
  </si>
  <si>
    <t>Caprella scaura</t>
  </si>
  <si>
    <t>Porifera</t>
  </si>
  <si>
    <t>Cinachyrella alloclada</t>
  </si>
  <si>
    <t>Ciona intestinalis</t>
  </si>
  <si>
    <t>Clavelina lepadiformis</t>
  </si>
  <si>
    <t>Clavelina oblonga</t>
  </si>
  <si>
    <t>Cystodytes dellechiajei</t>
  </si>
  <si>
    <t>Desmacella meliorata</t>
  </si>
  <si>
    <t>Distaplia corolla</t>
  </si>
  <si>
    <t>Ectopleura crocea</t>
  </si>
  <si>
    <t>Eudistoma angolanum</t>
  </si>
  <si>
    <t>Ficopomatus enigmaticus</t>
  </si>
  <si>
    <t>Hexaplex trunculus</t>
  </si>
  <si>
    <t>Hiatella arctica</t>
  </si>
  <si>
    <t>Hydroides elegans</t>
  </si>
  <si>
    <t>Kirchenpaueria halecioides</t>
  </si>
  <si>
    <t>Ligia oceanica</t>
  </si>
  <si>
    <t>Lyrodus pedicellatus</t>
  </si>
  <si>
    <t>Maeotias marginata</t>
  </si>
  <si>
    <t>Microcosmus squamiger</t>
  </si>
  <si>
    <t>Molgula plana</t>
  </si>
  <si>
    <t>Mytilus edulis</t>
  </si>
  <si>
    <t>Ostrea edulis</t>
  </si>
  <si>
    <t>Pachycerianthus solitarius</t>
  </si>
  <si>
    <t>Paracerceis sculpta</t>
  </si>
  <si>
    <t>Paraleucilla magna</t>
  </si>
  <si>
    <t>Percnon gibbesi</t>
  </si>
  <si>
    <t>Perforatus perforatus</t>
  </si>
  <si>
    <t>Perophora viridis</t>
  </si>
  <si>
    <t>Phorcus sauciatus</t>
  </si>
  <si>
    <t>Pinctada imbricata radiata</t>
  </si>
  <si>
    <t>Polyclinum aurantium</t>
  </si>
  <si>
    <t>Psiloteredo megotara</t>
  </si>
  <si>
    <t>Pyura tessellata</t>
  </si>
  <si>
    <t>Ruditapes decussatus</t>
  </si>
  <si>
    <t>Sabella spallanzanii</t>
  </si>
  <si>
    <t>Schizoporella errata</t>
  </si>
  <si>
    <t>Schizoporella unicornis</t>
  </si>
  <si>
    <t>Sphaeroma serratum</t>
  </si>
  <si>
    <t>Spirorbis (Spirorbis) marioni</t>
  </si>
  <si>
    <t>Styela clava</t>
  </si>
  <si>
    <t>Styela plicata</t>
  </si>
  <si>
    <t>Tricellaria inopinata</t>
  </si>
  <si>
    <t>Truncatella subcylindrica</t>
  </si>
  <si>
    <t>Tubularia indivisa</t>
  </si>
  <si>
    <t>Virididentula dentata</t>
  </si>
  <si>
    <t>Watersipora subtorquata</t>
  </si>
  <si>
    <t>Rótulos de Linha</t>
  </si>
  <si>
    <t>(em branco)</t>
  </si>
  <si>
    <t>Total Geral</t>
  </si>
  <si>
    <t>Soma de GenBanktaxaCOIdf</t>
  </si>
  <si>
    <t>Soma de Public_BOLD</t>
  </si>
  <si>
    <t>Soma de GenBank_mining</t>
  </si>
  <si>
    <t>not mined but in genbank</t>
  </si>
  <si>
    <t>Taxa</t>
  </si>
  <si>
    <t>in genbank and bold</t>
  </si>
  <si>
    <t>GenBank exclusive</t>
  </si>
  <si>
    <t>BOLD exclusive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</si>
</sst>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[1]Folha2!$H$1</c:f>
              <c:strCache>
                <c:ptCount val="1"/>
                <c:pt idx="0">
                  <c:v>GenBank exclusive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[1]Folha2!$F$2:$F$14</c:f>
              <c:strCache>
                <c:ptCount val="13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Chordata</c:v>
                </c:pt>
                <c:pt idx="5">
                  <c:v>Cnidaria</c:v>
                </c:pt>
                <c:pt idx="6">
                  <c:v>Echinodermata</c:v>
                </c:pt>
                <c:pt idx="7">
                  <c:v>Entoprocta</c:v>
                </c:pt>
                <c:pt idx="8">
                  <c:v>Mollusca</c:v>
                </c:pt>
                <c:pt idx="9">
                  <c:v>Phoronida</c:v>
                </c:pt>
                <c:pt idx="10">
                  <c:v>Platyhelminthes</c:v>
                </c:pt>
                <c:pt idx="11">
                  <c:v>Porifera</c:v>
                </c:pt>
                <c:pt idx="12">
                  <c:v>Sipuncula</c:v>
                </c:pt>
              </c:strCache>
            </c:strRef>
          </c:cat>
          <c:val>
            <c:numRef>
              <c:f>[1]Folha2!$H$2:$H$14</c:f>
              <c:numCache>
                <c:formatCode>General</c:formatCode>
                <c:ptCount val="13"/>
                <c:pt idx="0">
                  <c:v>324</c:v>
                </c:pt>
                <c:pt idx="1">
                  <c:v>1327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72</c:v>
                </c:pt>
                <c:pt idx="6">
                  <c:v>141</c:v>
                </c:pt>
                <c:pt idx="7">
                  <c:v>0</c:v>
                </c:pt>
                <c:pt idx="8">
                  <c:v>1542</c:v>
                </c:pt>
                <c:pt idx="9">
                  <c:v>1</c:v>
                </c:pt>
                <c:pt idx="10">
                  <c:v>0</c:v>
                </c:pt>
                <c:pt idx="11">
                  <c:v>31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9-4272-81B9-359283C777B5}"/>
            </c:ext>
          </c:extLst>
        </c:ser>
        <c:ser>
          <c:idx val="0"/>
          <c:order val="1"/>
          <c:tx>
            <c:strRef>
              <c:f>[1]Folha2!$G$1</c:f>
              <c:strCache>
                <c:ptCount val="1"/>
                <c:pt idx="0">
                  <c:v>in genbank and bold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[1]Folha2!$F$2:$F$14</c:f>
              <c:strCache>
                <c:ptCount val="13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Chordata</c:v>
                </c:pt>
                <c:pt idx="5">
                  <c:v>Cnidaria</c:v>
                </c:pt>
                <c:pt idx="6">
                  <c:v>Echinodermata</c:v>
                </c:pt>
                <c:pt idx="7">
                  <c:v>Entoprocta</c:v>
                </c:pt>
                <c:pt idx="8">
                  <c:v>Mollusca</c:v>
                </c:pt>
                <c:pt idx="9">
                  <c:v>Phoronida</c:v>
                </c:pt>
                <c:pt idx="10">
                  <c:v>Platyhelminthes</c:v>
                </c:pt>
                <c:pt idx="11">
                  <c:v>Porifera</c:v>
                </c:pt>
                <c:pt idx="12">
                  <c:v>Sipuncula</c:v>
                </c:pt>
              </c:strCache>
            </c:strRef>
          </c:cat>
          <c:val>
            <c:numRef>
              <c:f>[1]Folha2!$G$2:$G$14</c:f>
              <c:numCache>
                <c:formatCode>General</c:formatCode>
                <c:ptCount val="13"/>
                <c:pt idx="0">
                  <c:v>1224</c:v>
                </c:pt>
                <c:pt idx="1">
                  <c:v>4593</c:v>
                </c:pt>
                <c:pt idx="2">
                  <c:v>0</c:v>
                </c:pt>
                <c:pt idx="3">
                  <c:v>2</c:v>
                </c:pt>
                <c:pt idx="4">
                  <c:v>156</c:v>
                </c:pt>
                <c:pt idx="5">
                  <c:v>627</c:v>
                </c:pt>
                <c:pt idx="6">
                  <c:v>940</c:v>
                </c:pt>
                <c:pt idx="7">
                  <c:v>0</c:v>
                </c:pt>
                <c:pt idx="8">
                  <c:v>3263</c:v>
                </c:pt>
                <c:pt idx="9">
                  <c:v>22</c:v>
                </c:pt>
                <c:pt idx="10">
                  <c:v>0</c:v>
                </c:pt>
                <c:pt idx="11">
                  <c:v>197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9-4272-81B9-359283C777B5}"/>
            </c:ext>
          </c:extLst>
        </c:ser>
        <c:ser>
          <c:idx val="2"/>
          <c:order val="2"/>
          <c:tx>
            <c:strRef>
              <c:f>[1]Folha2!$I$1</c:f>
              <c:strCache>
                <c:ptCount val="1"/>
                <c:pt idx="0">
                  <c:v>BOLD exclusive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[1]Folha2!$F$2:$F$14</c:f>
              <c:strCache>
                <c:ptCount val="13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Chordata</c:v>
                </c:pt>
                <c:pt idx="5">
                  <c:v>Cnidaria</c:v>
                </c:pt>
                <c:pt idx="6">
                  <c:v>Echinodermata</c:v>
                </c:pt>
                <c:pt idx="7">
                  <c:v>Entoprocta</c:v>
                </c:pt>
                <c:pt idx="8">
                  <c:v>Mollusca</c:v>
                </c:pt>
                <c:pt idx="9">
                  <c:v>Phoronida</c:v>
                </c:pt>
                <c:pt idx="10">
                  <c:v>Platyhelminthes</c:v>
                </c:pt>
                <c:pt idx="11">
                  <c:v>Porifera</c:v>
                </c:pt>
                <c:pt idx="12">
                  <c:v>Sipuncula</c:v>
                </c:pt>
              </c:strCache>
            </c:strRef>
          </c:cat>
          <c:val>
            <c:numRef>
              <c:f>[1]Folha2!$I$2:$I$14</c:f>
              <c:numCache>
                <c:formatCode>General</c:formatCode>
                <c:ptCount val="13"/>
                <c:pt idx="0">
                  <c:v>99</c:v>
                </c:pt>
                <c:pt idx="1">
                  <c:v>864</c:v>
                </c:pt>
                <c:pt idx="2">
                  <c:v>0</c:v>
                </c:pt>
                <c:pt idx="3">
                  <c:v>0</c:v>
                </c:pt>
                <c:pt idx="4">
                  <c:v>29</c:v>
                </c:pt>
                <c:pt idx="5">
                  <c:v>87</c:v>
                </c:pt>
                <c:pt idx="6">
                  <c:v>9</c:v>
                </c:pt>
                <c:pt idx="7">
                  <c:v>0</c:v>
                </c:pt>
                <c:pt idx="8">
                  <c:v>253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9-4272-81B9-359283C77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811976"/>
        <c:axId val="439809680"/>
      </c:barChart>
      <c:catAx>
        <c:axId val="43981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09680"/>
        <c:crosses val="autoZero"/>
        <c:auto val="1"/>
        <c:lblAlgn val="ctr"/>
        <c:lblOffset val="100"/>
        <c:noMultiLvlLbl val="0"/>
      </c:catAx>
      <c:valAx>
        <c:axId val="4398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1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1462405</xdr:colOff>
      <xdr:row>9</xdr:row>
      <xdr:rowOff>78105</xdr:rowOff>
    </xdr:from>
    <xdr:to>
      <xdr:col>9</xdr:col>
      <xdr:colOff>342900</xdr:colOff>
      <xdr:row>24</xdr:row>
      <xdr:rowOff>59055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11D1A2-D976-443D-84BB-D89C25CE5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zNAT_CO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1"/>
      <sheetName val="Folha2"/>
      <sheetName val="BOLD_GenBankCOI_AzNAT"/>
    </sheetNames>
    <sheetDataSet>
      <sheetData sheetId="0"/>
      <sheetData sheetId="1">
        <row r="1">
          <cell r="G1" t="str">
            <v>in genbank and bold</v>
          </cell>
          <cell r="H1" t="str">
            <v>GenBank exclusive</v>
          </cell>
          <cell r="I1" t="str">
            <v>BOLD exclusive</v>
          </cell>
        </row>
        <row r="2">
          <cell r="F2" t="str">
            <v>Annelida</v>
          </cell>
          <cell r="G2">
            <v>1224</v>
          </cell>
          <cell r="H2">
            <v>324</v>
          </cell>
          <cell r="I2">
            <v>99</v>
          </cell>
        </row>
        <row r="3">
          <cell r="F3" t="str">
            <v>Arthropoda</v>
          </cell>
          <cell r="G3">
            <v>4593</v>
          </cell>
          <cell r="H3">
            <v>1327</v>
          </cell>
          <cell r="I3">
            <v>864</v>
          </cell>
        </row>
        <row r="4">
          <cell r="F4" t="str">
            <v>Brachiopoda</v>
          </cell>
          <cell r="G4">
            <v>0</v>
          </cell>
          <cell r="H4">
            <v>0</v>
          </cell>
          <cell r="I4">
            <v>0</v>
          </cell>
        </row>
        <row r="5">
          <cell r="F5" t="str">
            <v>Bryozoa</v>
          </cell>
          <cell r="G5">
            <v>2</v>
          </cell>
          <cell r="H5">
            <v>6</v>
          </cell>
          <cell r="I5">
            <v>0</v>
          </cell>
        </row>
        <row r="6">
          <cell r="F6" t="str">
            <v>Chordata</v>
          </cell>
          <cell r="G6">
            <v>156</v>
          </cell>
          <cell r="H6">
            <v>2</v>
          </cell>
          <cell r="I6">
            <v>29</v>
          </cell>
        </row>
        <row r="7">
          <cell r="F7" t="str">
            <v>Cnidaria</v>
          </cell>
          <cell r="G7">
            <v>627</v>
          </cell>
          <cell r="H7">
            <v>72</v>
          </cell>
          <cell r="I7">
            <v>87</v>
          </cell>
        </row>
        <row r="8">
          <cell r="F8" t="str">
            <v>Echinodermata</v>
          </cell>
          <cell r="G8">
            <v>940</v>
          </cell>
          <cell r="H8">
            <v>141</v>
          </cell>
          <cell r="I8">
            <v>9</v>
          </cell>
        </row>
        <row r="9">
          <cell r="F9" t="str">
            <v>Entoprocta</v>
          </cell>
          <cell r="G9">
            <v>0</v>
          </cell>
          <cell r="H9">
            <v>0</v>
          </cell>
          <cell r="I9">
            <v>0</v>
          </cell>
        </row>
        <row r="10">
          <cell r="F10" t="str">
            <v>Mollusca</v>
          </cell>
          <cell r="G10">
            <v>3263</v>
          </cell>
          <cell r="H10">
            <v>1542</v>
          </cell>
          <cell r="I10">
            <v>253</v>
          </cell>
        </row>
        <row r="11">
          <cell r="F11" t="str">
            <v>Phoronida</v>
          </cell>
          <cell r="G11">
            <v>22</v>
          </cell>
          <cell r="H11">
            <v>1</v>
          </cell>
          <cell r="I11">
            <v>5</v>
          </cell>
        </row>
        <row r="12">
          <cell r="F12" t="str">
            <v>Platyhelminthes</v>
          </cell>
          <cell r="G12">
            <v>0</v>
          </cell>
          <cell r="H12">
            <v>0</v>
          </cell>
          <cell r="I12">
            <v>0</v>
          </cell>
        </row>
        <row r="13">
          <cell r="F13" t="str">
            <v>Porifera</v>
          </cell>
          <cell r="G13">
            <v>197</v>
          </cell>
          <cell r="H13">
            <v>31</v>
          </cell>
          <cell r="I13">
            <v>0</v>
          </cell>
        </row>
        <row r="14">
          <cell r="F14" t="str">
            <v>Sipuncula</v>
          </cell>
          <cell r="G14">
            <v>0</v>
          </cell>
          <cell r="H14">
            <v>0</v>
          </cell>
          <cell r="I14">
            <v>0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ia" refreshedDate="44076.504773379631" createdVersion="6" refreshedVersion="6" minRefreshableVersion="3" recordCount="63" xr:uid="{00000000-000A-0000-FFFF-FFFF02000000}">
  <cacheSource type="worksheet">
    <worksheetSource ref="A1:F1048576" sheet="BOLD_GenBankCOI_AzNIS"/>
  </cacheSource>
  <cacheFields count="6">
    <cacheField name="Phylum" numFmtId="0">
      <sharedItems containsBlank="1" count="8">
        <s v="Chordata"/>
        <s v="Bryozoa"/>
        <s v="Arthropoda"/>
        <s v="Mollusca"/>
        <s v="Cnidaria"/>
        <s v="Annelida"/>
        <s v="Porifera"/>
        <m/>
      </sharedItems>
    </cacheField>
    <cacheField name="species_name" numFmtId="0">
      <sharedItems containsBlank="1"/>
    </cacheField>
    <cacheField name="TOTAL" numFmtId="0">
      <sharedItems containsString="0" containsBlank="1" containsNumber="1" containsInteger="1" minValue="0" maxValue="1061"/>
    </cacheField>
    <cacheField name="GenBanktaxaCOIdf" numFmtId="0">
      <sharedItems containsString="0" containsBlank="1" containsNumber="1" containsInteger="1" minValue="0" maxValue="532"/>
    </cacheField>
    <cacheField name="Public_BOLD" numFmtId="0">
      <sharedItems containsString="0" containsBlank="1" containsNumber="1" containsInteger="1" minValue="0" maxValue="529"/>
    </cacheField>
    <cacheField name="GenBank_mining" numFmtId="0">
      <sharedItems containsString="0" containsBlank="1" containsNumber="1" containsInteger="1" minValue="0" maxValue="5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0"/>
    <s v="Alloeocarpa loculosa"/>
    <n v="0"/>
    <n v="0"/>
    <n v="0"/>
    <n v="0"/>
  </r>
  <r>
    <x v="1"/>
    <s v="Amathia gracilis"/>
    <n v="6"/>
    <n v="6"/>
    <n v="0"/>
    <n v="0"/>
  </r>
  <r>
    <x v="1"/>
    <s v="Amathia verticillata"/>
    <n v="187"/>
    <n v="187"/>
    <n v="0"/>
    <n v="0"/>
  </r>
  <r>
    <x v="2"/>
    <s v="Amphibalanus amphitrite"/>
    <n v="301"/>
    <n v="150"/>
    <n v="151"/>
    <n v="148"/>
  </r>
  <r>
    <x v="2"/>
    <s v="Amphibalanus eburneus"/>
    <n v="31"/>
    <n v="14"/>
    <n v="17"/>
    <n v="12"/>
  </r>
  <r>
    <x v="2"/>
    <s v="Amphibalanus improvisus"/>
    <n v="86"/>
    <n v="47"/>
    <n v="39"/>
    <n v="27"/>
  </r>
  <r>
    <x v="2"/>
    <s v="Aoroides longimerus"/>
    <n v="0"/>
    <n v="0"/>
    <n v="0"/>
    <n v="0"/>
  </r>
  <r>
    <x v="3"/>
    <s v="Aplus dorbignyi"/>
    <n v="35"/>
    <n v="35"/>
    <n v="0"/>
    <n v="0"/>
  </r>
  <r>
    <x v="0"/>
    <s v="Ascidia interrupta"/>
    <n v="4"/>
    <n v="2"/>
    <n v="2"/>
    <n v="2"/>
  </r>
  <r>
    <x v="2"/>
    <s v="Balanus trigonus"/>
    <n v="21"/>
    <n v="12"/>
    <n v="9"/>
    <n v="9"/>
  </r>
  <r>
    <x v="0"/>
    <s v="Botryllus schlosseri"/>
    <n v="1061"/>
    <n v="532"/>
    <n v="529"/>
    <n v="528"/>
  </r>
  <r>
    <x v="4"/>
    <s v="Bougainvillia macloviana"/>
    <n v="0"/>
    <n v="0"/>
    <n v="0"/>
    <n v="0"/>
  </r>
  <r>
    <x v="5"/>
    <s v="Branchiomma luctuosum"/>
    <n v="0"/>
    <n v="0"/>
    <n v="0"/>
    <n v="0"/>
  </r>
  <r>
    <x v="1"/>
    <s v="Bugula neritina"/>
    <n v="460"/>
    <n v="290"/>
    <n v="170"/>
    <n v="41"/>
  </r>
  <r>
    <x v="1"/>
    <s v="Bugulina simplex"/>
    <n v="1"/>
    <n v="1"/>
    <n v="0"/>
    <n v="0"/>
  </r>
  <r>
    <x v="1"/>
    <s v="Bugulina stolonifera"/>
    <n v="4"/>
    <n v="3"/>
    <n v="1"/>
    <n v="0"/>
  </r>
  <r>
    <x v="2"/>
    <s v="Caprella scaura"/>
    <n v="469"/>
    <n v="234"/>
    <n v="235"/>
    <n v="233"/>
  </r>
  <r>
    <x v="6"/>
    <s v="Cinachyrella alloclada"/>
    <n v="85"/>
    <n v="43"/>
    <n v="42"/>
    <n v="42"/>
  </r>
  <r>
    <x v="0"/>
    <s v="Ciona intestinalis"/>
    <n v="695"/>
    <n v="346"/>
    <n v="349"/>
    <n v="349"/>
  </r>
  <r>
    <x v="0"/>
    <s v="Clavelina lepadiformis"/>
    <n v="12"/>
    <n v="6"/>
    <n v="6"/>
    <n v="6"/>
  </r>
  <r>
    <x v="0"/>
    <s v="Clavelina oblonga"/>
    <n v="11"/>
    <n v="6"/>
    <n v="5"/>
    <n v="5"/>
  </r>
  <r>
    <x v="0"/>
    <s v="Cystodytes dellechiajei"/>
    <n v="68"/>
    <n v="34"/>
    <n v="34"/>
    <n v="34"/>
  </r>
  <r>
    <x v="6"/>
    <s v="Desmacella meliorata"/>
    <n v="0"/>
    <n v="0"/>
    <n v="0"/>
    <n v="0"/>
  </r>
  <r>
    <x v="0"/>
    <s v="Distaplia corolla"/>
    <n v="0"/>
    <n v="0"/>
    <n v="0"/>
    <n v="0"/>
  </r>
  <r>
    <x v="4"/>
    <s v="Ectopleura crocea"/>
    <n v="21"/>
    <n v="5"/>
    <n v="16"/>
    <n v="5"/>
  </r>
  <r>
    <x v="0"/>
    <s v="Eudistoma angolanum"/>
    <n v="3"/>
    <n v="1"/>
    <n v="2"/>
    <n v="1"/>
  </r>
  <r>
    <x v="5"/>
    <s v="Ficopomatus enigmaticus"/>
    <n v="0"/>
    <n v="0"/>
    <n v="0"/>
    <n v="0"/>
  </r>
  <r>
    <x v="3"/>
    <s v="Hexaplex trunculus"/>
    <n v="249"/>
    <n v="124"/>
    <n v="125"/>
    <n v="123"/>
  </r>
  <r>
    <x v="3"/>
    <s v="Hiatella arctica"/>
    <n v="10"/>
    <n v="3"/>
    <n v="7"/>
    <n v="3"/>
  </r>
  <r>
    <x v="5"/>
    <s v="Hydroides elegans"/>
    <n v="4"/>
    <n v="2"/>
    <n v="2"/>
    <n v="2"/>
  </r>
  <r>
    <x v="4"/>
    <s v="Kirchenpaueria halecioides"/>
    <n v="0"/>
    <n v="0"/>
    <n v="0"/>
    <n v="0"/>
  </r>
  <r>
    <x v="2"/>
    <s v="Ligia oceanica"/>
    <n v="142"/>
    <n v="68"/>
    <n v="74"/>
    <n v="63"/>
  </r>
  <r>
    <x v="3"/>
    <s v="Lyrodus pedicellatus"/>
    <n v="24"/>
    <n v="12"/>
    <n v="12"/>
    <n v="4"/>
  </r>
  <r>
    <x v="4"/>
    <s v="Maeotias marginata"/>
    <n v="5"/>
    <n v="3"/>
    <n v="2"/>
    <n v="2"/>
  </r>
  <r>
    <x v="0"/>
    <s v="Microcosmus squamiger"/>
    <n v="592"/>
    <n v="295"/>
    <n v="297"/>
    <n v="294"/>
  </r>
  <r>
    <x v="0"/>
    <s v="Molgula plana"/>
    <n v="0"/>
    <n v="0"/>
    <n v="0"/>
    <n v="0"/>
  </r>
  <r>
    <x v="3"/>
    <s v="Mytilus edulis"/>
    <n v="424"/>
    <n v="214"/>
    <n v="210"/>
    <n v="108"/>
  </r>
  <r>
    <x v="3"/>
    <s v="Ostrea edulis"/>
    <n v="20"/>
    <n v="7"/>
    <n v="13"/>
    <n v="8"/>
  </r>
  <r>
    <x v="4"/>
    <s v="Pachycerianthus solitarius"/>
    <n v="0"/>
    <n v="0"/>
    <n v="0"/>
    <n v="0"/>
  </r>
  <r>
    <x v="2"/>
    <s v="Paracerceis sculpta"/>
    <n v="19"/>
    <n v="0"/>
    <n v="19"/>
    <n v="0"/>
  </r>
  <r>
    <x v="6"/>
    <s v="Paraleucilla magna"/>
    <n v="0"/>
    <n v="0"/>
    <n v="0"/>
    <n v="0"/>
  </r>
  <r>
    <x v="2"/>
    <s v="Percnon gibbesi"/>
    <n v="23"/>
    <n v="9"/>
    <n v="14"/>
    <n v="0"/>
  </r>
  <r>
    <x v="2"/>
    <s v="Perforatus perforatus"/>
    <n v="8"/>
    <n v="4"/>
    <n v="4"/>
    <n v="4"/>
  </r>
  <r>
    <x v="0"/>
    <s v="Perophora viridis"/>
    <n v="2"/>
    <n v="1"/>
    <n v="1"/>
    <n v="1"/>
  </r>
  <r>
    <x v="3"/>
    <s v="Phorcus sauciatus"/>
    <n v="78"/>
    <n v="39"/>
    <n v="39"/>
    <n v="38"/>
  </r>
  <r>
    <x v="3"/>
    <s v="Pinctada imbricata radiata"/>
    <n v="0"/>
    <n v="0"/>
    <n v="0"/>
    <n v="0"/>
  </r>
  <r>
    <x v="0"/>
    <s v="Polyclinum aurantium"/>
    <n v="0"/>
    <n v="0"/>
    <n v="0"/>
    <n v="0"/>
  </r>
  <r>
    <x v="3"/>
    <s v="Psiloteredo megotara"/>
    <n v="0"/>
    <n v="0"/>
    <n v="0"/>
    <n v="0"/>
  </r>
  <r>
    <x v="0"/>
    <s v="Pyura tessellata"/>
    <n v="0"/>
    <n v="0"/>
    <n v="0"/>
    <n v="0"/>
  </r>
  <r>
    <x v="3"/>
    <s v="Ruditapes decussatus"/>
    <n v="224"/>
    <n v="121"/>
    <n v="103"/>
    <n v="79"/>
  </r>
  <r>
    <x v="5"/>
    <s v="Sabella spallanzanii"/>
    <n v="138"/>
    <n v="68"/>
    <n v="70"/>
    <n v="68"/>
  </r>
  <r>
    <x v="1"/>
    <s v="Schizoporella errata"/>
    <n v="16"/>
    <n v="8"/>
    <n v="8"/>
    <n v="8"/>
  </r>
  <r>
    <x v="1"/>
    <s v="Schizoporella unicornis"/>
    <n v="0"/>
    <n v="0"/>
    <n v="0"/>
    <n v="0"/>
  </r>
  <r>
    <x v="2"/>
    <s v="Sphaeroma serratum"/>
    <n v="5"/>
    <n v="2"/>
    <n v="3"/>
    <n v="2"/>
  </r>
  <r>
    <x v="5"/>
    <s v="Spirorbis (Spirorbis) marioni"/>
    <n v="0"/>
    <n v="0"/>
    <n v="0"/>
    <n v="0"/>
  </r>
  <r>
    <x v="0"/>
    <s v="Styela clava"/>
    <n v="135"/>
    <n v="69"/>
    <n v="66"/>
    <n v="63"/>
  </r>
  <r>
    <x v="0"/>
    <s v="Styela plicata"/>
    <n v="191"/>
    <n v="96"/>
    <n v="95"/>
    <n v="92"/>
  </r>
  <r>
    <x v="1"/>
    <s v="Tricellaria inopinata"/>
    <n v="2"/>
    <n v="1"/>
    <n v="1"/>
    <n v="1"/>
  </r>
  <r>
    <x v="3"/>
    <s v="Truncatella subcylindrica"/>
    <n v="2"/>
    <n v="1"/>
    <n v="1"/>
    <n v="1"/>
  </r>
  <r>
    <x v="4"/>
    <s v="Tubularia indivisa"/>
    <n v="6"/>
    <n v="3"/>
    <n v="3"/>
    <n v="1"/>
  </r>
  <r>
    <x v="1"/>
    <s v="Virididentula dentata"/>
    <n v="9"/>
    <n v="8"/>
    <n v="1"/>
    <n v="0"/>
  </r>
  <r>
    <x v="1"/>
    <s v="Watersipora subtorquata"/>
    <n v="130"/>
    <n v="62"/>
    <n v="68"/>
    <n v="61"/>
  </r>
  <r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2" firstHeaderRow="0" firstDataRow="1" firstDataCol="1"/>
  <pivotFields count="6">
    <pivotField axis="axisRow" showAll="0">
      <items count="9">
        <item x="5"/>
        <item x="2"/>
        <item x="1"/>
        <item x="0"/>
        <item x="4"/>
        <item x="3"/>
        <item x="6"/>
        <item x="7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GenBanktaxaCOIdf" fld="3" baseField="0" baseItem="0"/>
    <dataField name="Soma de Public_BOLD" fld="4" baseField="0" baseItem="0"/>
    <dataField name="Soma de GenBank_minin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2"/>
  <sheetViews>
    <sheetView workbookViewId="0">
      <selection activeCell="A3" sqref="A3:D12"/>
    </sheetView>
  </sheetViews>
  <sheetFormatPr defaultRowHeight="14.5" x14ac:dyDescent="0.35"/>
  <cols>
    <col min="1" max="1" width="17.1796875" bestFit="1" customWidth="1"/>
    <col min="2" max="2" width="25" bestFit="1" customWidth="1"/>
    <col min="3" max="3" width="19.6328125" bestFit="1" customWidth="1"/>
    <col min="4" max="4" width="23.453125" bestFit="1" customWidth="1"/>
  </cols>
  <sheetData>
    <row r="3" spans="1:4" x14ac:dyDescent="0.35">
      <c r="A3" s="1" t="s">
        <v>75</v>
      </c>
      <c r="B3" t="s">
        <v>78</v>
      </c>
      <c r="C3" t="s">
        <v>79</v>
      </c>
      <c r="D3" t="s">
        <v>80</v>
      </c>
    </row>
    <row r="4" spans="1:4" x14ac:dyDescent="0.35">
      <c r="A4" s="2" t="s">
        <v>23</v>
      </c>
      <c r="B4" s="3">
        <v>70</v>
      </c>
      <c r="C4" s="3">
        <v>72</v>
      </c>
      <c r="D4" s="3">
        <v>70</v>
      </c>
    </row>
    <row r="5" spans="1:4" x14ac:dyDescent="0.35">
      <c r="A5" s="2" t="s">
        <v>11</v>
      </c>
      <c r="B5" s="3">
        <v>540</v>
      </c>
      <c r="C5" s="3">
        <v>565</v>
      </c>
      <c r="D5" s="3">
        <v>498</v>
      </c>
    </row>
    <row r="6" spans="1:4" x14ac:dyDescent="0.35">
      <c r="A6" s="2" t="s">
        <v>8</v>
      </c>
      <c r="B6" s="3">
        <v>566</v>
      </c>
      <c r="C6" s="3">
        <v>249</v>
      </c>
      <c r="D6" s="3">
        <v>111</v>
      </c>
    </row>
    <row r="7" spans="1:4" x14ac:dyDescent="0.35">
      <c r="A7" s="2" t="s">
        <v>6</v>
      </c>
      <c r="B7" s="3">
        <v>1388</v>
      </c>
      <c r="C7" s="3">
        <v>1386</v>
      </c>
      <c r="D7" s="3">
        <v>1375</v>
      </c>
    </row>
    <row r="8" spans="1:4" x14ac:dyDescent="0.35">
      <c r="A8" s="2" t="s">
        <v>21</v>
      </c>
      <c r="B8" s="3">
        <v>11</v>
      </c>
      <c r="C8" s="3">
        <v>21</v>
      </c>
      <c r="D8" s="3">
        <v>8</v>
      </c>
    </row>
    <row r="9" spans="1:4" x14ac:dyDescent="0.35">
      <c r="A9" s="2" t="s">
        <v>16</v>
      </c>
      <c r="B9" s="3">
        <v>556</v>
      </c>
      <c r="C9" s="3">
        <v>510</v>
      </c>
      <c r="D9" s="3">
        <v>364</v>
      </c>
    </row>
    <row r="10" spans="1:4" x14ac:dyDescent="0.35">
      <c r="A10" s="2" t="s">
        <v>29</v>
      </c>
      <c r="B10" s="3">
        <v>43</v>
      </c>
      <c r="C10" s="3">
        <v>42</v>
      </c>
      <c r="D10" s="3">
        <v>42</v>
      </c>
    </row>
    <row r="11" spans="1:4" x14ac:dyDescent="0.35">
      <c r="A11" s="2" t="s">
        <v>76</v>
      </c>
      <c r="B11" s="3"/>
      <c r="C11" s="3"/>
      <c r="D11" s="3"/>
    </row>
    <row r="12" spans="1:4" x14ac:dyDescent="0.35">
      <c r="A12" s="2" t="s">
        <v>77</v>
      </c>
      <c r="B12" s="3">
        <v>3174</v>
      </c>
      <c r="C12" s="3">
        <v>2845</v>
      </c>
      <c r="D12" s="3">
        <v>2468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tabSelected="1" workbookViewId="0">
      <selection activeCell="D2" sqref="D2:D8"/>
    </sheetView>
  </sheetViews>
  <sheetFormatPr defaultRowHeight="14.5" x14ac:dyDescent="0.35"/>
  <cols>
    <col min="1" max="1" width="14.54296875" bestFit="1" customWidth="1"/>
    <col min="2" max="2" width="14.26953125" customWidth="1"/>
    <col min="3" max="3" width="12.54296875" customWidth="1"/>
    <col min="4" max="4" width="16.7265625" customWidth="1"/>
    <col min="5" max="5" width="22.453125" bestFit="1" customWidth="1"/>
    <col min="6" max="6" width="14.6328125" bestFit="1" customWidth="1"/>
    <col min="7" max="7" width="17.90625" bestFit="1" customWidth="1"/>
    <col min="8" max="8" width="16.1796875" bestFit="1" customWidth="1"/>
    <col min="9" max="9" width="13.36328125" bestFit="1" customWidth="1"/>
  </cols>
  <sheetData>
    <row r="1" spans="1:10" x14ac:dyDescent="0.35">
      <c r="A1" t="s">
        <v>75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2</v>
      </c>
    </row>
    <row r="2" spans="1:10" x14ac:dyDescent="0.35">
      <c r="A2" t="s">
        <v>23</v>
      </c>
      <c r="B2">
        <v>70</v>
      </c>
      <c r="C2">
        <v>72</v>
      </c>
      <c r="D2">
        <v>70</v>
      </c>
      <c r="E2">
        <v>0</v>
      </c>
      <c r="F2" t="s">
        <v>23</v>
      </c>
      <c r="G2">
        <f>SUM(D2:E2)</f>
        <v>70</v>
      </c>
      <c r="H2">
        <f>B2-G2</f>
        <v>0</v>
      </c>
      <c r="I2">
        <f>C2-G2</f>
        <v>2</v>
      </c>
      <c r="J2">
        <f>SUM(G2:I2)</f>
        <v>72</v>
      </c>
    </row>
    <row r="3" spans="1:10" x14ac:dyDescent="0.35">
      <c r="A3" t="s">
        <v>11</v>
      </c>
      <c r="B3">
        <v>540</v>
      </c>
      <c r="C3">
        <v>565</v>
      </c>
      <c r="D3">
        <v>498</v>
      </c>
      <c r="E3">
        <v>25</v>
      </c>
      <c r="F3" t="s">
        <v>11</v>
      </c>
      <c r="G3">
        <f t="shared" ref="G3:G8" si="0">SUM(D3:E3)</f>
        <v>523</v>
      </c>
      <c r="H3">
        <f t="shared" ref="H3:H8" si="1">B3-G3</f>
        <v>17</v>
      </c>
      <c r="I3">
        <f t="shared" ref="I3:I8" si="2">C3-G3</f>
        <v>42</v>
      </c>
      <c r="J3">
        <f t="shared" ref="J3:J8" si="3">SUM(G3:I3)</f>
        <v>582</v>
      </c>
    </row>
    <row r="4" spans="1:10" x14ac:dyDescent="0.35">
      <c r="A4" t="s">
        <v>8</v>
      </c>
      <c r="B4">
        <v>566</v>
      </c>
      <c r="C4">
        <v>249</v>
      </c>
      <c r="D4">
        <v>111</v>
      </c>
      <c r="E4">
        <v>130</v>
      </c>
      <c r="F4" t="s">
        <v>8</v>
      </c>
      <c r="G4">
        <f t="shared" si="0"/>
        <v>241</v>
      </c>
      <c r="H4">
        <f t="shared" si="1"/>
        <v>325</v>
      </c>
      <c r="I4">
        <f t="shared" si="2"/>
        <v>8</v>
      </c>
      <c r="J4">
        <f t="shared" si="3"/>
        <v>574</v>
      </c>
    </row>
    <row r="5" spans="1:10" x14ac:dyDescent="0.35">
      <c r="A5" t="s">
        <v>6</v>
      </c>
      <c r="B5">
        <v>1388</v>
      </c>
      <c r="C5">
        <v>1386</v>
      </c>
      <c r="D5">
        <v>1375</v>
      </c>
      <c r="E5">
        <v>3</v>
      </c>
      <c r="F5" t="s">
        <v>6</v>
      </c>
      <c r="G5">
        <f t="shared" si="0"/>
        <v>1378</v>
      </c>
      <c r="H5">
        <f t="shared" si="1"/>
        <v>10</v>
      </c>
      <c r="I5">
        <f t="shared" si="2"/>
        <v>8</v>
      </c>
      <c r="J5">
        <f t="shared" si="3"/>
        <v>1396</v>
      </c>
    </row>
    <row r="6" spans="1:10" x14ac:dyDescent="0.35">
      <c r="A6" t="s">
        <v>21</v>
      </c>
      <c r="B6">
        <v>11</v>
      </c>
      <c r="C6">
        <v>21</v>
      </c>
      <c r="D6">
        <v>8</v>
      </c>
      <c r="E6">
        <v>2</v>
      </c>
      <c r="F6" t="s">
        <v>21</v>
      </c>
      <c r="G6">
        <f t="shared" si="0"/>
        <v>10</v>
      </c>
      <c r="H6">
        <f t="shared" si="1"/>
        <v>1</v>
      </c>
      <c r="I6">
        <f t="shared" si="2"/>
        <v>11</v>
      </c>
      <c r="J6">
        <f t="shared" si="3"/>
        <v>22</v>
      </c>
    </row>
    <row r="7" spans="1:10" x14ac:dyDescent="0.35">
      <c r="A7" t="s">
        <v>16</v>
      </c>
      <c r="B7">
        <v>556</v>
      </c>
      <c r="C7">
        <v>510</v>
      </c>
      <c r="D7">
        <v>364</v>
      </c>
      <c r="E7">
        <v>109</v>
      </c>
      <c r="F7" t="s">
        <v>16</v>
      </c>
      <c r="G7">
        <f t="shared" si="0"/>
        <v>473</v>
      </c>
      <c r="H7">
        <f t="shared" si="1"/>
        <v>83</v>
      </c>
      <c r="I7">
        <f t="shared" si="2"/>
        <v>37</v>
      </c>
      <c r="J7">
        <f t="shared" si="3"/>
        <v>593</v>
      </c>
    </row>
    <row r="8" spans="1:10" x14ac:dyDescent="0.35">
      <c r="A8" t="s">
        <v>29</v>
      </c>
      <c r="B8">
        <v>43</v>
      </c>
      <c r="C8">
        <v>42</v>
      </c>
      <c r="D8">
        <v>42</v>
      </c>
      <c r="E8">
        <v>0</v>
      </c>
      <c r="F8" t="s">
        <v>29</v>
      </c>
      <c r="G8">
        <f t="shared" si="0"/>
        <v>42</v>
      </c>
      <c r="H8">
        <f t="shared" si="1"/>
        <v>1</v>
      </c>
      <c r="I8">
        <f t="shared" si="2"/>
        <v>0</v>
      </c>
      <c r="J8">
        <f t="shared" si="3"/>
        <v>43</v>
      </c>
    </row>
    <row r="9" spans="1:10" x14ac:dyDescent="0.35">
      <c r="A9" t="s">
        <v>77</v>
      </c>
      <c r="B9">
        <v>3174</v>
      </c>
      <c r="C9">
        <v>2845</v>
      </c>
      <c r="D9">
        <v>2468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3"/>
  <sheetViews>
    <sheetView workbookViewId="0">
      <selection activeCell="H20" sqref="H2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>
        <v>0</v>
      </c>
      <c r="D2">
        <v>0</v>
      </c>
      <c r="E2">
        <v>0</v>
      </c>
      <c r="F2">
        <v>0</v>
      </c>
    </row>
    <row r="3" spans="1:6" x14ac:dyDescent="0.35">
      <c r="A3" t="s">
        <v>8</v>
      </c>
      <c r="B3" t="s">
        <v>9</v>
      </c>
      <c r="C3">
        <v>6</v>
      </c>
      <c r="D3">
        <v>6</v>
      </c>
      <c r="E3">
        <v>0</v>
      </c>
      <c r="F3">
        <v>0</v>
      </c>
    </row>
    <row r="4" spans="1:6" x14ac:dyDescent="0.35">
      <c r="A4" t="s">
        <v>8</v>
      </c>
      <c r="B4" t="s">
        <v>10</v>
      </c>
      <c r="C4">
        <v>187</v>
      </c>
      <c r="D4">
        <v>187</v>
      </c>
      <c r="E4">
        <v>0</v>
      </c>
      <c r="F4">
        <v>0</v>
      </c>
    </row>
    <row r="5" spans="1:6" x14ac:dyDescent="0.35">
      <c r="A5" t="s">
        <v>11</v>
      </c>
      <c r="B5" t="s">
        <v>12</v>
      </c>
      <c r="C5">
        <v>301</v>
      </c>
      <c r="D5">
        <v>150</v>
      </c>
      <c r="E5">
        <v>151</v>
      </c>
      <c r="F5">
        <v>148</v>
      </c>
    </row>
    <row r="6" spans="1:6" x14ac:dyDescent="0.35">
      <c r="A6" t="s">
        <v>11</v>
      </c>
      <c r="B6" t="s">
        <v>13</v>
      </c>
      <c r="C6">
        <v>31</v>
      </c>
      <c r="D6">
        <v>14</v>
      </c>
      <c r="E6">
        <v>17</v>
      </c>
      <c r="F6">
        <v>12</v>
      </c>
    </row>
    <row r="7" spans="1:6" x14ac:dyDescent="0.35">
      <c r="A7" t="s">
        <v>11</v>
      </c>
      <c r="B7" t="s">
        <v>14</v>
      </c>
      <c r="C7">
        <v>86</v>
      </c>
      <c r="D7">
        <v>47</v>
      </c>
      <c r="E7">
        <v>39</v>
      </c>
      <c r="F7">
        <v>27</v>
      </c>
    </row>
    <row r="8" spans="1:6" x14ac:dyDescent="0.35">
      <c r="A8" t="s">
        <v>11</v>
      </c>
      <c r="B8" t="s">
        <v>15</v>
      </c>
      <c r="C8">
        <v>0</v>
      </c>
      <c r="D8">
        <v>0</v>
      </c>
      <c r="E8">
        <v>0</v>
      </c>
      <c r="F8">
        <v>0</v>
      </c>
    </row>
    <row r="9" spans="1:6" x14ac:dyDescent="0.35">
      <c r="A9" t="s">
        <v>16</v>
      </c>
      <c r="B9" t="s">
        <v>17</v>
      </c>
      <c r="C9">
        <v>35</v>
      </c>
      <c r="D9">
        <v>35</v>
      </c>
      <c r="E9">
        <v>0</v>
      </c>
      <c r="F9">
        <v>0</v>
      </c>
    </row>
    <row r="10" spans="1:6" x14ac:dyDescent="0.35">
      <c r="A10" t="s">
        <v>6</v>
      </c>
      <c r="B10" t="s">
        <v>18</v>
      </c>
      <c r="C10">
        <v>4</v>
      </c>
      <c r="D10">
        <v>2</v>
      </c>
      <c r="E10">
        <v>2</v>
      </c>
      <c r="F10">
        <v>2</v>
      </c>
    </row>
    <row r="11" spans="1:6" x14ac:dyDescent="0.35">
      <c r="A11" t="s">
        <v>11</v>
      </c>
      <c r="B11" t="s">
        <v>19</v>
      </c>
      <c r="C11">
        <v>21</v>
      </c>
      <c r="D11">
        <v>12</v>
      </c>
      <c r="E11">
        <v>9</v>
      </c>
      <c r="F11">
        <v>9</v>
      </c>
    </row>
    <row r="12" spans="1:6" x14ac:dyDescent="0.35">
      <c r="A12" t="s">
        <v>6</v>
      </c>
      <c r="B12" t="s">
        <v>20</v>
      </c>
      <c r="C12">
        <v>1061</v>
      </c>
      <c r="D12">
        <v>532</v>
      </c>
      <c r="E12">
        <v>529</v>
      </c>
      <c r="F12">
        <v>528</v>
      </c>
    </row>
    <row r="13" spans="1:6" x14ac:dyDescent="0.35">
      <c r="A13" t="s">
        <v>21</v>
      </c>
      <c r="B13" t="s">
        <v>22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t="s">
        <v>23</v>
      </c>
      <c r="B14" t="s">
        <v>24</v>
      </c>
      <c r="C14">
        <v>0</v>
      </c>
      <c r="D14">
        <v>0</v>
      </c>
      <c r="E14">
        <v>0</v>
      </c>
      <c r="F14">
        <v>0</v>
      </c>
    </row>
    <row r="15" spans="1:6" x14ac:dyDescent="0.35">
      <c r="A15" t="s">
        <v>8</v>
      </c>
      <c r="B15" t="s">
        <v>25</v>
      </c>
      <c r="C15">
        <v>460</v>
      </c>
      <c r="D15">
        <v>290</v>
      </c>
      <c r="E15">
        <v>170</v>
      </c>
      <c r="F15">
        <v>41</v>
      </c>
    </row>
    <row r="16" spans="1:6" x14ac:dyDescent="0.35">
      <c r="A16" t="s">
        <v>8</v>
      </c>
      <c r="B16" t="s">
        <v>26</v>
      </c>
      <c r="C16">
        <v>1</v>
      </c>
      <c r="D16">
        <v>1</v>
      </c>
      <c r="E16">
        <v>0</v>
      </c>
      <c r="F16">
        <v>0</v>
      </c>
    </row>
    <row r="17" spans="1:6" x14ac:dyDescent="0.35">
      <c r="A17" t="s">
        <v>8</v>
      </c>
      <c r="B17" t="s">
        <v>27</v>
      </c>
      <c r="C17">
        <v>4</v>
      </c>
      <c r="D17">
        <v>3</v>
      </c>
      <c r="E17">
        <v>1</v>
      </c>
      <c r="F17">
        <v>0</v>
      </c>
    </row>
    <row r="18" spans="1:6" x14ac:dyDescent="0.35">
      <c r="A18" t="s">
        <v>11</v>
      </c>
      <c r="B18" t="s">
        <v>28</v>
      </c>
      <c r="C18">
        <v>469</v>
      </c>
      <c r="D18">
        <v>234</v>
      </c>
      <c r="E18">
        <v>235</v>
      </c>
      <c r="F18">
        <v>233</v>
      </c>
    </row>
    <row r="19" spans="1:6" x14ac:dyDescent="0.35">
      <c r="A19" t="s">
        <v>29</v>
      </c>
      <c r="B19" t="s">
        <v>30</v>
      </c>
      <c r="C19">
        <v>85</v>
      </c>
      <c r="D19">
        <v>43</v>
      </c>
      <c r="E19">
        <v>42</v>
      </c>
      <c r="F19">
        <v>42</v>
      </c>
    </row>
    <row r="20" spans="1:6" x14ac:dyDescent="0.35">
      <c r="A20" t="s">
        <v>6</v>
      </c>
      <c r="B20" t="s">
        <v>31</v>
      </c>
      <c r="C20">
        <v>695</v>
      </c>
      <c r="D20">
        <v>346</v>
      </c>
      <c r="E20">
        <v>349</v>
      </c>
      <c r="F20">
        <v>349</v>
      </c>
    </row>
    <row r="21" spans="1:6" x14ac:dyDescent="0.35">
      <c r="A21" t="s">
        <v>6</v>
      </c>
      <c r="B21" t="s">
        <v>32</v>
      </c>
      <c r="C21">
        <v>12</v>
      </c>
      <c r="D21">
        <v>6</v>
      </c>
      <c r="E21">
        <v>6</v>
      </c>
      <c r="F21">
        <v>6</v>
      </c>
    </row>
    <row r="22" spans="1:6" x14ac:dyDescent="0.35">
      <c r="A22" t="s">
        <v>6</v>
      </c>
      <c r="B22" t="s">
        <v>33</v>
      </c>
      <c r="C22">
        <v>11</v>
      </c>
      <c r="D22">
        <v>6</v>
      </c>
      <c r="E22">
        <v>5</v>
      </c>
      <c r="F22">
        <v>5</v>
      </c>
    </row>
    <row r="23" spans="1:6" x14ac:dyDescent="0.35">
      <c r="A23" t="s">
        <v>6</v>
      </c>
      <c r="B23" t="s">
        <v>34</v>
      </c>
      <c r="C23">
        <v>68</v>
      </c>
      <c r="D23">
        <v>34</v>
      </c>
      <c r="E23">
        <v>34</v>
      </c>
      <c r="F23">
        <v>34</v>
      </c>
    </row>
    <row r="24" spans="1:6" x14ac:dyDescent="0.35">
      <c r="A24" t="s">
        <v>29</v>
      </c>
      <c r="B24" t="s">
        <v>35</v>
      </c>
      <c r="C24">
        <v>0</v>
      </c>
      <c r="D24">
        <v>0</v>
      </c>
      <c r="E24">
        <v>0</v>
      </c>
      <c r="F24">
        <v>0</v>
      </c>
    </row>
    <row r="25" spans="1:6" x14ac:dyDescent="0.35">
      <c r="A25" t="s">
        <v>6</v>
      </c>
      <c r="B25" t="s">
        <v>36</v>
      </c>
      <c r="C25">
        <v>0</v>
      </c>
      <c r="D25">
        <v>0</v>
      </c>
      <c r="E25">
        <v>0</v>
      </c>
      <c r="F25">
        <v>0</v>
      </c>
    </row>
    <row r="26" spans="1:6" x14ac:dyDescent="0.35">
      <c r="A26" t="s">
        <v>21</v>
      </c>
      <c r="B26" t="s">
        <v>37</v>
      </c>
      <c r="C26">
        <v>21</v>
      </c>
      <c r="D26">
        <v>5</v>
      </c>
      <c r="E26">
        <v>16</v>
      </c>
      <c r="F26">
        <v>5</v>
      </c>
    </row>
    <row r="27" spans="1:6" x14ac:dyDescent="0.35">
      <c r="A27" t="s">
        <v>6</v>
      </c>
      <c r="B27" t="s">
        <v>38</v>
      </c>
      <c r="C27">
        <v>3</v>
      </c>
      <c r="D27">
        <v>1</v>
      </c>
      <c r="E27">
        <v>2</v>
      </c>
      <c r="F27">
        <v>1</v>
      </c>
    </row>
    <row r="28" spans="1:6" x14ac:dyDescent="0.35">
      <c r="A28" t="s">
        <v>23</v>
      </c>
      <c r="B28" t="s">
        <v>39</v>
      </c>
      <c r="C28">
        <v>0</v>
      </c>
      <c r="D28">
        <v>0</v>
      </c>
      <c r="E28">
        <v>0</v>
      </c>
      <c r="F28">
        <v>0</v>
      </c>
    </row>
    <row r="29" spans="1:6" x14ac:dyDescent="0.35">
      <c r="A29" t="s">
        <v>16</v>
      </c>
      <c r="B29" t="s">
        <v>40</v>
      </c>
      <c r="C29">
        <v>249</v>
      </c>
      <c r="D29">
        <v>124</v>
      </c>
      <c r="E29">
        <v>125</v>
      </c>
      <c r="F29">
        <v>123</v>
      </c>
    </row>
    <row r="30" spans="1:6" x14ac:dyDescent="0.35">
      <c r="A30" t="s">
        <v>16</v>
      </c>
      <c r="B30" t="s">
        <v>41</v>
      </c>
      <c r="C30">
        <v>10</v>
      </c>
      <c r="D30">
        <v>3</v>
      </c>
      <c r="E30">
        <v>7</v>
      </c>
      <c r="F30">
        <v>3</v>
      </c>
    </row>
    <row r="31" spans="1:6" x14ac:dyDescent="0.35">
      <c r="A31" t="s">
        <v>23</v>
      </c>
      <c r="B31" t="s">
        <v>42</v>
      </c>
      <c r="C31">
        <v>4</v>
      </c>
      <c r="D31">
        <v>2</v>
      </c>
      <c r="E31">
        <v>2</v>
      </c>
      <c r="F31">
        <v>2</v>
      </c>
    </row>
    <row r="32" spans="1:6" x14ac:dyDescent="0.35">
      <c r="A32" t="s">
        <v>21</v>
      </c>
      <c r="B32" t="s">
        <v>43</v>
      </c>
      <c r="C32">
        <v>0</v>
      </c>
      <c r="D32">
        <v>0</v>
      </c>
      <c r="E32">
        <v>0</v>
      </c>
      <c r="F32">
        <v>0</v>
      </c>
    </row>
    <row r="33" spans="1:6" x14ac:dyDescent="0.35">
      <c r="A33" t="s">
        <v>11</v>
      </c>
      <c r="B33" t="s">
        <v>44</v>
      </c>
      <c r="C33">
        <v>142</v>
      </c>
      <c r="D33">
        <v>68</v>
      </c>
      <c r="E33">
        <v>74</v>
      </c>
      <c r="F33">
        <v>63</v>
      </c>
    </row>
    <row r="34" spans="1:6" x14ac:dyDescent="0.35">
      <c r="A34" t="s">
        <v>16</v>
      </c>
      <c r="B34" t="s">
        <v>45</v>
      </c>
      <c r="C34">
        <v>24</v>
      </c>
      <c r="D34">
        <v>12</v>
      </c>
      <c r="E34">
        <v>12</v>
      </c>
      <c r="F34">
        <v>4</v>
      </c>
    </row>
    <row r="35" spans="1:6" x14ac:dyDescent="0.35">
      <c r="A35" t="s">
        <v>21</v>
      </c>
      <c r="B35" t="s">
        <v>46</v>
      </c>
      <c r="C35">
        <v>5</v>
      </c>
      <c r="D35">
        <v>3</v>
      </c>
      <c r="E35">
        <v>2</v>
      </c>
      <c r="F35">
        <v>2</v>
      </c>
    </row>
    <row r="36" spans="1:6" x14ac:dyDescent="0.35">
      <c r="A36" t="s">
        <v>6</v>
      </c>
      <c r="B36" t="s">
        <v>47</v>
      </c>
      <c r="C36">
        <v>592</v>
      </c>
      <c r="D36">
        <v>295</v>
      </c>
      <c r="E36">
        <v>297</v>
      </c>
      <c r="F36">
        <v>294</v>
      </c>
    </row>
    <row r="37" spans="1:6" x14ac:dyDescent="0.35">
      <c r="A37" t="s">
        <v>6</v>
      </c>
      <c r="B37" t="s">
        <v>48</v>
      </c>
      <c r="C37">
        <v>0</v>
      </c>
      <c r="D37">
        <v>0</v>
      </c>
      <c r="E37">
        <v>0</v>
      </c>
      <c r="F37">
        <v>0</v>
      </c>
    </row>
    <row r="38" spans="1:6" x14ac:dyDescent="0.35">
      <c r="A38" t="s">
        <v>16</v>
      </c>
      <c r="B38" t="s">
        <v>49</v>
      </c>
      <c r="C38">
        <v>424</v>
      </c>
      <c r="D38">
        <v>214</v>
      </c>
      <c r="E38">
        <v>210</v>
      </c>
      <c r="F38">
        <v>108</v>
      </c>
    </row>
    <row r="39" spans="1:6" x14ac:dyDescent="0.35">
      <c r="A39" t="s">
        <v>16</v>
      </c>
      <c r="B39" t="s">
        <v>50</v>
      </c>
      <c r="C39">
        <v>20</v>
      </c>
      <c r="D39">
        <v>7</v>
      </c>
      <c r="E39">
        <v>13</v>
      </c>
      <c r="F39">
        <v>8</v>
      </c>
    </row>
    <row r="40" spans="1:6" x14ac:dyDescent="0.35">
      <c r="A40" t="s">
        <v>21</v>
      </c>
      <c r="B40" t="s">
        <v>51</v>
      </c>
      <c r="C40">
        <v>0</v>
      </c>
      <c r="D40">
        <v>0</v>
      </c>
      <c r="E40">
        <v>0</v>
      </c>
      <c r="F40">
        <v>0</v>
      </c>
    </row>
    <row r="41" spans="1:6" x14ac:dyDescent="0.35">
      <c r="A41" t="s">
        <v>11</v>
      </c>
      <c r="B41" t="s">
        <v>52</v>
      </c>
      <c r="C41">
        <v>19</v>
      </c>
      <c r="D41">
        <v>0</v>
      </c>
      <c r="E41">
        <v>19</v>
      </c>
      <c r="F41">
        <v>0</v>
      </c>
    </row>
    <row r="42" spans="1:6" x14ac:dyDescent="0.35">
      <c r="A42" t="s">
        <v>29</v>
      </c>
      <c r="B42" t="s">
        <v>53</v>
      </c>
      <c r="C42">
        <v>0</v>
      </c>
      <c r="D42">
        <v>0</v>
      </c>
      <c r="E42">
        <v>0</v>
      </c>
      <c r="F42">
        <v>0</v>
      </c>
    </row>
    <row r="43" spans="1:6" x14ac:dyDescent="0.35">
      <c r="A43" t="s">
        <v>11</v>
      </c>
      <c r="B43" t="s">
        <v>54</v>
      </c>
      <c r="C43">
        <v>23</v>
      </c>
      <c r="D43">
        <v>9</v>
      </c>
      <c r="E43">
        <v>14</v>
      </c>
      <c r="F43">
        <v>0</v>
      </c>
    </row>
    <row r="44" spans="1:6" x14ac:dyDescent="0.35">
      <c r="A44" t="s">
        <v>11</v>
      </c>
      <c r="B44" t="s">
        <v>55</v>
      </c>
      <c r="C44">
        <v>8</v>
      </c>
      <c r="D44">
        <v>4</v>
      </c>
      <c r="E44">
        <v>4</v>
      </c>
      <c r="F44">
        <v>4</v>
      </c>
    </row>
    <row r="45" spans="1:6" x14ac:dyDescent="0.35">
      <c r="A45" t="s">
        <v>6</v>
      </c>
      <c r="B45" t="s">
        <v>56</v>
      </c>
      <c r="C45">
        <v>2</v>
      </c>
      <c r="D45">
        <v>1</v>
      </c>
      <c r="E45">
        <v>1</v>
      </c>
      <c r="F45">
        <v>1</v>
      </c>
    </row>
    <row r="46" spans="1:6" x14ac:dyDescent="0.35">
      <c r="A46" t="s">
        <v>16</v>
      </c>
      <c r="B46" t="s">
        <v>57</v>
      </c>
      <c r="C46">
        <v>78</v>
      </c>
      <c r="D46">
        <v>39</v>
      </c>
      <c r="E46">
        <v>39</v>
      </c>
      <c r="F46">
        <v>38</v>
      </c>
    </row>
    <row r="47" spans="1:6" x14ac:dyDescent="0.35">
      <c r="A47" t="s">
        <v>16</v>
      </c>
      <c r="B47" t="s">
        <v>58</v>
      </c>
      <c r="C47">
        <v>0</v>
      </c>
      <c r="D47">
        <v>0</v>
      </c>
      <c r="E47">
        <v>0</v>
      </c>
      <c r="F47">
        <v>0</v>
      </c>
    </row>
    <row r="48" spans="1:6" x14ac:dyDescent="0.35">
      <c r="A48" t="s">
        <v>6</v>
      </c>
      <c r="B48" t="s">
        <v>59</v>
      </c>
      <c r="C48">
        <v>0</v>
      </c>
      <c r="D48">
        <v>0</v>
      </c>
      <c r="E48">
        <v>0</v>
      </c>
      <c r="F48">
        <v>0</v>
      </c>
    </row>
    <row r="49" spans="1:6" x14ac:dyDescent="0.35">
      <c r="A49" t="s">
        <v>16</v>
      </c>
      <c r="B49" t="s">
        <v>60</v>
      </c>
      <c r="C49">
        <v>0</v>
      </c>
      <c r="D49">
        <v>0</v>
      </c>
      <c r="E49">
        <v>0</v>
      </c>
      <c r="F49">
        <v>0</v>
      </c>
    </row>
    <row r="50" spans="1:6" x14ac:dyDescent="0.35">
      <c r="A50" t="s">
        <v>6</v>
      </c>
      <c r="B50" t="s">
        <v>61</v>
      </c>
      <c r="C50">
        <v>0</v>
      </c>
      <c r="D50">
        <v>0</v>
      </c>
      <c r="E50">
        <v>0</v>
      </c>
      <c r="F50">
        <v>0</v>
      </c>
    </row>
    <row r="51" spans="1:6" x14ac:dyDescent="0.35">
      <c r="A51" t="s">
        <v>16</v>
      </c>
      <c r="B51" t="s">
        <v>62</v>
      </c>
      <c r="C51">
        <v>224</v>
      </c>
      <c r="D51">
        <v>121</v>
      </c>
      <c r="E51">
        <v>103</v>
      </c>
      <c r="F51">
        <v>79</v>
      </c>
    </row>
    <row r="52" spans="1:6" x14ac:dyDescent="0.35">
      <c r="A52" t="s">
        <v>23</v>
      </c>
      <c r="B52" t="s">
        <v>63</v>
      </c>
      <c r="C52">
        <v>138</v>
      </c>
      <c r="D52">
        <v>68</v>
      </c>
      <c r="E52">
        <v>70</v>
      </c>
      <c r="F52">
        <v>68</v>
      </c>
    </row>
    <row r="53" spans="1:6" x14ac:dyDescent="0.35">
      <c r="A53" t="s">
        <v>8</v>
      </c>
      <c r="B53" t="s">
        <v>64</v>
      </c>
      <c r="C53">
        <v>16</v>
      </c>
      <c r="D53">
        <v>8</v>
      </c>
      <c r="E53">
        <v>8</v>
      </c>
      <c r="F53">
        <v>8</v>
      </c>
    </row>
    <row r="54" spans="1:6" x14ac:dyDescent="0.35">
      <c r="A54" t="s">
        <v>8</v>
      </c>
      <c r="B54" t="s">
        <v>65</v>
      </c>
      <c r="C54">
        <v>0</v>
      </c>
      <c r="D54">
        <v>0</v>
      </c>
      <c r="E54">
        <v>0</v>
      </c>
      <c r="F54">
        <v>0</v>
      </c>
    </row>
    <row r="55" spans="1:6" x14ac:dyDescent="0.35">
      <c r="A55" t="s">
        <v>11</v>
      </c>
      <c r="B55" t="s">
        <v>66</v>
      </c>
      <c r="C55">
        <v>5</v>
      </c>
      <c r="D55">
        <v>2</v>
      </c>
      <c r="E55">
        <v>3</v>
      </c>
      <c r="F55">
        <v>2</v>
      </c>
    </row>
    <row r="56" spans="1:6" x14ac:dyDescent="0.35">
      <c r="A56" t="s">
        <v>23</v>
      </c>
      <c r="B56" t="s">
        <v>67</v>
      </c>
      <c r="C56">
        <v>0</v>
      </c>
      <c r="D56">
        <v>0</v>
      </c>
      <c r="E56">
        <v>0</v>
      </c>
      <c r="F56">
        <v>0</v>
      </c>
    </row>
    <row r="57" spans="1:6" x14ac:dyDescent="0.35">
      <c r="A57" t="s">
        <v>6</v>
      </c>
      <c r="B57" t="s">
        <v>68</v>
      </c>
      <c r="C57">
        <v>135</v>
      </c>
      <c r="D57">
        <v>69</v>
      </c>
      <c r="E57">
        <v>66</v>
      </c>
      <c r="F57">
        <v>63</v>
      </c>
    </row>
    <row r="58" spans="1:6" x14ac:dyDescent="0.35">
      <c r="A58" t="s">
        <v>6</v>
      </c>
      <c r="B58" t="s">
        <v>69</v>
      </c>
      <c r="C58">
        <v>191</v>
      </c>
      <c r="D58">
        <v>96</v>
      </c>
      <c r="E58">
        <v>95</v>
      </c>
      <c r="F58">
        <v>92</v>
      </c>
    </row>
    <row r="59" spans="1:6" x14ac:dyDescent="0.35">
      <c r="A59" t="s">
        <v>8</v>
      </c>
      <c r="B59" t="s">
        <v>70</v>
      </c>
      <c r="C59">
        <v>2</v>
      </c>
      <c r="D59">
        <v>1</v>
      </c>
      <c r="E59">
        <v>1</v>
      </c>
      <c r="F59">
        <v>1</v>
      </c>
    </row>
    <row r="60" spans="1:6" x14ac:dyDescent="0.35">
      <c r="A60" t="s">
        <v>16</v>
      </c>
      <c r="B60" t="s">
        <v>71</v>
      </c>
      <c r="C60">
        <v>2</v>
      </c>
      <c r="D60">
        <v>1</v>
      </c>
      <c r="E60">
        <v>1</v>
      </c>
      <c r="F60">
        <v>1</v>
      </c>
    </row>
    <row r="61" spans="1:6" x14ac:dyDescent="0.35">
      <c r="A61" t="s">
        <v>21</v>
      </c>
      <c r="B61" t="s">
        <v>72</v>
      </c>
      <c r="C61">
        <v>6</v>
      </c>
      <c r="D61">
        <v>3</v>
      </c>
      <c r="E61">
        <v>3</v>
      </c>
      <c r="F61">
        <v>1</v>
      </c>
    </row>
    <row r="62" spans="1:6" x14ac:dyDescent="0.35">
      <c r="A62" t="s">
        <v>8</v>
      </c>
      <c r="B62" t="s">
        <v>73</v>
      </c>
      <c r="C62">
        <v>9</v>
      </c>
      <c r="D62">
        <v>8</v>
      </c>
      <c r="E62">
        <v>1</v>
      </c>
      <c r="F62">
        <v>0</v>
      </c>
    </row>
    <row r="63" spans="1:6" x14ac:dyDescent="0.35">
      <c r="A63" t="s">
        <v>8</v>
      </c>
      <c r="B63" t="s">
        <v>74</v>
      </c>
      <c r="C63">
        <v>130</v>
      </c>
      <c r="D63">
        <v>62</v>
      </c>
      <c r="E63">
        <v>68</v>
      </c>
      <c r="F63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BOLD_GenBankCOI_AzNIS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Vieira</cp:lastModifiedBy>
  <dcterms:created xsi:type="dcterms:W3CDTF">2020-09-02T11:14:43Z</dcterms:created>
  <dcterms:modified xsi:type="dcterms:W3CDTF">2020-09-08T14:15:03Z</dcterms:modified>
</cp:coreProperties>
</file>