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BOLD&amp;GenBankData\"/>
    </mc:Choice>
  </mc:AlternateContent>
  <xr:revisionPtr revIDLastSave="0" documentId="13_ncr:1_{50C19B8E-A072-40DC-961E-9FCE8D84D7D4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Folha1" sheetId="2" r:id="rId1"/>
    <sheet name="Folha2" sheetId="3" r:id="rId2"/>
    <sheet name="BOLD_GenBankCOI_CanNIS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J3" i="3" l="1"/>
  <c r="I8" i="3"/>
  <c r="J8" i="3" s="1"/>
  <c r="I6" i="3"/>
  <c r="J6" i="3" s="1"/>
  <c r="I4" i="3"/>
  <c r="J4" i="3" s="1"/>
  <c r="I3" i="3"/>
  <c r="I9" i="3"/>
  <c r="J9" i="3" s="1"/>
  <c r="I7" i="3"/>
  <c r="J7" i="3" s="1"/>
  <c r="I5" i="3"/>
  <c r="J5" i="3" s="1"/>
  <c r="G2" i="3"/>
  <c r="H2" i="3" s="1"/>
  <c r="I2" i="3" l="1"/>
  <c r="J2" i="3" s="1"/>
</calcChain>
</file>

<file path=xl/sharedStrings.xml><?xml version="1.0" encoding="utf-8"?>
<sst xmlns="http://schemas.openxmlformats.org/spreadsheetml/2006/main" count="153" uniqueCount="78">
  <si>
    <t>Phylum</t>
  </si>
  <si>
    <t>species_name</t>
  </si>
  <si>
    <t>TOTAL</t>
  </si>
  <si>
    <t>GenBanktaxaCOIdf</t>
  </si>
  <si>
    <t>Public_BOLD</t>
  </si>
  <si>
    <t>GenBank_mining</t>
  </si>
  <si>
    <t>Bryozoa</t>
  </si>
  <si>
    <t>Aetea anguina</t>
  </si>
  <si>
    <t>Aetea ligulata</t>
  </si>
  <si>
    <t>Aetea longicollis</t>
  </si>
  <si>
    <t>Aetea sica</t>
  </si>
  <si>
    <t>Aetea truncata</t>
  </si>
  <si>
    <t>Amathia verticillata</t>
  </si>
  <si>
    <t>Beania mirabilis</t>
  </si>
  <si>
    <t>Mollusca</t>
  </si>
  <si>
    <t>Bedeva paivae</t>
  </si>
  <si>
    <t>Chordata</t>
  </si>
  <si>
    <t>Botrylloides leachii</t>
  </si>
  <si>
    <t>Botryllus schlosseri</t>
  </si>
  <si>
    <t>Annelida</t>
  </si>
  <si>
    <t>Branchiomma bairdi</t>
  </si>
  <si>
    <t>Bugula neritina</t>
  </si>
  <si>
    <t>Bugulina fulva</t>
  </si>
  <si>
    <t>Bugulina stolonifera</t>
  </si>
  <si>
    <t>Arthropoda</t>
  </si>
  <si>
    <t>Caprella scaura</t>
  </si>
  <si>
    <t>Carcinus maenas</t>
  </si>
  <si>
    <t>Chiton cumingsii</t>
  </si>
  <si>
    <t>Chorizopora brongniartii</t>
  </si>
  <si>
    <t>Cnidaria</t>
  </si>
  <si>
    <t>Cordylophora caspia</t>
  </si>
  <si>
    <t>Crepidula fornicata</t>
  </si>
  <si>
    <t>Cribrilaria innominata</t>
  </si>
  <si>
    <t>Echinodermata</t>
  </si>
  <si>
    <t>Diadema antillarum</t>
  </si>
  <si>
    <t>Diadumene leucolena</t>
  </si>
  <si>
    <t>Diadumene lineata</t>
  </si>
  <si>
    <t>Dikerogammarus villosus</t>
  </si>
  <si>
    <t>Dreissena bugensis</t>
  </si>
  <si>
    <t>Dreissena polymorpha</t>
  </si>
  <si>
    <t>Dyspanopeus sayi</t>
  </si>
  <si>
    <t>Electra pilosa</t>
  </si>
  <si>
    <t>Eriocheir sinensis</t>
  </si>
  <si>
    <t>Escharina vulgaris</t>
  </si>
  <si>
    <t>Fenestrulina malusii</t>
  </si>
  <si>
    <t>Ficopomatus enigmaticus</t>
  </si>
  <si>
    <t>Glycera celtica</t>
  </si>
  <si>
    <t>Jellyella tuberculata</t>
  </si>
  <si>
    <t>Microporella ciliata</t>
  </si>
  <si>
    <t>Ctenophora</t>
  </si>
  <si>
    <t>Mnemiopsis leidyi</t>
  </si>
  <si>
    <t>Mytilopsis leucophaeata</t>
  </si>
  <si>
    <t>Percnon gibbesi</t>
  </si>
  <si>
    <t>Pileolaria berkeleyana</t>
  </si>
  <si>
    <t>Potamocorbula amurensis</t>
  </si>
  <si>
    <t>Potamopyrgus antipodarum</t>
  </si>
  <si>
    <t>Procambarus clarkii</t>
  </si>
  <si>
    <t>Reptadeonella violacea</t>
  </si>
  <si>
    <t>Rhithropanopeus harrisii</t>
  </si>
  <si>
    <t>Rhopilema nomadica</t>
  </si>
  <si>
    <t>Schizoporella errata</t>
  </si>
  <si>
    <t>Schizoporella unicornis</t>
  </si>
  <si>
    <t>Scruparia ambigua</t>
  </si>
  <si>
    <t>Spirorbis (Spirorbis) marioni</t>
  </si>
  <si>
    <t>Tuleariocaris neglecta</t>
  </si>
  <si>
    <t>Xenostrobus securis</t>
  </si>
  <si>
    <t>Zafra exilis</t>
  </si>
  <si>
    <t>Rótulos de Linha</t>
  </si>
  <si>
    <t>(em branco)</t>
  </si>
  <si>
    <t>Total Geral</t>
  </si>
  <si>
    <t>Soma de GenBanktaxaCOIdf</t>
  </si>
  <si>
    <t>Soma de Public_BOLD</t>
  </si>
  <si>
    <t>Soma de GenBank_mining</t>
  </si>
  <si>
    <t>not mined but in genbank</t>
  </si>
  <si>
    <t>Taxa</t>
  </si>
  <si>
    <t>in genbank and bold</t>
  </si>
  <si>
    <t>GenBank exclusive</t>
  </si>
  <si>
    <t>BOLD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</si>
</sst>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Folha2!$G$1</c:f>
              <c:strCache>
                <c:ptCount val="1"/>
                <c:pt idx="0">
                  <c:v>in genbank and bold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Folha2!$F$2:$F$9</c:f>
              <c:strCache>
                <c:ptCount val="8"/>
                <c:pt idx="0">
                  <c:v>Annelida</c:v>
                </c:pt>
                <c:pt idx="1">
                  <c:v>Arthropoda</c:v>
                </c:pt>
                <c:pt idx="2">
                  <c:v>Bryozoa</c:v>
                </c:pt>
                <c:pt idx="3">
                  <c:v>Chordata</c:v>
                </c:pt>
                <c:pt idx="4">
                  <c:v>Cnidaria</c:v>
                </c:pt>
                <c:pt idx="5">
                  <c:v>Ctenophora</c:v>
                </c:pt>
                <c:pt idx="6">
                  <c:v>Echinodermata</c:v>
                </c:pt>
                <c:pt idx="7">
                  <c:v>Mollusca</c:v>
                </c:pt>
              </c:strCache>
            </c:strRef>
          </c:cat>
          <c:val>
            <c:numRef>
              <c:f>Folha2!$G$2:$G$9</c:f>
              <c:numCache>
                <c:formatCode>General</c:formatCode>
                <c:ptCount val="8"/>
                <c:pt idx="0">
                  <c:v>0</c:v>
                </c:pt>
                <c:pt idx="1">
                  <c:v>1345</c:v>
                </c:pt>
                <c:pt idx="2">
                  <c:v>180</c:v>
                </c:pt>
                <c:pt idx="3">
                  <c:v>533</c:v>
                </c:pt>
                <c:pt idx="4">
                  <c:v>21</c:v>
                </c:pt>
                <c:pt idx="5">
                  <c:v>2</c:v>
                </c:pt>
                <c:pt idx="6">
                  <c:v>9</c:v>
                </c:pt>
                <c:pt idx="7">
                  <c:v>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0-4EEB-8CE3-863888BE8AC7}"/>
            </c:ext>
          </c:extLst>
        </c:ser>
        <c:ser>
          <c:idx val="1"/>
          <c:order val="1"/>
          <c:tx>
            <c:strRef>
              <c:f>Folha2!$H$1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Folha2!$F$2:$F$9</c:f>
              <c:strCache>
                <c:ptCount val="8"/>
                <c:pt idx="0">
                  <c:v>Annelida</c:v>
                </c:pt>
                <c:pt idx="1">
                  <c:v>Arthropoda</c:v>
                </c:pt>
                <c:pt idx="2">
                  <c:v>Bryozoa</c:v>
                </c:pt>
                <c:pt idx="3">
                  <c:v>Chordata</c:v>
                </c:pt>
                <c:pt idx="4">
                  <c:v>Cnidaria</c:v>
                </c:pt>
                <c:pt idx="5">
                  <c:v>Ctenophora</c:v>
                </c:pt>
                <c:pt idx="6">
                  <c:v>Echinodermata</c:v>
                </c:pt>
                <c:pt idx="7">
                  <c:v>Mollusca</c:v>
                </c:pt>
              </c:strCache>
            </c:strRef>
          </c:cat>
          <c:val>
            <c:numRef>
              <c:f>Folha2!$H$2:$H$9</c:f>
              <c:numCache>
                <c:formatCode>General</c:formatCode>
                <c:ptCount val="8"/>
                <c:pt idx="0">
                  <c:v>1</c:v>
                </c:pt>
                <c:pt idx="1">
                  <c:v>287</c:v>
                </c:pt>
                <c:pt idx="2">
                  <c:v>314</c:v>
                </c:pt>
                <c:pt idx="3">
                  <c:v>19</c:v>
                </c:pt>
                <c:pt idx="4">
                  <c:v>15</c:v>
                </c:pt>
                <c:pt idx="5">
                  <c:v>18</c:v>
                </c:pt>
                <c:pt idx="6">
                  <c:v>1</c:v>
                </c:pt>
                <c:pt idx="7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0-4EEB-8CE3-863888BE8AC7}"/>
            </c:ext>
          </c:extLst>
        </c:ser>
        <c:ser>
          <c:idx val="2"/>
          <c:order val="2"/>
          <c:tx>
            <c:strRef>
              <c:f>Folha2!$I$1</c:f>
              <c:strCache>
                <c:ptCount val="1"/>
                <c:pt idx="0">
                  <c:v>BOLD exclusive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Folha2!$F$2:$F$9</c:f>
              <c:strCache>
                <c:ptCount val="8"/>
                <c:pt idx="0">
                  <c:v>Annelida</c:v>
                </c:pt>
                <c:pt idx="1">
                  <c:v>Arthropoda</c:v>
                </c:pt>
                <c:pt idx="2">
                  <c:v>Bryozoa</c:v>
                </c:pt>
                <c:pt idx="3">
                  <c:v>Chordata</c:v>
                </c:pt>
                <c:pt idx="4">
                  <c:v>Cnidaria</c:v>
                </c:pt>
                <c:pt idx="5">
                  <c:v>Ctenophora</c:v>
                </c:pt>
                <c:pt idx="6">
                  <c:v>Echinodermata</c:v>
                </c:pt>
                <c:pt idx="7">
                  <c:v>Mollusca</c:v>
                </c:pt>
              </c:strCache>
            </c:strRef>
          </c:cat>
          <c:val>
            <c:numRef>
              <c:f>Folha2!$I$2:$I$9</c:f>
              <c:numCache>
                <c:formatCode>General</c:formatCode>
                <c:ptCount val="8"/>
                <c:pt idx="0">
                  <c:v>0</c:v>
                </c:pt>
                <c:pt idx="1">
                  <c:v>43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0-4EEB-8CE3-863888BE8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8279552"/>
        <c:axId val="1275237408"/>
      </c:barChart>
      <c:catAx>
        <c:axId val="127827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37408"/>
        <c:crosses val="autoZero"/>
        <c:auto val="1"/>
        <c:lblAlgn val="ctr"/>
        <c:lblOffset val="100"/>
        <c:noMultiLvlLbl val="0"/>
      </c:catAx>
      <c:valAx>
        <c:axId val="12752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7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10</xdr:row>
      <xdr:rowOff>167640</xdr:rowOff>
    </xdr:from>
    <xdr:to>
      <xdr:col>9</xdr:col>
      <xdr:colOff>320040</xdr:colOff>
      <xdr:row>25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F5FE48-554A-4146-BD7E-CACBFDC42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a" refreshedDate="44076.519268981479" createdVersion="6" refreshedVersion="6" minRefreshableVersion="3" recordCount="54" xr:uid="{00000000-000A-0000-FFFF-FFFF02000000}">
  <cacheSource type="worksheet">
    <worksheetSource ref="A1:F1048576" sheet="BOLD_GenBankCOI_CanNIS"/>
  </cacheSource>
  <cacheFields count="6">
    <cacheField name="Phylum" numFmtId="0">
      <sharedItems containsBlank="1" count="9">
        <s v="Bryozoa"/>
        <s v="Mollusca"/>
        <s v="Chordata"/>
        <s v="Annelida"/>
        <s v="Arthropoda"/>
        <s v="Cnidaria"/>
        <s v="Echinodermata"/>
        <s v="Ctenophora"/>
        <m/>
      </sharedItems>
    </cacheField>
    <cacheField name="species_name" numFmtId="0">
      <sharedItems containsBlank="1"/>
    </cacheField>
    <cacheField name="TOTAL" numFmtId="0">
      <sharedItems containsString="0" containsBlank="1" containsNumber="1" containsInteger="1" minValue="0" maxValue="1061"/>
    </cacheField>
    <cacheField name="GenBanktaxaCOIdf" numFmtId="0">
      <sharedItems containsString="0" containsBlank="1" containsNumber="1" containsInteger="1" minValue="0" maxValue="532"/>
    </cacheField>
    <cacheField name="Public_BOLD" numFmtId="0">
      <sharedItems containsString="0" containsBlank="1" containsNumber="1" containsInteger="1" minValue="0" maxValue="529"/>
    </cacheField>
    <cacheField name="GenBank_mining" numFmtId="0">
      <sharedItems containsString="0" containsBlank="1" containsNumber="1" containsInteger="1" minValue="0" maxValue="5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s v="Aetea anguina"/>
    <n v="0"/>
    <n v="0"/>
    <n v="0"/>
    <n v="0"/>
  </r>
  <r>
    <x v="0"/>
    <s v="Aetea ligulata"/>
    <n v="0"/>
    <n v="0"/>
    <n v="0"/>
    <n v="0"/>
  </r>
  <r>
    <x v="0"/>
    <s v="Aetea longicollis"/>
    <n v="0"/>
    <n v="0"/>
    <n v="0"/>
    <n v="0"/>
  </r>
  <r>
    <x v="0"/>
    <s v="Aetea sica"/>
    <n v="0"/>
    <n v="0"/>
    <n v="0"/>
    <n v="0"/>
  </r>
  <r>
    <x v="0"/>
    <s v="Aetea truncata"/>
    <n v="0"/>
    <n v="0"/>
    <n v="0"/>
    <n v="0"/>
  </r>
  <r>
    <x v="0"/>
    <s v="Amathia verticillata"/>
    <n v="187"/>
    <n v="187"/>
    <n v="0"/>
    <n v="0"/>
  </r>
  <r>
    <x v="0"/>
    <s v="Beania mirabilis"/>
    <n v="0"/>
    <n v="0"/>
    <n v="0"/>
    <n v="0"/>
  </r>
  <r>
    <x v="1"/>
    <s v="Bedeva paivae"/>
    <n v="2"/>
    <n v="1"/>
    <n v="1"/>
    <n v="1"/>
  </r>
  <r>
    <x v="2"/>
    <s v="Botrylloides leachii"/>
    <n v="25"/>
    <n v="20"/>
    <n v="5"/>
    <n v="5"/>
  </r>
  <r>
    <x v="2"/>
    <s v="Botryllus schlosseri"/>
    <n v="1061"/>
    <n v="532"/>
    <n v="529"/>
    <n v="528"/>
  </r>
  <r>
    <x v="3"/>
    <s v="Branchiomma bairdi"/>
    <n v="1"/>
    <n v="1"/>
    <n v="0"/>
    <n v="0"/>
  </r>
  <r>
    <x v="0"/>
    <s v="Bugula neritina"/>
    <n v="460"/>
    <n v="290"/>
    <n v="170"/>
    <n v="41"/>
  </r>
  <r>
    <x v="0"/>
    <s v="Bugulina fulva"/>
    <n v="3"/>
    <n v="2"/>
    <n v="1"/>
    <n v="0"/>
  </r>
  <r>
    <x v="0"/>
    <s v="Bugulina stolonifera"/>
    <n v="4"/>
    <n v="3"/>
    <n v="1"/>
    <n v="0"/>
  </r>
  <r>
    <x v="4"/>
    <s v="Caprella scaura"/>
    <n v="469"/>
    <n v="234"/>
    <n v="235"/>
    <n v="233"/>
  </r>
  <r>
    <x v="4"/>
    <s v="Carcinus maenas"/>
    <n v="704"/>
    <n v="345"/>
    <n v="359"/>
    <n v="297"/>
  </r>
  <r>
    <x v="1"/>
    <s v="Chiton cumingsii"/>
    <n v="3"/>
    <n v="3"/>
    <n v="0"/>
    <n v="0"/>
  </r>
  <r>
    <x v="0"/>
    <s v="Chorizopora brongniartii"/>
    <n v="2"/>
    <n v="1"/>
    <n v="1"/>
    <n v="1"/>
  </r>
  <r>
    <x v="5"/>
    <s v="Cordylophora caspia"/>
    <n v="22"/>
    <n v="10"/>
    <n v="12"/>
    <n v="10"/>
  </r>
  <r>
    <x v="1"/>
    <s v="Crepidula fornicata"/>
    <n v="130"/>
    <n v="63"/>
    <n v="67"/>
    <n v="32"/>
  </r>
  <r>
    <x v="0"/>
    <s v="Cribrilaria innominata"/>
    <n v="0"/>
    <n v="0"/>
    <n v="0"/>
    <n v="0"/>
  </r>
  <r>
    <x v="6"/>
    <s v="Diadema antillarum"/>
    <n v="19"/>
    <n v="10"/>
    <n v="9"/>
    <n v="0"/>
  </r>
  <r>
    <x v="5"/>
    <s v="Diadumene leucolena"/>
    <n v="16"/>
    <n v="11"/>
    <n v="5"/>
    <n v="0"/>
  </r>
  <r>
    <x v="5"/>
    <s v="Diadumene lineata"/>
    <n v="14"/>
    <n v="10"/>
    <n v="4"/>
    <n v="1"/>
  </r>
  <r>
    <x v="4"/>
    <s v="Dikerogammarus villosus"/>
    <n v="104"/>
    <n v="48"/>
    <n v="56"/>
    <n v="54"/>
  </r>
  <r>
    <x v="1"/>
    <s v="Dreissena bugensis"/>
    <n v="46"/>
    <n v="27"/>
    <n v="19"/>
    <n v="6"/>
  </r>
  <r>
    <x v="1"/>
    <s v="Dreissena polymorpha"/>
    <n v="192"/>
    <n v="93"/>
    <n v="99"/>
    <n v="83"/>
  </r>
  <r>
    <x v="4"/>
    <s v="Dyspanopeus sayi"/>
    <n v="397"/>
    <n v="242"/>
    <n v="155"/>
    <n v="9"/>
  </r>
  <r>
    <x v="0"/>
    <s v="Electra pilosa"/>
    <n v="3"/>
    <n v="2"/>
    <n v="1"/>
    <n v="1"/>
  </r>
  <r>
    <x v="4"/>
    <s v="Eriocheir sinensis"/>
    <n v="125"/>
    <n v="61"/>
    <n v="64"/>
    <n v="51"/>
  </r>
  <r>
    <x v="0"/>
    <s v="Escharina vulgaris"/>
    <n v="0"/>
    <n v="0"/>
    <n v="0"/>
    <n v="0"/>
  </r>
  <r>
    <x v="0"/>
    <s v="Fenestrulina malusii"/>
    <n v="0"/>
    <n v="0"/>
    <n v="0"/>
    <n v="0"/>
  </r>
  <r>
    <x v="3"/>
    <s v="Ficopomatus enigmaticus"/>
    <n v="0"/>
    <n v="0"/>
    <n v="0"/>
    <n v="0"/>
  </r>
  <r>
    <x v="3"/>
    <s v="Glycera celtica"/>
    <n v="0"/>
    <n v="0"/>
    <n v="0"/>
    <n v="0"/>
  </r>
  <r>
    <x v="0"/>
    <s v="Jellyella tuberculata"/>
    <n v="0"/>
    <n v="0"/>
    <n v="0"/>
    <n v="0"/>
  </r>
  <r>
    <x v="0"/>
    <s v="Microporella ciliata"/>
    <n v="1"/>
    <n v="1"/>
    <n v="0"/>
    <n v="0"/>
  </r>
  <r>
    <x v="7"/>
    <s v="Mnemiopsis leidyi"/>
    <n v="22"/>
    <n v="20"/>
    <n v="2"/>
    <n v="2"/>
  </r>
  <r>
    <x v="1"/>
    <s v="Mytilopsis leucophaeata"/>
    <n v="116"/>
    <n v="58"/>
    <n v="58"/>
    <n v="51"/>
  </r>
  <r>
    <x v="4"/>
    <s v="Percnon gibbesi"/>
    <n v="23"/>
    <n v="9"/>
    <n v="14"/>
    <n v="0"/>
  </r>
  <r>
    <x v="3"/>
    <s v="Pileolaria berkeleyana"/>
    <n v="0"/>
    <n v="0"/>
    <n v="0"/>
    <n v="0"/>
  </r>
  <r>
    <x v="1"/>
    <s v="Potamocorbula amurensis"/>
    <n v="47"/>
    <n v="47"/>
    <n v="0"/>
    <n v="0"/>
  </r>
  <r>
    <x v="1"/>
    <s v="Potamopyrgus antipodarum"/>
    <n v="765"/>
    <n v="374"/>
    <n v="391"/>
    <n v="374"/>
  </r>
  <r>
    <x v="4"/>
    <s v="Procambarus clarkii"/>
    <n v="631"/>
    <n v="403"/>
    <n v="228"/>
    <n v="226"/>
  </r>
  <r>
    <x v="0"/>
    <s v="Reptadeonella violacea"/>
    <n v="0"/>
    <n v="0"/>
    <n v="0"/>
    <n v="0"/>
  </r>
  <r>
    <x v="4"/>
    <s v="Rhithropanopeus harrisii"/>
    <n v="567"/>
    <n v="290"/>
    <n v="277"/>
    <n v="269"/>
  </r>
  <r>
    <x v="5"/>
    <s v="Rhopilema nomadica"/>
    <n v="10"/>
    <n v="5"/>
    <n v="5"/>
    <n v="5"/>
  </r>
  <r>
    <x v="0"/>
    <s v="Schizoporella errata"/>
    <n v="16"/>
    <n v="8"/>
    <n v="8"/>
    <n v="8"/>
  </r>
  <r>
    <x v="0"/>
    <s v="Schizoporella unicornis"/>
    <n v="0"/>
    <n v="0"/>
    <n v="0"/>
    <n v="0"/>
  </r>
  <r>
    <x v="0"/>
    <s v="Scruparia ambigua"/>
    <n v="0"/>
    <n v="0"/>
    <n v="0"/>
    <n v="0"/>
  </r>
  <r>
    <x v="3"/>
    <s v="Spirorbis (Spirorbis) marioni"/>
    <n v="0"/>
    <n v="0"/>
    <n v="0"/>
    <n v="0"/>
  </r>
  <r>
    <x v="4"/>
    <s v="Tuleariocaris neglecta"/>
    <n v="0"/>
    <n v="0"/>
    <n v="0"/>
    <n v="0"/>
  </r>
  <r>
    <x v="1"/>
    <s v="Xenostrobus securis"/>
    <n v="717"/>
    <n v="398"/>
    <n v="319"/>
    <n v="319"/>
  </r>
  <r>
    <x v="1"/>
    <s v="Zafra exilis"/>
    <n v="0"/>
    <n v="0"/>
    <n v="0"/>
    <n v="0"/>
  </r>
  <r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3" firstHeaderRow="0" firstDataRow="1" firstDataCol="1"/>
  <pivotFields count="6">
    <pivotField axis="axisRow" showAll="0">
      <items count="10">
        <item x="3"/>
        <item x="4"/>
        <item x="0"/>
        <item x="2"/>
        <item x="5"/>
        <item x="7"/>
        <item x="6"/>
        <item x="1"/>
        <item x="8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GenBanktaxaCOIdf" fld="3" baseField="0" baseItem="0"/>
    <dataField name="Soma de Public_BOLD" fld="4" baseField="0" baseItem="0"/>
    <dataField name="Soma de GenBank_minin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"/>
  <sheetViews>
    <sheetView workbookViewId="0">
      <selection activeCell="B19" sqref="B19"/>
    </sheetView>
  </sheetViews>
  <sheetFormatPr defaultRowHeight="14.5" x14ac:dyDescent="0.35"/>
  <cols>
    <col min="1" max="1" width="17.1796875" bestFit="1" customWidth="1"/>
    <col min="2" max="2" width="25" bestFit="1" customWidth="1"/>
    <col min="3" max="3" width="19.6328125" bestFit="1" customWidth="1"/>
    <col min="4" max="4" width="23.453125" bestFit="1" customWidth="1"/>
  </cols>
  <sheetData>
    <row r="3" spans="1:4" x14ac:dyDescent="0.35">
      <c r="A3" s="1" t="s">
        <v>67</v>
      </c>
      <c r="B3" t="s">
        <v>70</v>
      </c>
      <c r="C3" t="s">
        <v>71</v>
      </c>
      <c r="D3" t="s">
        <v>72</v>
      </c>
    </row>
    <row r="4" spans="1:4" x14ac:dyDescent="0.35">
      <c r="A4" s="2" t="s">
        <v>19</v>
      </c>
      <c r="B4" s="3">
        <v>1</v>
      </c>
      <c r="C4" s="3">
        <v>0</v>
      </c>
      <c r="D4" s="3">
        <v>0</v>
      </c>
    </row>
    <row r="5" spans="1:4" x14ac:dyDescent="0.35">
      <c r="A5" s="2" t="s">
        <v>24</v>
      </c>
      <c r="B5" s="3">
        <v>1632</v>
      </c>
      <c r="C5" s="3">
        <v>1388</v>
      </c>
      <c r="D5" s="3">
        <v>1139</v>
      </c>
    </row>
    <row r="6" spans="1:4" x14ac:dyDescent="0.35">
      <c r="A6" s="2" t="s">
        <v>6</v>
      </c>
      <c r="B6" s="3">
        <v>494</v>
      </c>
      <c r="C6" s="3">
        <v>182</v>
      </c>
      <c r="D6" s="3">
        <v>51</v>
      </c>
    </row>
    <row r="7" spans="1:4" x14ac:dyDescent="0.35">
      <c r="A7" s="2" t="s">
        <v>16</v>
      </c>
      <c r="B7" s="3">
        <v>552</v>
      </c>
      <c r="C7" s="3">
        <v>534</v>
      </c>
      <c r="D7" s="3">
        <v>533</v>
      </c>
    </row>
    <row r="8" spans="1:4" x14ac:dyDescent="0.35">
      <c r="A8" s="2" t="s">
        <v>29</v>
      </c>
      <c r="B8" s="3">
        <v>36</v>
      </c>
      <c r="C8" s="3">
        <v>26</v>
      </c>
      <c r="D8" s="3">
        <v>16</v>
      </c>
    </row>
    <row r="9" spans="1:4" x14ac:dyDescent="0.35">
      <c r="A9" s="2" t="s">
        <v>49</v>
      </c>
      <c r="B9" s="3">
        <v>20</v>
      </c>
      <c r="C9" s="3">
        <v>2</v>
      </c>
      <c r="D9" s="3">
        <v>2</v>
      </c>
    </row>
    <row r="10" spans="1:4" x14ac:dyDescent="0.35">
      <c r="A10" s="2" t="s">
        <v>33</v>
      </c>
      <c r="B10" s="3">
        <v>10</v>
      </c>
      <c r="C10" s="3">
        <v>9</v>
      </c>
      <c r="D10" s="3">
        <v>0</v>
      </c>
    </row>
    <row r="11" spans="1:4" x14ac:dyDescent="0.35">
      <c r="A11" s="2" t="s">
        <v>14</v>
      </c>
      <c r="B11" s="3">
        <v>1064</v>
      </c>
      <c r="C11" s="3">
        <v>954</v>
      </c>
      <c r="D11" s="3">
        <v>866</v>
      </c>
    </row>
    <row r="12" spans="1:4" x14ac:dyDescent="0.35">
      <c r="A12" s="2" t="s">
        <v>68</v>
      </c>
      <c r="B12" s="3"/>
      <c r="C12" s="3"/>
      <c r="D12" s="3"/>
    </row>
    <row r="13" spans="1:4" x14ac:dyDescent="0.35">
      <c r="A13" s="2" t="s">
        <v>69</v>
      </c>
      <c r="B13" s="3">
        <v>3809</v>
      </c>
      <c r="C13" s="3">
        <v>3095</v>
      </c>
      <c r="D13" s="3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K5" sqref="K5"/>
    </sheetView>
  </sheetViews>
  <sheetFormatPr defaultRowHeight="14.5" x14ac:dyDescent="0.35"/>
  <cols>
    <col min="5" max="5" width="22.453125" bestFit="1" customWidth="1"/>
    <col min="6" max="6" width="14.6328125" bestFit="1" customWidth="1"/>
    <col min="7" max="7" width="17.90625" bestFit="1" customWidth="1"/>
    <col min="8" max="8" width="16.1796875" bestFit="1" customWidth="1"/>
    <col min="9" max="9" width="13.36328125" bestFit="1" customWidth="1"/>
  </cols>
  <sheetData>
    <row r="1" spans="1:10" x14ac:dyDescent="0.35">
      <c r="A1" t="s">
        <v>67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2</v>
      </c>
    </row>
    <row r="2" spans="1:10" x14ac:dyDescent="0.35">
      <c r="A2" t="s">
        <v>19</v>
      </c>
      <c r="B2">
        <v>1</v>
      </c>
      <c r="C2">
        <v>0</v>
      </c>
      <c r="D2">
        <v>0</v>
      </c>
      <c r="E2">
        <v>0</v>
      </c>
      <c r="F2" t="s">
        <v>19</v>
      </c>
      <c r="G2">
        <f>SUM(D2:E2)</f>
        <v>0</v>
      </c>
      <c r="H2">
        <f>B2-G2</f>
        <v>1</v>
      </c>
      <c r="I2">
        <f>C2-G2</f>
        <v>0</v>
      </c>
      <c r="J2">
        <f>SUM(G2:I2)</f>
        <v>1</v>
      </c>
    </row>
    <row r="3" spans="1:10" x14ac:dyDescent="0.35">
      <c r="A3" t="s">
        <v>24</v>
      </c>
      <c r="B3">
        <v>1632</v>
      </c>
      <c r="C3">
        <v>1388</v>
      </c>
      <c r="D3">
        <v>1139</v>
      </c>
      <c r="E3">
        <v>206</v>
      </c>
      <c r="F3" t="s">
        <v>24</v>
      </c>
      <c r="G3">
        <f t="shared" ref="G3:G9" si="0">SUM(D3:E3)</f>
        <v>1345</v>
      </c>
      <c r="H3">
        <f t="shared" ref="H3:H9" si="1">B3-G3</f>
        <v>287</v>
      </c>
      <c r="I3">
        <f t="shared" ref="I3:I9" si="2">C3-G3</f>
        <v>43</v>
      </c>
      <c r="J3">
        <f t="shared" ref="J3:J9" si="3">SUM(G3:I3)</f>
        <v>1675</v>
      </c>
    </row>
    <row r="4" spans="1:10" x14ac:dyDescent="0.35">
      <c r="A4" t="s">
        <v>6</v>
      </c>
      <c r="B4">
        <v>494</v>
      </c>
      <c r="C4">
        <v>182</v>
      </c>
      <c r="D4">
        <v>51</v>
      </c>
      <c r="E4">
        <v>129</v>
      </c>
      <c r="F4" t="s">
        <v>6</v>
      </c>
      <c r="G4">
        <f t="shared" si="0"/>
        <v>180</v>
      </c>
      <c r="H4">
        <f t="shared" si="1"/>
        <v>314</v>
      </c>
      <c r="I4">
        <f t="shared" si="2"/>
        <v>2</v>
      </c>
      <c r="J4">
        <f t="shared" si="3"/>
        <v>496</v>
      </c>
    </row>
    <row r="5" spans="1:10" x14ac:dyDescent="0.35">
      <c r="A5" t="s">
        <v>16</v>
      </c>
      <c r="B5">
        <v>552</v>
      </c>
      <c r="C5">
        <v>534</v>
      </c>
      <c r="D5">
        <v>533</v>
      </c>
      <c r="E5">
        <v>0</v>
      </c>
      <c r="F5" t="s">
        <v>16</v>
      </c>
      <c r="G5">
        <f t="shared" si="0"/>
        <v>533</v>
      </c>
      <c r="H5">
        <f t="shared" si="1"/>
        <v>19</v>
      </c>
      <c r="I5">
        <f t="shared" si="2"/>
        <v>1</v>
      </c>
      <c r="J5">
        <f t="shared" si="3"/>
        <v>553</v>
      </c>
    </row>
    <row r="6" spans="1:10" x14ac:dyDescent="0.35">
      <c r="A6" t="s">
        <v>29</v>
      </c>
      <c r="B6">
        <v>36</v>
      </c>
      <c r="C6">
        <v>26</v>
      </c>
      <c r="D6">
        <v>16</v>
      </c>
      <c r="E6">
        <v>5</v>
      </c>
      <c r="F6" t="s">
        <v>29</v>
      </c>
      <c r="G6">
        <f t="shared" si="0"/>
        <v>21</v>
      </c>
      <c r="H6">
        <f t="shared" si="1"/>
        <v>15</v>
      </c>
      <c r="I6">
        <f t="shared" si="2"/>
        <v>5</v>
      </c>
      <c r="J6">
        <f t="shared" si="3"/>
        <v>41</v>
      </c>
    </row>
    <row r="7" spans="1:10" x14ac:dyDescent="0.35">
      <c r="A7" t="s">
        <v>49</v>
      </c>
      <c r="B7">
        <v>20</v>
      </c>
      <c r="C7">
        <v>2</v>
      </c>
      <c r="D7">
        <v>2</v>
      </c>
      <c r="E7">
        <v>0</v>
      </c>
      <c r="F7" t="s">
        <v>49</v>
      </c>
      <c r="G7">
        <f t="shared" si="0"/>
        <v>2</v>
      </c>
      <c r="H7">
        <f t="shared" si="1"/>
        <v>18</v>
      </c>
      <c r="I7">
        <f t="shared" si="2"/>
        <v>0</v>
      </c>
      <c r="J7">
        <f t="shared" si="3"/>
        <v>20</v>
      </c>
    </row>
    <row r="8" spans="1:10" x14ac:dyDescent="0.35">
      <c r="A8" t="s">
        <v>33</v>
      </c>
      <c r="B8">
        <v>10</v>
      </c>
      <c r="C8">
        <v>9</v>
      </c>
      <c r="D8">
        <v>0</v>
      </c>
      <c r="E8">
        <v>9</v>
      </c>
      <c r="F8" t="s">
        <v>33</v>
      </c>
      <c r="G8">
        <f t="shared" si="0"/>
        <v>9</v>
      </c>
      <c r="H8">
        <f t="shared" si="1"/>
        <v>1</v>
      </c>
      <c r="I8">
        <f t="shared" si="2"/>
        <v>0</v>
      </c>
      <c r="J8">
        <f t="shared" si="3"/>
        <v>10</v>
      </c>
    </row>
    <row r="9" spans="1:10" x14ac:dyDescent="0.35">
      <c r="A9" t="s">
        <v>14</v>
      </c>
      <c r="B9">
        <v>1064</v>
      </c>
      <c r="C9">
        <v>954</v>
      </c>
      <c r="D9">
        <v>866</v>
      </c>
      <c r="E9">
        <v>51</v>
      </c>
      <c r="F9" t="s">
        <v>14</v>
      </c>
      <c r="G9">
        <f t="shared" si="0"/>
        <v>917</v>
      </c>
      <c r="H9">
        <f t="shared" si="1"/>
        <v>147</v>
      </c>
      <c r="I9">
        <f t="shared" si="2"/>
        <v>37</v>
      </c>
      <c r="J9">
        <f t="shared" si="3"/>
        <v>1101</v>
      </c>
    </row>
    <row r="10" spans="1:10" x14ac:dyDescent="0.35">
      <c r="A10" t="s">
        <v>69</v>
      </c>
      <c r="B10">
        <v>3809</v>
      </c>
      <c r="C10">
        <v>3095</v>
      </c>
      <c r="D10">
        <v>2607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4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6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6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12</v>
      </c>
      <c r="C7">
        <v>187</v>
      </c>
      <c r="D7">
        <v>187</v>
      </c>
      <c r="E7">
        <v>0</v>
      </c>
      <c r="F7">
        <v>0</v>
      </c>
    </row>
    <row r="8" spans="1:6" x14ac:dyDescent="0.35">
      <c r="A8" t="s">
        <v>6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14</v>
      </c>
      <c r="B9" t="s">
        <v>15</v>
      </c>
      <c r="C9">
        <v>2</v>
      </c>
      <c r="D9">
        <v>1</v>
      </c>
      <c r="E9">
        <v>1</v>
      </c>
      <c r="F9">
        <v>1</v>
      </c>
    </row>
    <row r="10" spans="1:6" x14ac:dyDescent="0.35">
      <c r="A10" t="s">
        <v>16</v>
      </c>
      <c r="B10" t="s">
        <v>17</v>
      </c>
      <c r="C10">
        <v>25</v>
      </c>
      <c r="D10">
        <v>20</v>
      </c>
      <c r="E10">
        <v>5</v>
      </c>
      <c r="F10">
        <v>5</v>
      </c>
    </row>
    <row r="11" spans="1:6" x14ac:dyDescent="0.35">
      <c r="A11" t="s">
        <v>16</v>
      </c>
      <c r="B11" t="s">
        <v>18</v>
      </c>
      <c r="C11">
        <v>1061</v>
      </c>
      <c r="D11">
        <v>532</v>
      </c>
      <c r="E11">
        <v>529</v>
      </c>
      <c r="F11">
        <v>528</v>
      </c>
    </row>
    <row r="12" spans="1:6" x14ac:dyDescent="0.35">
      <c r="A12" t="s">
        <v>19</v>
      </c>
      <c r="B12" t="s">
        <v>20</v>
      </c>
      <c r="C12">
        <v>1</v>
      </c>
      <c r="D12">
        <v>1</v>
      </c>
      <c r="E12">
        <v>0</v>
      </c>
      <c r="F12">
        <v>0</v>
      </c>
    </row>
    <row r="13" spans="1:6" x14ac:dyDescent="0.35">
      <c r="A13" t="s">
        <v>6</v>
      </c>
      <c r="B13" t="s">
        <v>21</v>
      </c>
      <c r="C13">
        <v>460</v>
      </c>
      <c r="D13">
        <v>290</v>
      </c>
      <c r="E13">
        <v>170</v>
      </c>
      <c r="F13">
        <v>41</v>
      </c>
    </row>
    <row r="14" spans="1:6" x14ac:dyDescent="0.35">
      <c r="A14" t="s">
        <v>6</v>
      </c>
      <c r="B14" t="s">
        <v>22</v>
      </c>
      <c r="C14">
        <v>3</v>
      </c>
      <c r="D14">
        <v>2</v>
      </c>
      <c r="E14">
        <v>1</v>
      </c>
      <c r="F14">
        <v>0</v>
      </c>
    </row>
    <row r="15" spans="1:6" x14ac:dyDescent="0.35">
      <c r="A15" t="s">
        <v>6</v>
      </c>
      <c r="B15" t="s">
        <v>23</v>
      </c>
      <c r="C15">
        <v>4</v>
      </c>
      <c r="D15">
        <v>3</v>
      </c>
      <c r="E15">
        <v>1</v>
      </c>
      <c r="F15">
        <v>0</v>
      </c>
    </row>
    <row r="16" spans="1:6" x14ac:dyDescent="0.35">
      <c r="A16" t="s">
        <v>24</v>
      </c>
      <c r="B16" t="s">
        <v>25</v>
      </c>
      <c r="C16">
        <v>469</v>
      </c>
      <c r="D16">
        <v>234</v>
      </c>
      <c r="E16">
        <v>235</v>
      </c>
      <c r="F16">
        <v>233</v>
      </c>
    </row>
    <row r="17" spans="1:6" x14ac:dyDescent="0.35">
      <c r="A17" t="s">
        <v>24</v>
      </c>
      <c r="B17" t="s">
        <v>26</v>
      </c>
      <c r="C17">
        <v>704</v>
      </c>
      <c r="D17">
        <v>345</v>
      </c>
      <c r="E17">
        <v>359</v>
      </c>
      <c r="F17">
        <v>297</v>
      </c>
    </row>
    <row r="18" spans="1:6" x14ac:dyDescent="0.35">
      <c r="A18" t="s">
        <v>14</v>
      </c>
      <c r="B18" t="s">
        <v>27</v>
      </c>
      <c r="C18">
        <v>3</v>
      </c>
      <c r="D18">
        <v>3</v>
      </c>
      <c r="E18">
        <v>0</v>
      </c>
      <c r="F18">
        <v>0</v>
      </c>
    </row>
    <row r="19" spans="1:6" x14ac:dyDescent="0.35">
      <c r="A19" t="s">
        <v>6</v>
      </c>
      <c r="B19" t="s">
        <v>28</v>
      </c>
      <c r="C19">
        <v>2</v>
      </c>
      <c r="D19">
        <v>1</v>
      </c>
      <c r="E19">
        <v>1</v>
      </c>
      <c r="F19">
        <v>1</v>
      </c>
    </row>
    <row r="20" spans="1:6" x14ac:dyDescent="0.35">
      <c r="A20" t="s">
        <v>29</v>
      </c>
      <c r="B20" t="s">
        <v>30</v>
      </c>
      <c r="C20">
        <v>22</v>
      </c>
      <c r="D20">
        <v>10</v>
      </c>
      <c r="E20">
        <v>12</v>
      </c>
      <c r="F20">
        <v>10</v>
      </c>
    </row>
    <row r="21" spans="1:6" x14ac:dyDescent="0.35">
      <c r="A21" t="s">
        <v>14</v>
      </c>
      <c r="B21" t="s">
        <v>31</v>
      </c>
      <c r="C21">
        <v>130</v>
      </c>
      <c r="D21">
        <v>63</v>
      </c>
      <c r="E21">
        <v>67</v>
      </c>
      <c r="F21">
        <v>32</v>
      </c>
    </row>
    <row r="22" spans="1:6" x14ac:dyDescent="0.35">
      <c r="A22" t="s">
        <v>6</v>
      </c>
      <c r="B22" t="s">
        <v>32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33</v>
      </c>
      <c r="B23" t="s">
        <v>34</v>
      </c>
      <c r="C23">
        <v>19</v>
      </c>
      <c r="D23">
        <v>10</v>
      </c>
      <c r="E23">
        <v>9</v>
      </c>
      <c r="F23">
        <v>0</v>
      </c>
    </row>
    <row r="24" spans="1:6" x14ac:dyDescent="0.35">
      <c r="A24" t="s">
        <v>29</v>
      </c>
      <c r="B24" t="s">
        <v>35</v>
      </c>
      <c r="C24">
        <v>16</v>
      </c>
      <c r="D24">
        <v>11</v>
      </c>
      <c r="E24">
        <v>5</v>
      </c>
      <c r="F24">
        <v>0</v>
      </c>
    </row>
    <row r="25" spans="1:6" x14ac:dyDescent="0.35">
      <c r="A25" t="s">
        <v>29</v>
      </c>
      <c r="B25" t="s">
        <v>36</v>
      </c>
      <c r="C25">
        <v>14</v>
      </c>
      <c r="D25">
        <v>10</v>
      </c>
      <c r="E25">
        <v>4</v>
      </c>
      <c r="F25">
        <v>1</v>
      </c>
    </row>
    <row r="26" spans="1:6" x14ac:dyDescent="0.35">
      <c r="A26" t="s">
        <v>24</v>
      </c>
      <c r="B26" t="s">
        <v>37</v>
      </c>
      <c r="C26">
        <v>104</v>
      </c>
      <c r="D26">
        <v>48</v>
      </c>
      <c r="E26">
        <v>56</v>
      </c>
      <c r="F26">
        <v>54</v>
      </c>
    </row>
    <row r="27" spans="1:6" x14ac:dyDescent="0.35">
      <c r="A27" t="s">
        <v>14</v>
      </c>
      <c r="B27" t="s">
        <v>38</v>
      </c>
      <c r="C27">
        <v>46</v>
      </c>
      <c r="D27">
        <v>27</v>
      </c>
      <c r="E27">
        <v>19</v>
      </c>
      <c r="F27">
        <v>6</v>
      </c>
    </row>
    <row r="28" spans="1:6" x14ac:dyDescent="0.35">
      <c r="A28" t="s">
        <v>14</v>
      </c>
      <c r="B28" t="s">
        <v>39</v>
      </c>
      <c r="C28">
        <v>192</v>
      </c>
      <c r="D28">
        <v>93</v>
      </c>
      <c r="E28">
        <v>99</v>
      </c>
      <c r="F28">
        <v>83</v>
      </c>
    </row>
    <row r="29" spans="1:6" x14ac:dyDescent="0.35">
      <c r="A29" t="s">
        <v>24</v>
      </c>
      <c r="B29" t="s">
        <v>40</v>
      </c>
      <c r="C29">
        <v>397</v>
      </c>
      <c r="D29">
        <v>242</v>
      </c>
      <c r="E29">
        <v>155</v>
      </c>
      <c r="F29">
        <v>9</v>
      </c>
    </row>
    <row r="30" spans="1:6" x14ac:dyDescent="0.35">
      <c r="A30" t="s">
        <v>6</v>
      </c>
      <c r="B30" t="s">
        <v>41</v>
      </c>
      <c r="C30">
        <v>3</v>
      </c>
      <c r="D30">
        <v>2</v>
      </c>
      <c r="E30">
        <v>1</v>
      </c>
      <c r="F30">
        <v>1</v>
      </c>
    </row>
    <row r="31" spans="1:6" x14ac:dyDescent="0.35">
      <c r="A31" t="s">
        <v>24</v>
      </c>
      <c r="B31" t="s">
        <v>42</v>
      </c>
      <c r="C31">
        <v>125</v>
      </c>
      <c r="D31">
        <v>61</v>
      </c>
      <c r="E31">
        <v>64</v>
      </c>
      <c r="F31">
        <v>51</v>
      </c>
    </row>
    <row r="32" spans="1:6" x14ac:dyDescent="0.35">
      <c r="A32" t="s">
        <v>6</v>
      </c>
      <c r="B32" t="s">
        <v>43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6</v>
      </c>
      <c r="B33" t="s">
        <v>44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19</v>
      </c>
      <c r="B34" t="s">
        <v>45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19</v>
      </c>
      <c r="B35" t="s">
        <v>46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6</v>
      </c>
      <c r="B36" t="s">
        <v>47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6</v>
      </c>
      <c r="B37" t="s">
        <v>48</v>
      </c>
      <c r="C37">
        <v>1</v>
      </c>
      <c r="D37">
        <v>1</v>
      </c>
      <c r="E37">
        <v>0</v>
      </c>
      <c r="F37">
        <v>0</v>
      </c>
    </row>
    <row r="38" spans="1:6" x14ac:dyDescent="0.35">
      <c r="A38" t="s">
        <v>49</v>
      </c>
      <c r="B38" t="s">
        <v>50</v>
      </c>
      <c r="C38">
        <v>22</v>
      </c>
      <c r="D38">
        <v>20</v>
      </c>
      <c r="E38">
        <v>2</v>
      </c>
      <c r="F38">
        <v>2</v>
      </c>
    </row>
    <row r="39" spans="1:6" x14ac:dyDescent="0.35">
      <c r="A39" t="s">
        <v>14</v>
      </c>
      <c r="B39" t="s">
        <v>51</v>
      </c>
      <c r="C39">
        <v>116</v>
      </c>
      <c r="D39">
        <v>58</v>
      </c>
      <c r="E39">
        <v>58</v>
      </c>
      <c r="F39">
        <v>51</v>
      </c>
    </row>
    <row r="40" spans="1:6" x14ac:dyDescent="0.35">
      <c r="A40" t="s">
        <v>24</v>
      </c>
      <c r="B40" t="s">
        <v>52</v>
      </c>
      <c r="C40">
        <v>23</v>
      </c>
      <c r="D40">
        <v>9</v>
      </c>
      <c r="E40">
        <v>14</v>
      </c>
      <c r="F40">
        <v>0</v>
      </c>
    </row>
    <row r="41" spans="1:6" x14ac:dyDescent="0.35">
      <c r="A41" t="s">
        <v>19</v>
      </c>
      <c r="B41" t="s">
        <v>53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14</v>
      </c>
      <c r="B42" t="s">
        <v>54</v>
      </c>
      <c r="C42">
        <v>47</v>
      </c>
      <c r="D42">
        <v>47</v>
      </c>
      <c r="E42">
        <v>0</v>
      </c>
      <c r="F42">
        <v>0</v>
      </c>
    </row>
    <row r="43" spans="1:6" x14ac:dyDescent="0.35">
      <c r="A43" t="s">
        <v>14</v>
      </c>
      <c r="B43" t="s">
        <v>55</v>
      </c>
      <c r="C43">
        <v>765</v>
      </c>
      <c r="D43">
        <v>374</v>
      </c>
      <c r="E43">
        <v>391</v>
      </c>
      <c r="F43">
        <v>374</v>
      </c>
    </row>
    <row r="44" spans="1:6" x14ac:dyDescent="0.35">
      <c r="A44" t="s">
        <v>24</v>
      </c>
      <c r="B44" t="s">
        <v>56</v>
      </c>
      <c r="C44">
        <v>631</v>
      </c>
      <c r="D44">
        <v>403</v>
      </c>
      <c r="E44">
        <v>228</v>
      </c>
      <c r="F44">
        <v>226</v>
      </c>
    </row>
    <row r="45" spans="1:6" x14ac:dyDescent="0.35">
      <c r="A45" t="s">
        <v>6</v>
      </c>
      <c r="B45" t="s">
        <v>57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24</v>
      </c>
      <c r="B46" t="s">
        <v>58</v>
      </c>
      <c r="C46">
        <v>567</v>
      </c>
      <c r="D46">
        <v>290</v>
      </c>
      <c r="E46">
        <v>277</v>
      </c>
      <c r="F46">
        <v>269</v>
      </c>
    </row>
    <row r="47" spans="1:6" x14ac:dyDescent="0.35">
      <c r="A47" t="s">
        <v>29</v>
      </c>
      <c r="B47" t="s">
        <v>59</v>
      </c>
      <c r="C47">
        <v>10</v>
      </c>
      <c r="D47">
        <v>5</v>
      </c>
      <c r="E47">
        <v>5</v>
      </c>
      <c r="F47">
        <v>5</v>
      </c>
    </row>
    <row r="48" spans="1:6" x14ac:dyDescent="0.35">
      <c r="A48" t="s">
        <v>6</v>
      </c>
      <c r="B48" t="s">
        <v>60</v>
      </c>
      <c r="C48">
        <v>16</v>
      </c>
      <c r="D48">
        <v>8</v>
      </c>
      <c r="E48">
        <v>8</v>
      </c>
      <c r="F48">
        <v>8</v>
      </c>
    </row>
    <row r="49" spans="1:6" x14ac:dyDescent="0.35">
      <c r="A49" t="s">
        <v>6</v>
      </c>
      <c r="B49" t="s">
        <v>61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6</v>
      </c>
      <c r="B50" t="s">
        <v>62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19</v>
      </c>
      <c r="B51" t="s">
        <v>63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24</v>
      </c>
      <c r="B52" t="s">
        <v>64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14</v>
      </c>
      <c r="B53" t="s">
        <v>65</v>
      </c>
      <c r="C53">
        <v>717</v>
      </c>
      <c r="D53">
        <v>398</v>
      </c>
      <c r="E53">
        <v>319</v>
      </c>
      <c r="F53">
        <v>319</v>
      </c>
    </row>
    <row r="54" spans="1:6" x14ac:dyDescent="0.35">
      <c r="A54" t="s">
        <v>14</v>
      </c>
      <c r="B54" t="s">
        <v>66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BOLD_GenBankCOI_CanNIS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Vieira</cp:lastModifiedBy>
  <dcterms:created xsi:type="dcterms:W3CDTF">2020-09-02T11:33:30Z</dcterms:created>
  <dcterms:modified xsi:type="dcterms:W3CDTF">2020-09-08T13:33:19Z</dcterms:modified>
</cp:coreProperties>
</file>