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470" activeTab="1"/>
  </bookViews>
  <sheets>
    <sheet name="Utilization_Placed" sheetId="1" r:id="rId1"/>
    <sheet name="Timing_Summary" sheetId="2" r:id="rId2"/>
    <sheet name="Power_Routed" sheetId="3" r:id="rId3"/>
    <sheet name="Energy" sheetId="4" r:id="rId4"/>
  </sheets>
  <calcPr calcId="144525"/>
</workbook>
</file>

<file path=xl/calcChain.xml><?xml version="1.0" encoding="utf-8"?>
<calcChain xmlns="http://schemas.openxmlformats.org/spreadsheetml/2006/main">
  <c r="E5" i="4" l="1"/>
  <c r="F5" i="4"/>
  <c r="G5" i="4"/>
  <c r="D5" i="4"/>
  <c r="E4" i="4"/>
  <c r="F4" i="4"/>
  <c r="G4" i="4"/>
  <c r="D4" i="4"/>
  <c r="G9" i="2" l="1"/>
  <c r="G8" i="2"/>
  <c r="F9" i="2"/>
  <c r="F8" i="2"/>
  <c r="E9" i="2"/>
  <c r="E8" i="2"/>
  <c r="D9" i="2"/>
  <c r="D8" i="2"/>
</calcChain>
</file>

<file path=xl/sharedStrings.xml><?xml version="1.0" encoding="utf-8"?>
<sst xmlns="http://schemas.openxmlformats.org/spreadsheetml/2006/main" count="31" uniqueCount="19">
  <si>
    <t>Nahid HLS DataFlow</t>
  </si>
  <si>
    <t>Nahid HLS Pipeline</t>
  </si>
  <si>
    <t>Nahid HLS Inline</t>
  </si>
  <si>
    <t>Nahid HLX</t>
  </si>
  <si>
    <t xml:space="preserve">LUT as Logic
</t>
  </si>
  <si>
    <t>Slice Registers</t>
  </si>
  <si>
    <t>Slice LUTs</t>
  </si>
  <si>
    <t>LUT as Memory</t>
  </si>
  <si>
    <t>Period(ns)</t>
  </si>
  <si>
    <t>Frequency(MHz)</t>
  </si>
  <si>
    <t>Latency</t>
  </si>
  <si>
    <t>Total On-Chip Power(W)</t>
  </si>
  <si>
    <t>Dynamic (W)</t>
  </si>
  <si>
    <t>Device Static (W)</t>
  </si>
  <si>
    <t>Latency x Period(ns)</t>
  </si>
  <si>
    <t>Energy First Computation (nJ)</t>
  </si>
  <si>
    <t>Energy Next Computation (nJ)</t>
  </si>
  <si>
    <t>Throughput</t>
  </si>
  <si>
    <t>Throughput x Period(ns)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</si>
</sst>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0">
    <xf numFmtId="0" fontId="0" fillId="0" borderId="0" xfId="0"/>
    <xf numFmtId="0" fontId="0" fillId="3" borderId="2" xfId="2" applyFont="1"/>
    <xf numFmtId="0" fontId="2" fillId="2" borderId="1" xfId="1"/>
    <xf numFmtId="0" fontId="3" fillId="3" borderId="2" xfId="2" applyFont="1"/>
    <xf numFmtId="0" fontId="0" fillId="0" borderId="0" xfId="0"/>
    <xf numFmtId="0" fontId="2" fillId="2" borderId="1" xfId="1" applyAlignment="1">
      <alignment wrapText="1"/>
    </xf>
    <xf numFmtId="164" fontId="0" fillId="3" borderId="2" xfId="2" applyNumberFormat="1" applyFont="1"/>
    <xf numFmtId="0" fontId="2" fillId="2" borderId="0" xfId="1" applyBorder="1"/>
    <xf numFmtId="0" fontId="4" fillId="0" borderId="0" xfId="0" applyFont="1"/>
    <xf numFmtId="0" fontId="4" fillId="3" borderId="2" xfId="2" applyFont="1"/>
  </cellXfs>
  <cellStyles count="3">
    <cellStyle name="Normal" xfId="0" builtinId="0"/>
    <cellStyle name="Nota" xfId="2" builtinId="1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Utilization Placed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Utilization_Placed!$A$4</c:f>
              <c:strCache>
                <c:ptCount val="1"/>
                <c:pt idx="0">
                  <c:v>LUT as Logic
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Utilization_Placed!$B$2:$E$2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Utilization_Placed!$B$4:$E$4</c:f>
              <c:numCache>
                <c:formatCode>General</c:formatCode>
                <c:ptCount val="4"/>
                <c:pt idx="0">
                  <c:v>1896</c:v>
                </c:pt>
                <c:pt idx="1">
                  <c:v>5427</c:v>
                </c:pt>
                <c:pt idx="2">
                  <c:v>1560</c:v>
                </c:pt>
                <c:pt idx="3">
                  <c:v>1584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F6-41E2-BA01-A2C26B5BBAAD}"/>
            </c:ext>
          </c:extLst>
        </c:ser>
        <c:ser>
          <c:idx val="1"/>
          <c:order val="1"/>
          <c:tx>
            <c:strRef>
              <c:f>Utilization_Placed!$A$6</c:f>
              <c:strCache>
                <c:ptCount val="1"/>
                <c:pt idx="0">
                  <c:v>Slice Registers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Utilization_Placed!$B$2:$E$2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Utilization_Placed!$B$6:$E$6</c:f>
              <c:numCache>
                <c:formatCode>General</c:formatCode>
                <c:ptCount val="4"/>
                <c:pt idx="0">
                  <c:v>2141</c:v>
                </c:pt>
                <c:pt idx="1">
                  <c:v>5316</c:v>
                </c:pt>
                <c:pt idx="2">
                  <c:v>1821</c:v>
                </c:pt>
                <c:pt idx="3">
                  <c:v>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F6-41E2-BA01-A2C26B5BBAAD}"/>
            </c:ext>
          </c:extLst>
        </c:ser>
        <c:ser>
          <c:idx val="2"/>
          <c:order val="2"/>
          <c:tx>
            <c:strRef>
              <c:f>Utilization_Placed!$A$3</c:f>
              <c:strCache>
                <c:ptCount val="1"/>
                <c:pt idx="0">
                  <c:v>Slice LUTs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Utilization_Placed!$B$2:$E$2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Utilization_Placed!$B$3:$E$3</c:f>
              <c:numCache>
                <c:formatCode>General</c:formatCode>
                <c:ptCount val="4"/>
                <c:pt idx="0">
                  <c:v>2103</c:v>
                </c:pt>
                <c:pt idx="1">
                  <c:v>5649</c:v>
                </c:pt>
                <c:pt idx="2">
                  <c:v>1563</c:v>
                </c:pt>
                <c:pt idx="3">
                  <c:v>1596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F6-41E2-BA01-A2C26B5BBAAD}"/>
            </c:ext>
          </c:extLst>
        </c:ser>
        <c:ser>
          <c:idx val="3"/>
          <c:order val="3"/>
          <c:tx>
            <c:strRef>
              <c:f>Utilization_Placed!$A$5</c:f>
              <c:strCache>
                <c:ptCount val="1"/>
                <c:pt idx="0">
                  <c:v>LUT as Memory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Utilization_Placed!$B$2:$E$2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Utilization_Placed!$B$5:$E$5</c:f>
              <c:numCache>
                <c:formatCode>General</c:formatCode>
                <c:ptCount val="4"/>
                <c:pt idx="0">
                  <c:v>207</c:v>
                </c:pt>
                <c:pt idx="1">
                  <c:v>222</c:v>
                </c:pt>
                <c:pt idx="2">
                  <c:v>3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F6-41E2-BA01-A2C26B5BB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9780224"/>
        <c:axId val="69781760"/>
      </c:barChart>
      <c:catAx>
        <c:axId val="6978022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69781760"/>
        <c:crosses val="autoZero"/>
        <c:auto val="1"/>
        <c:lblAlgn val="ctr"/>
        <c:lblOffset val="100"/>
        <c:noMultiLvlLbl val="0"/>
      </c:catAx>
      <c:valAx>
        <c:axId val="697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80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Cycles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Timing_Summary!$C$6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Timing_Summary!$D$6:$G$6</c:f>
              <c:numCache>
                <c:formatCode>General</c:formatCode>
                <c:ptCount val="4"/>
                <c:pt idx="0">
                  <c:v>57</c:v>
                </c:pt>
                <c:pt idx="1">
                  <c:v>84</c:v>
                </c:pt>
                <c:pt idx="2">
                  <c:v>102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3D-401C-B091-D0708E960C4F}"/>
            </c:ext>
          </c:extLst>
        </c:ser>
        <c:ser>
          <c:idx val="3"/>
          <c:order val="1"/>
          <c:tx>
            <c:strRef>
              <c:f>Timing_Summary!$C$7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Timing_Summary!$D$7:$G$7</c:f>
              <c:numCache>
                <c:formatCode>General</c:formatCode>
                <c:ptCount val="4"/>
                <c:pt idx="0">
                  <c:v>43</c:v>
                </c:pt>
                <c:pt idx="1">
                  <c:v>1</c:v>
                </c:pt>
                <c:pt idx="2">
                  <c:v>103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3D-401C-B091-D0708E960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812224"/>
        <c:axId val="69813376"/>
      </c:barChart>
      <c:catAx>
        <c:axId val="6981222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69813376"/>
        <c:crosses val="autoZero"/>
        <c:auto val="1"/>
        <c:lblAlgn val="ctr"/>
        <c:lblOffset val="100"/>
        <c:noMultiLvlLbl val="0"/>
      </c:catAx>
      <c:valAx>
        <c:axId val="69813376"/>
        <c:scaling>
          <c:orientation val="minMax"/>
          <c:max val="25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9812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Computer Periods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Timing_Summary!$C$8</c:f>
              <c:strCache>
                <c:ptCount val="1"/>
                <c:pt idx="0">
                  <c:v>Latency x Period(ns)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Timing_Summary!$D$8:$G$8</c:f>
              <c:numCache>
                <c:formatCode>General</c:formatCode>
                <c:ptCount val="4"/>
                <c:pt idx="0">
                  <c:v>282.15000000000003</c:v>
                </c:pt>
                <c:pt idx="1">
                  <c:v>395.30400000000003</c:v>
                </c:pt>
                <c:pt idx="2">
                  <c:v>434.928</c:v>
                </c:pt>
                <c:pt idx="3">
                  <c:v>337.67999999999995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A1-4376-99B7-E9B40AB87110}"/>
            </c:ext>
          </c:extLst>
        </c:ser>
        <c:ser>
          <c:idx val="2"/>
          <c:order val="1"/>
          <c:tx>
            <c:strRef>
              <c:f>Timing_Summary!$C$9</c:f>
              <c:strCache>
                <c:ptCount val="1"/>
                <c:pt idx="0">
                  <c:v>Throughput x Period(ns)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Timing_Summary!$D$9:$G$9</c:f>
              <c:numCache>
                <c:formatCode>General</c:formatCode>
                <c:ptCount val="4"/>
                <c:pt idx="0">
                  <c:v>212.85</c:v>
                </c:pt>
                <c:pt idx="1">
                  <c:v>4.7060000000000004</c:v>
                </c:pt>
                <c:pt idx="2">
                  <c:v>439.19200000000001</c:v>
                </c:pt>
                <c:pt idx="3">
                  <c:v>337.67999999999995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A1-4376-99B7-E9B40AB871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864448"/>
        <c:axId val="69874432"/>
      </c:barChart>
      <c:catAx>
        <c:axId val="698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74432"/>
        <c:crosses val="autoZero"/>
        <c:auto val="1"/>
        <c:lblAlgn val="ctr"/>
        <c:lblOffset val="100"/>
        <c:noMultiLvlLbl val="0"/>
      </c:catAx>
      <c:valAx>
        <c:axId val="6987443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644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Maximum</a:t>
            </a:r>
            <a:r>
              <a:rPr lang="pt-BR" baseline="0"/>
              <a:t> </a:t>
            </a:r>
            <a:r>
              <a:rPr lang="pt-BR"/>
              <a:t>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Timing_Summary!$C$5</c:f>
              <c:strCache>
                <c:ptCount val="1"/>
                <c:pt idx="0">
                  <c:v>Frequency(MHz)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Timing_Summary!$D$5:$G$5</c:f>
              <c:numCache>
                <c:formatCode>0.000</c:formatCode>
                <c:ptCount val="4"/>
                <c:pt idx="0">
                  <c:v>202.02</c:v>
                </c:pt>
                <c:pt idx="1">
                  <c:v>212.495</c:v>
                </c:pt>
                <c:pt idx="2">
                  <c:v>234.52199999999999</c:v>
                </c:pt>
                <c:pt idx="3">
                  <c:v>124.378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BD-4AE4-94E9-49600A79B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910912"/>
        <c:axId val="69913600"/>
      </c:barChart>
      <c:catAx>
        <c:axId val="6991091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69913600"/>
        <c:crosses val="autoZero"/>
        <c:auto val="1"/>
        <c:lblAlgn val="ctr"/>
        <c:lblOffset val="100"/>
        <c:noMultiLvlLbl val="0"/>
      </c:catAx>
      <c:valAx>
        <c:axId val="69913600"/>
        <c:scaling>
          <c:orientation val="minMax"/>
          <c:max val="250"/>
          <c:min val="0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699109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Power Routed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Power_Routed!$A$3</c:f>
              <c:strCache>
                <c:ptCount val="1"/>
                <c:pt idx="0">
                  <c:v>Total On-Chip Power(W)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Power_Routed!$B$2:$E$2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Power_Routed!$B$3:$E$3</c:f>
              <c:numCache>
                <c:formatCode>0.000</c:formatCode>
                <c:ptCount val="4"/>
                <c:pt idx="0">
                  <c:v>0.14099999999999999</c:v>
                </c:pt>
                <c:pt idx="1">
                  <c:v>0.374</c:v>
                </c:pt>
                <c:pt idx="2">
                  <c:v>0.155</c:v>
                </c:pt>
                <c:pt idx="3">
                  <c:v>0.154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7A-401A-9596-7BE79DA9AA29}"/>
            </c:ext>
          </c:extLst>
        </c:ser>
        <c:ser>
          <c:idx val="1"/>
          <c:order val="1"/>
          <c:tx>
            <c:strRef>
              <c:f>Power_Routed!$A$4</c:f>
              <c:strCache>
                <c:ptCount val="1"/>
                <c:pt idx="0">
                  <c:v>Dynamic (W)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Power_Routed!$B$2:$E$2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Power_Routed!$B$4:$E$4</c:f>
              <c:numCache>
                <c:formatCode>0.000</c:formatCode>
                <c:ptCount val="4"/>
                <c:pt idx="0">
                  <c:v>5.7000000000000002E-2</c:v>
                </c:pt>
                <c:pt idx="1">
                  <c:v>0.28899999999999998</c:v>
                </c:pt>
                <c:pt idx="2">
                  <c:v>7.0999999999999994E-2</c:v>
                </c:pt>
                <c:pt idx="3">
                  <c:v>6.2E-2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7A-401A-9596-7BE79DA9AA29}"/>
            </c:ext>
          </c:extLst>
        </c:ser>
        <c:ser>
          <c:idx val="2"/>
          <c:order val="2"/>
          <c:tx>
            <c:strRef>
              <c:f>Power_Routed!$A$5</c:f>
              <c:strCache>
                <c:ptCount val="1"/>
                <c:pt idx="0">
                  <c:v>Device Static (W)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Power_Routed!$B$2:$E$2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Power_Routed!$B$5:$E$5</c:f>
              <c:numCache>
                <c:formatCode>0.000</c:formatCode>
                <c:ptCount val="4"/>
                <c:pt idx="0">
                  <c:v>8.4000000000000005E-2</c:v>
                </c:pt>
                <c:pt idx="1">
                  <c:v>8.5000000000000006E-2</c:v>
                </c:pt>
                <c:pt idx="2">
                  <c:v>8.4000000000000005E-2</c:v>
                </c:pt>
                <c:pt idx="3">
                  <c:v>9.0999999999999998E-2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7A-401A-9596-7BE79DA9A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8453888"/>
        <c:axId val="178144384"/>
      </c:barChart>
      <c:catAx>
        <c:axId val="17845388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78144384"/>
        <c:crosses val="autoZero"/>
        <c:auto val="1"/>
        <c:lblAlgn val="ctr"/>
        <c:lblOffset val="100"/>
        <c:noMultiLvlLbl val="0"/>
      </c:catAx>
      <c:valAx>
        <c:axId val="178144384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178453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Energy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Energy!$C$4</c:f>
              <c:strCache>
                <c:ptCount val="1"/>
                <c:pt idx="0">
                  <c:v>Energy First Computation (nJ)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Energy!$D$4:$G$4</c:f>
              <c:numCache>
                <c:formatCode>General</c:formatCode>
                <c:ptCount val="4"/>
                <c:pt idx="0">
                  <c:v>39.783149999999999</c:v>
                </c:pt>
                <c:pt idx="1">
                  <c:v>147.84369600000002</c:v>
                </c:pt>
                <c:pt idx="2">
                  <c:v>67.413839999999993</c:v>
                </c:pt>
                <c:pt idx="3">
                  <c:v>52.002719999999989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82-4822-AC75-A5C04492CB48}"/>
            </c:ext>
          </c:extLst>
        </c:ser>
        <c:ser>
          <c:idx val="2"/>
          <c:order val="1"/>
          <c:tx>
            <c:strRef>
              <c:f>Energy!$C$5</c:f>
              <c:strCache>
                <c:ptCount val="1"/>
                <c:pt idx="0">
                  <c:v>Energy Next Computation (nJ)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Timing_Summary!$D$3:$G$3</c:f>
              <c:strCache>
                <c:ptCount val="4"/>
                <c:pt idx="0">
                  <c:v>Nahid HLS DataFlow</c:v>
                </c:pt>
                <c:pt idx="1">
                  <c:v>Nahid HLS Pipeline</c:v>
                </c:pt>
                <c:pt idx="2">
                  <c:v>Nahid HLS Inline</c:v>
                </c:pt>
                <c:pt idx="3">
                  <c:v>Nahid HLX</c:v>
                </c:pt>
              </c:strCache>
            </c:strRef>
          </c:cat>
          <c:val>
            <c:numRef>
              <c:f>Energy!$D$5:$G$5</c:f>
              <c:numCache>
                <c:formatCode>General</c:formatCode>
                <c:ptCount val="4"/>
                <c:pt idx="0">
                  <c:v>30.011849999999995</c:v>
                </c:pt>
                <c:pt idx="1">
                  <c:v>1.7600440000000002</c:v>
                </c:pt>
                <c:pt idx="2">
                  <c:v>68.074759999999998</c:v>
                </c:pt>
                <c:pt idx="3">
                  <c:v>52.002719999999989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82-4822-AC75-A5C04492CB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8262016"/>
        <c:axId val="178263552"/>
      </c:barChart>
      <c:catAx>
        <c:axId val="1782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63552"/>
        <c:crosses val="autoZero"/>
        <c:auto val="1"/>
        <c:lblAlgn val="ctr"/>
        <c:lblOffset val="100"/>
        <c:noMultiLvlLbl val="0"/>
      </c:catAx>
      <c:valAx>
        <c:axId val="178263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620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621195</xdr:colOff>
      <xdr:row>7</xdr:row>
      <xdr:rowOff>42368</xdr:rowOff>
    </xdr:from>
    <xdr:to>
      <xdr:col>6</xdr:col>
      <xdr:colOff>240195</xdr:colOff>
      <xdr:row>26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52022</xdr:colOff>
      <xdr:row>9</xdr:row>
      <xdr:rowOff>165652</xdr:rowOff>
    </xdr:from>
    <xdr:to>
      <xdr:col>6</xdr:col>
      <xdr:colOff>1292087</xdr:colOff>
      <xdr:row>30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445350</xdr:colOff>
      <xdr:row>35</xdr:row>
      <xdr:rowOff>118503</xdr:rowOff>
    </xdr:from>
    <xdr:to>
      <xdr:col>7</xdr:col>
      <xdr:colOff>776654</xdr:colOff>
      <xdr:row>57</xdr:row>
      <xdr:rowOff>176482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701696</xdr:colOff>
      <xdr:row>6</xdr:row>
      <xdr:rowOff>140807</xdr:rowOff>
    </xdr:from>
    <xdr:to>
      <xdr:col>10</xdr:col>
      <xdr:colOff>45044</xdr:colOff>
      <xdr:row>29</xdr:row>
      <xdr:rowOff>66263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349111</xdr:colOff>
      <xdr:row>7</xdr:row>
      <xdr:rowOff>91109</xdr:rowOff>
    </xdr:from>
    <xdr:to>
      <xdr:col>4</xdr:col>
      <xdr:colOff>1142999</xdr:colOff>
      <xdr:row>24</xdr:row>
      <xdr:rowOff>182219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598833</xdr:colOff>
      <xdr:row>6</xdr:row>
      <xdr:rowOff>2484</xdr:rowOff>
    </xdr:from>
    <xdr:to>
      <xdr:col>6</xdr:col>
      <xdr:colOff>1428081</xdr:colOff>
      <xdr:row>23</xdr:row>
      <xdr:rowOff>2485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7A0EBD0-BCE2-4E4F-A4C3-9B057799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zoomScale="115" zoomScaleNormal="115" workbookViewId="0">
      <selection activeCell="B28" sqref="B28"/>
    </sheetView>
  </sheetViews>
  <sheetFormatPr defaultRowHeight="15" x14ac:dyDescent="0.25"/>
  <cols>
    <col min="1" max="1" width="17.85546875" customWidth="1"/>
    <col min="2" max="2" width="20.140625" customWidth="1"/>
    <col min="3" max="3" width="19.7109375" customWidth="1"/>
    <col min="4" max="4" width="16.28515625" customWidth="1"/>
    <col min="5" max="5" width="20.42578125" customWidth="1"/>
    <col min="6" max="6" width="26.7109375" customWidth="1"/>
    <col min="7" max="7" width="28.5703125" customWidth="1"/>
    <col min="8" max="8" width="11.85546875" customWidth="1"/>
    <col min="9" max="9" width="17.42578125" customWidth="1"/>
    <col min="10" max="10" width="20.5703125" customWidth="1"/>
  </cols>
  <sheetData>
    <row r="2" spans="1:5" ht="28.5" customHeight="1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1:5" ht="16.5" customHeight="1" x14ac:dyDescent="0.25">
      <c r="A3" s="5" t="s">
        <v>6</v>
      </c>
      <c r="B3" s="1">
        <v>2103</v>
      </c>
      <c r="C3" s="1">
        <v>5649</v>
      </c>
      <c r="D3" s="1">
        <v>1563</v>
      </c>
      <c r="E3" s="1">
        <v>1596</v>
      </c>
    </row>
    <row r="4" spans="1:5" x14ac:dyDescent="0.25">
      <c r="A4" s="2" t="s">
        <v>4</v>
      </c>
      <c r="B4" s="1">
        <v>1896</v>
      </c>
      <c r="C4" s="1">
        <v>5427</v>
      </c>
      <c r="D4" s="1">
        <v>1560</v>
      </c>
      <c r="E4" s="1">
        <v>1584</v>
      </c>
    </row>
    <row r="5" spans="1:5" ht="16.5" customHeight="1" x14ac:dyDescent="0.25">
      <c r="A5" s="5" t="s">
        <v>7</v>
      </c>
      <c r="B5" s="1">
        <v>207</v>
      </c>
      <c r="C5" s="1">
        <v>222</v>
      </c>
      <c r="D5" s="1">
        <v>3</v>
      </c>
      <c r="E5" s="1">
        <v>12</v>
      </c>
    </row>
    <row r="6" spans="1:5" ht="16.5" customHeight="1" x14ac:dyDescent="0.25">
      <c r="A6" s="2" t="s">
        <v>5</v>
      </c>
      <c r="B6" s="1">
        <v>2141</v>
      </c>
      <c r="C6" s="9">
        <v>5316</v>
      </c>
      <c r="D6" s="1">
        <v>1821</v>
      </c>
      <c r="E6" s="1">
        <v>1296</v>
      </c>
    </row>
  </sheetData>
  <pageMargins left="1" right="1" top="1" bottom="1" header="0.5" footer="0.5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tabSelected="1" topLeftCell="A34" zoomScale="130" zoomScaleNormal="130" workbookViewId="0">
      <selection activeCell="G12" sqref="G12"/>
    </sheetView>
  </sheetViews>
  <sheetFormatPr defaultRowHeight="15" x14ac:dyDescent="0.25"/>
  <cols>
    <col min="3" max="3" width="21.7109375" customWidth="1"/>
    <col min="4" max="4" width="18.7109375" customWidth="1"/>
    <col min="5" max="5" width="17" customWidth="1"/>
    <col min="6" max="6" width="17.42578125" customWidth="1"/>
    <col min="7" max="7" width="25" customWidth="1"/>
    <col min="8" max="8" width="23.5703125" customWidth="1"/>
    <col min="9" max="9" width="33.5703125" customWidth="1"/>
    <col min="10" max="10" width="48.140625" customWidth="1"/>
  </cols>
  <sheetData>
    <row r="3" spans="3:10" x14ac:dyDescent="0.25">
      <c r="C3" s="4"/>
      <c r="D3" s="3" t="s">
        <v>0</v>
      </c>
      <c r="E3" s="3" t="s">
        <v>1</v>
      </c>
      <c r="F3" s="3" t="s">
        <v>2</v>
      </c>
      <c r="G3" s="3" t="s">
        <v>3</v>
      </c>
      <c r="J3" s="4"/>
    </row>
    <row r="4" spans="3:10" ht="25.5" customHeight="1" x14ac:dyDescent="0.25">
      <c r="C4" s="2" t="s">
        <v>8</v>
      </c>
      <c r="D4" s="6">
        <v>4.95</v>
      </c>
      <c r="E4" s="6">
        <v>4.7060000000000004</v>
      </c>
      <c r="F4" s="6">
        <v>4.2640000000000002</v>
      </c>
      <c r="G4" s="6">
        <v>8.0399999999999991</v>
      </c>
      <c r="J4" s="4"/>
    </row>
    <row r="5" spans="3:10" ht="15" customHeight="1" x14ac:dyDescent="0.25">
      <c r="C5" s="5" t="s">
        <v>9</v>
      </c>
      <c r="D5" s="6">
        <v>202.02</v>
      </c>
      <c r="E5" s="6">
        <v>212.495</v>
      </c>
      <c r="F5" s="6">
        <v>234.52199999999999</v>
      </c>
      <c r="G5" s="6">
        <v>124.378</v>
      </c>
      <c r="J5" s="4"/>
    </row>
    <row r="6" spans="3:10" x14ac:dyDescent="0.25">
      <c r="C6" s="2" t="s">
        <v>10</v>
      </c>
      <c r="D6" s="1">
        <v>57</v>
      </c>
      <c r="E6" s="1">
        <v>84</v>
      </c>
      <c r="F6" s="1">
        <v>102</v>
      </c>
      <c r="G6" s="1">
        <v>42</v>
      </c>
      <c r="J6" s="4"/>
    </row>
    <row r="7" spans="3:10" x14ac:dyDescent="0.25">
      <c r="C7" s="2" t="s">
        <v>17</v>
      </c>
      <c r="D7" s="1">
        <v>43</v>
      </c>
      <c r="E7" s="1">
        <v>1</v>
      </c>
      <c r="F7" s="1">
        <v>103</v>
      </c>
      <c r="G7" s="1">
        <v>42</v>
      </c>
      <c r="J7" s="4"/>
    </row>
    <row r="8" spans="3:10" x14ac:dyDescent="0.25">
      <c r="C8" s="7" t="s">
        <v>14</v>
      </c>
      <c r="D8" s="1">
        <f>PRODUCT(D4,D6)</f>
        <v>282.15000000000003</v>
      </c>
      <c r="E8" s="1">
        <f>PRODUCT(E4,E6)</f>
        <v>395.30400000000003</v>
      </c>
      <c r="F8" s="1">
        <f>PRODUCT(F4,F6)</f>
        <v>434.928</v>
      </c>
      <c r="G8" s="1">
        <f>PRODUCT(G4,G6)</f>
        <v>337.67999999999995</v>
      </c>
      <c r="J8" s="4"/>
    </row>
    <row r="9" spans="3:10" x14ac:dyDescent="0.25">
      <c r="C9" s="7" t="s">
        <v>18</v>
      </c>
      <c r="D9" s="1">
        <f>PRODUCT(D4,D7)</f>
        <v>212.85</v>
      </c>
      <c r="E9" s="1">
        <f>PRODUCT(E4,E7)</f>
        <v>4.7060000000000004</v>
      </c>
      <c r="F9" s="1">
        <f>PRODUCT(F4,F7)</f>
        <v>439.19200000000001</v>
      </c>
      <c r="G9" s="1">
        <f>PRODUCT(G4,G7)</f>
        <v>337.67999999999995</v>
      </c>
      <c r="J9" s="4"/>
    </row>
    <row r="10" spans="3:10" x14ac:dyDescent="0.25">
      <c r="C10" s="4"/>
      <c r="D10" s="4"/>
      <c r="E10" s="4"/>
      <c r="F10" s="4"/>
      <c r="G10" s="4"/>
      <c r="J10" s="4"/>
    </row>
    <row r="11" spans="3:10" x14ac:dyDescent="0.25">
      <c r="C11" s="4"/>
      <c r="D11" s="4"/>
      <c r="E11" s="4"/>
      <c r="F11" s="4"/>
      <c r="G11" s="4"/>
      <c r="J11" s="4"/>
    </row>
    <row r="12" spans="3:10" x14ac:dyDescent="0.25">
      <c r="C12" s="4"/>
      <c r="D12" s="4"/>
      <c r="E12" s="4"/>
      <c r="F12" s="4"/>
      <c r="G12" s="4"/>
      <c r="J12" s="4"/>
    </row>
    <row r="13" spans="3:10" x14ac:dyDescent="0.25">
      <c r="C13" s="4"/>
      <c r="D13" s="4"/>
      <c r="E13" s="4"/>
      <c r="F13" s="4"/>
      <c r="G13" s="4"/>
      <c r="J13" s="4"/>
    </row>
    <row r="14" spans="3:10" x14ac:dyDescent="0.25">
      <c r="C14" s="4"/>
      <c r="D14" s="4"/>
      <c r="E14" s="4"/>
      <c r="F14" s="4"/>
      <c r="G14" s="4"/>
      <c r="J14" s="4"/>
    </row>
    <row r="15" spans="3:10" x14ac:dyDescent="0.25">
      <c r="C15" s="4"/>
      <c r="D15" s="4"/>
      <c r="E15" s="4"/>
      <c r="F15" s="4"/>
      <c r="G15" s="4"/>
      <c r="J15" s="4"/>
    </row>
    <row r="16" spans="3:10" x14ac:dyDescent="0.25">
      <c r="C16" s="4"/>
      <c r="D16" s="4"/>
      <c r="E16" s="4"/>
      <c r="F16" s="4"/>
      <c r="G16" s="4"/>
      <c r="J16" s="4"/>
    </row>
    <row r="17" spans="3:10" x14ac:dyDescent="0.25">
      <c r="C17" s="4"/>
      <c r="D17" s="4"/>
      <c r="E17" s="4"/>
      <c r="F17" s="4"/>
      <c r="G17" s="4"/>
      <c r="J17" s="4"/>
    </row>
    <row r="18" spans="3:10" x14ac:dyDescent="0.25">
      <c r="C18" s="4"/>
      <c r="D18" s="4"/>
      <c r="E18" s="4"/>
      <c r="F18" s="4"/>
      <c r="G18" s="4"/>
      <c r="H18" s="8"/>
      <c r="J18" s="4"/>
    </row>
    <row r="19" spans="3:10" x14ac:dyDescent="0.25">
      <c r="C19" s="4"/>
      <c r="D19" s="4"/>
      <c r="E19" s="4"/>
      <c r="F19" s="4"/>
      <c r="G19" s="4"/>
      <c r="J19" s="4"/>
    </row>
    <row r="20" spans="3:10" x14ac:dyDescent="0.25">
      <c r="C20" s="4"/>
      <c r="D20" s="4"/>
      <c r="E20" s="4"/>
      <c r="F20" s="4"/>
      <c r="G20" s="4"/>
      <c r="J20" s="4"/>
    </row>
    <row r="21" spans="3:10" x14ac:dyDescent="0.25">
      <c r="C21" s="4"/>
      <c r="D21" s="4"/>
      <c r="E21" s="4"/>
      <c r="F21" s="4"/>
      <c r="G21" s="4"/>
      <c r="J21" s="4"/>
    </row>
    <row r="22" spans="3:10" x14ac:dyDescent="0.25">
      <c r="C22" s="4"/>
      <c r="D22" s="4"/>
      <c r="E22" s="4"/>
      <c r="F22" s="4"/>
      <c r="G22" s="4"/>
      <c r="J22" s="4"/>
    </row>
    <row r="23" spans="3:10" x14ac:dyDescent="0.25">
      <c r="C23" s="4"/>
      <c r="D23" s="4"/>
      <c r="E23" s="4"/>
      <c r="F23" s="4"/>
      <c r="G23" s="4"/>
      <c r="J23" s="4"/>
    </row>
    <row r="24" spans="3:10" x14ac:dyDescent="0.25">
      <c r="C24" s="4"/>
      <c r="D24" s="4"/>
      <c r="E24" s="4"/>
      <c r="F24" s="4"/>
      <c r="G24" s="4"/>
      <c r="J24" s="4"/>
    </row>
    <row r="25" spans="3:10" x14ac:dyDescent="0.25">
      <c r="C25" s="4"/>
      <c r="D25" s="4"/>
      <c r="E25" s="4"/>
      <c r="F25" s="4"/>
      <c r="G25" s="4"/>
      <c r="J25" s="4"/>
    </row>
    <row r="26" spans="3:10" x14ac:dyDescent="0.25">
      <c r="C26" s="4"/>
      <c r="D26" s="4"/>
      <c r="E26" s="4"/>
      <c r="F26" s="4"/>
      <c r="G26" s="4"/>
      <c r="J26" s="4"/>
    </row>
    <row r="27" spans="3:10" x14ac:dyDescent="0.25">
      <c r="C27" s="4"/>
      <c r="D27" s="4"/>
      <c r="E27" s="4"/>
      <c r="F27" s="4"/>
      <c r="G27" s="4"/>
      <c r="J27" s="4"/>
    </row>
    <row r="28" spans="3:10" x14ac:dyDescent="0.25">
      <c r="C28" s="4"/>
      <c r="D28" s="4"/>
      <c r="E28" s="4"/>
      <c r="F28" s="4"/>
      <c r="G28" s="4"/>
      <c r="J28" s="4"/>
    </row>
    <row r="29" spans="3:10" x14ac:dyDescent="0.25">
      <c r="C29" s="4"/>
      <c r="D29" s="4"/>
      <c r="E29" s="4"/>
      <c r="F29" s="4"/>
      <c r="G29" s="4"/>
      <c r="J29" s="4"/>
    </row>
    <row r="30" spans="3:10" x14ac:dyDescent="0.25">
      <c r="C30" s="4"/>
      <c r="D30" s="4"/>
      <c r="E30" s="4"/>
      <c r="F30" s="4"/>
      <c r="G30" s="4"/>
      <c r="J30" s="4"/>
    </row>
    <row r="31" spans="3:10" x14ac:dyDescent="0.25">
      <c r="C31" s="4"/>
      <c r="D31" s="4"/>
      <c r="E31" s="4"/>
      <c r="F31" s="4"/>
      <c r="G31" s="4"/>
      <c r="J31" s="4"/>
    </row>
    <row r="32" spans="3:10" x14ac:dyDescent="0.25">
      <c r="E32" s="4"/>
      <c r="F32" s="4"/>
      <c r="G32" s="4"/>
      <c r="H32" s="4"/>
      <c r="I32" s="4"/>
      <c r="J32" s="4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22" zoomScale="115" zoomScaleNormal="115" workbookViewId="0">
      <selection activeCell="F14" sqref="F14"/>
    </sheetView>
  </sheetViews>
  <sheetFormatPr defaultRowHeight="15" x14ac:dyDescent="0.25"/>
  <cols>
    <col min="1" max="1" width="25.140625" customWidth="1"/>
    <col min="2" max="2" width="21.85546875" customWidth="1"/>
    <col min="3" max="3" width="19.7109375" customWidth="1"/>
    <col min="4" max="4" width="17.85546875" customWidth="1"/>
    <col min="5" max="5" width="17.28515625" customWidth="1"/>
    <col min="6" max="6" width="22.7109375" customWidth="1"/>
    <col min="7" max="7" width="34.28515625" customWidth="1"/>
    <col min="8" max="8" width="33" customWidth="1"/>
  </cols>
  <sheetData>
    <row r="2" spans="1:6" x14ac:dyDescent="0.25">
      <c r="A2" s="4"/>
      <c r="B2" s="3" t="s">
        <v>0</v>
      </c>
      <c r="C2" s="3" t="s">
        <v>1</v>
      </c>
      <c r="D2" s="3" t="s">
        <v>2</v>
      </c>
      <c r="E2" s="3" t="s">
        <v>3</v>
      </c>
    </row>
    <row r="3" spans="1:6" ht="14.25" customHeight="1" x14ac:dyDescent="0.25">
      <c r="A3" s="2" t="s">
        <v>11</v>
      </c>
      <c r="B3" s="6">
        <v>0.14099999999999999</v>
      </c>
      <c r="C3" s="6">
        <v>0.374</v>
      </c>
      <c r="D3" s="6">
        <v>0.155</v>
      </c>
      <c r="E3" s="6">
        <v>0.154</v>
      </c>
    </row>
    <row r="4" spans="1:6" ht="14.25" customHeight="1" x14ac:dyDescent="0.25">
      <c r="A4" s="5" t="s">
        <v>12</v>
      </c>
      <c r="B4" s="6">
        <v>5.7000000000000002E-2</v>
      </c>
      <c r="C4" s="6">
        <v>0.28899999999999998</v>
      </c>
      <c r="D4" s="6">
        <v>7.0999999999999994E-2</v>
      </c>
      <c r="E4" s="6">
        <v>6.2E-2</v>
      </c>
    </row>
    <row r="5" spans="1:6" x14ac:dyDescent="0.25">
      <c r="A5" s="2" t="s">
        <v>13</v>
      </c>
      <c r="B5" s="6">
        <v>8.4000000000000005E-2</v>
      </c>
      <c r="C5" s="6">
        <v>8.5000000000000006E-2</v>
      </c>
      <c r="D5" s="6">
        <v>8.4000000000000005E-2</v>
      </c>
      <c r="E5" s="6">
        <v>9.0999999999999998E-2</v>
      </c>
    </row>
    <row r="14" spans="1:6" x14ac:dyDescent="0.25">
      <c r="F14" s="8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H18" sqref="H18"/>
    </sheetView>
  </sheetViews>
  <sheetFormatPr defaultRowHeight="15" x14ac:dyDescent="0.25"/>
  <cols>
    <col min="1" max="2" width="9.140625" style="4"/>
    <col min="3" max="3" width="31.140625" style="4" customWidth="1"/>
    <col min="4" max="4" width="18.7109375" style="4" customWidth="1"/>
    <col min="5" max="5" width="17" style="4" customWidth="1"/>
    <col min="6" max="6" width="17.42578125" style="4" customWidth="1"/>
    <col min="7" max="7" width="25" style="4" customWidth="1"/>
    <col min="8" max="8" width="23.5703125" style="4" customWidth="1"/>
    <col min="9" max="9" width="33.5703125" style="4" customWidth="1"/>
    <col min="10" max="10" width="48.140625" style="4" customWidth="1"/>
    <col min="11" max="16384" width="9.140625" style="4"/>
  </cols>
  <sheetData>
    <row r="3" spans="3:8" x14ac:dyDescent="0.25">
      <c r="D3" s="3" t="s">
        <v>0</v>
      </c>
      <c r="E3" s="3" t="s">
        <v>1</v>
      </c>
      <c r="F3" s="3" t="s">
        <v>2</v>
      </c>
      <c r="G3" s="3" t="s">
        <v>3</v>
      </c>
    </row>
    <row r="4" spans="3:8" x14ac:dyDescent="0.25">
      <c r="C4" s="7" t="s">
        <v>15</v>
      </c>
      <c r="D4" s="1">
        <f>Power_Routed!B3*Timing_Summary!D8</f>
        <v>39.783149999999999</v>
      </c>
      <c r="E4" s="1">
        <f>Power_Routed!C3*Timing_Summary!E8</f>
        <v>147.84369600000002</v>
      </c>
      <c r="F4" s="1">
        <f>Power_Routed!D3*Timing_Summary!F8</f>
        <v>67.413839999999993</v>
      </c>
      <c r="G4" s="1">
        <f>Power_Routed!E3*Timing_Summary!G8</f>
        <v>52.002719999999989</v>
      </c>
    </row>
    <row r="5" spans="3:8" x14ac:dyDescent="0.25">
      <c r="C5" s="7" t="s">
        <v>16</v>
      </c>
      <c r="D5" s="1">
        <f>Power_Routed!B3*Timing_Summary!D9</f>
        <v>30.011849999999995</v>
      </c>
      <c r="E5" s="1">
        <f>Power_Routed!C3*Timing_Summary!E9</f>
        <v>1.7600440000000002</v>
      </c>
      <c r="F5" s="1">
        <f>Power_Routed!D3*Timing_Summary!F9</f>
        <v>68.074759999999998</v>
      </c>
      <c r="G5" s="1">
        <f>Power_Routed!E3*Timing_Summary!G9</f>
        <v>52.002719999999989</v>
      </c>
    </row>
    <row r="14" spans="3:8" x14ac:dyDescent="0.25">
      <c r="H14" s="8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Utilization_Placed</vt:lpstr>
      <vt:lpstr>Timing_Summary</vt:lpstr>
      <vt:lpstr>Power_Routed</vt:lpstr>
      <vt:lpstr>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2018-05-10T16:54:47Z</cp:lastPrinted>
  <dcterms:created xsi:type="dcterms:W3CDTF">2018-04-19T17:00:25Z</dcterms:created>
  <dcterms:modified xsi:type="dcterms:W3CDTF">2018-05-10T21:14:53Z</dcterms:modified>
</cp:coreProperties>
</file>