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esktop\Lab Computer Architecture\"/>
    </mc:Choice>
  </mc:AlternateContent>
  <bookViews>
    <workbookView xWindow="0" yWindow="0" windowWidth="20490" windowHeight="7755" tabRatio="978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0" i="1" l="1"/>
  <c r="H20" i="1"/>
  <c r="B20" i="1"/>
  <c r="H19" i="1"/>
  <c r="B19" i="1"/>
  <c r="I18" i="1"/>
  <c r="H18" i="1"/>
  <c r="B18" i="1"/>
  <c r="I17" i="1"/>
  <c r="H17" i="1"/>
  <c r="B17" i="1"/>
  <c r="I16" i="1"/>
  <c r="H16" i="1"/>
  <c r="B16" i="1"/>
  <c r="I15" i="1"/>
  <c r="H15" i="1"/>
  <c r="B15" i="1"/>
  <c r="I14" i="1"/>
  <c r="H14" i="1"/>
  <c r="B14" i="1"/>
  <c r="I13" i="1"/>
  <c r="H13" i="1"/>
  <c r="B13" i="1"/>
  <c r="I12" i="1"/>
  <c r="H12" i="1"/>
  <c r="B12" i="1"/>
  <c r="I11" i="1"/>
  <c r="H11" i="1"/>
  <c r="B11" i="1"/>
  <c r="I10" i="1"/>
  <c r="H10" i="1"/>
  <c r="B10" i="1"/>
  <c r="I9" i="1"/>
  <c r="H9" i="1"/>
  <c r="B9" i="1"/>
  <c r="I8" i="1"/>
  <c r="H8" i="1"/>
  <c r="B8" i="1"/>
  <c r="I7" i="1"/>
  <c r="H7" i="1"/>
  <c r="B7" i="1"/>
  <c r="I6" i="1"/>
  <c r="H6" i="1"/>
  <c r="B6" i="1"/>
  <c r="I5" i="1"/>
  <c r="H5" i="1"/>
  <c r="B5" i="1"/>
  <c r="I4" i="1"/>
  <c r="H4" i="1"/>
  <c r="B4" i="1"/>
  <c r="I3" i="1"/>
  <c r="H3" i="1"/>
  <c r="B3" i="1"/>
  <c r="I2" i="1"/>
  <c r="H2" i="1"/>
  <c r="B2" i="1"/>
</calcChain>
</file>

<file path=xl/sharedStrings.xml><?xml version="1.0" encoding="utf-8"?>
<sst xmlns="http://schemas.openxmlformats.org/spreadsheetml/2006/main" count="28" uniqueCount="13">
  <si>
    <t>Size</t>
  </si>
  <si>
    <t>bytes</t>
  </si>
  <si>
    <t>nsets</t>
  </si>
  <si>
    <t>bsize</t>
  </si>
  <si>
    <t>assoc</t>
  </si>
  <si>
    <t>CPI (mult1)</t>
  </si>
  <si>
    <t>CPI(mult4)</t>
  </si>
  <si>
    <t>SP(mult1)</t>
  </si>
  <si>
    <t>SP(mult4)</t>
  </si>
  <si>
    <t>4MB</t>
  </si>
  <si>
    <t>512KB</t>
  </si>
  <si>
    <t>64KB</t>
  </si>
  <si>
    <t>8KB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</si>
</sst>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C5E0B4"/>
        <bgColor rgb="FFE2F0D9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2" borderId="0" xfId="0" applyFont="1" applyFill="1"/>
    <xf numFmtId="0" fontId="0" fillId="3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Normal="100" workbookViewId="0">
      <selection activeCell="D10" sqref="D10"/>
    </sheetView>
  </sheetViews>
  <sheetFormatPr defaultRowHeight="15" x14ac:dyDescent="0.25"/>
  <cols>
    <col min="1" max="1" width="6.28515625"/>
    <col min="2" max="2" width="8.5703125"/>
    <col min="3" max="3" width="5.7109375"/>
    <col min="4" max="4" width="5.5703125"/>
    <col min="5" max="5" width="5.7109375"/>
    <col min="6" max="6" width="10.85546875"/>
    <col min="7" max="7" width="10.42578125"/>
    <col min="8" max="1025" width="8.5703125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 spans="1:9" x14ac:dyDescent="0.25">
      <c r="A2" t="s">
        <v>9</v>
      </c>
      <c r="B2">
        <f t="shared" ref="B2:B20" si="0">C2*D2*E2</f>
        <v>4194304</v>
      </c>
      <c r="C2">
        <v>1024</v>
      </c>
      <c r="D2">
        <v>64</v>
      </c>
      <c r="E2">
        <v>64</v>
      </c>
      <c r="F2">
        <v>1.8279000000000001</v>
      </c>
      <c r="G2">
        <v>1.8387</v>
      </c>
      <c r="H2">
        <f t="shared" ref="H2:H20" si="1">$F$16/F2</f>
        <v>1.0001094151758849</v>
      </c>
      <c r="I2">
        <f t="shared" ref="I2:I18" si="2">$G$16/G2</f>
        <v>1.0001087725023114</v>
      </c>
    </row>
    <row r="3" spans="1:9" x14ac:dyDescent="0.25">
      <c r="A3" t="s">
        <v>9</v>
      </c>
      <c r="B3">
        <f t="shared" si="0"/>
        <v>4194304</v>
      </c>
      <c r="C3">
        <v>2048</v>
      </c>
      <c r="D3">
        <v>128</v>
      </c>
      <c r="E3">
        <v>16</v>
      </c>
      <c r="H3" t="e">
        <f t="shared" si="1"/>
        <v>#DIV/0!</v>
      </c>
      <c r="I3" t="e">
        <f t="shared" si="2"/>
        <v>#DIV/0!</v>
      </c>
    </row>
    <row r="4" spans="1:9" x14ac:dyDescent="0.25">
      <c r="A4" t="s">
        <v>9</v>
      </c>
      <c r="B4">
        <f t="shared" si="0"/>
        <v>4194304</v>
      </c>
      <c r="C4">
        <v>4096</v>
      </c>
      <c r="D4">
        <v>64</v>
      </c>
      <c r="E4">
        <v>16</v>
      </c>
      <c r="H4" t="e">
        <f t="shared" si="1"/>
        <v>#DIV/0!</v>
      </c>
      <c r="I4" t="e">
        <f t="shared" si="2"/>
        <v>#DIV/0!</v>
      </c>
    </row>
    <row r="5" spans="1:9" x14ac:dyDescent="0.25">
      <c r="A5" t="s">
        <v>9</v>
      </c>
      <c r="B5">
        <f t="shared" si="0"/>
        <v>4194304</v>
      </c>
      <c r="C5">
        <v>8192</v>
      </c>
      <c r="D5">
        <v>64</v>
      </c>
      <c r="E5">
        <v>8</v>
      </c>
      <c r="H5" t="e">
        <f t="shared" si="1"/>
        <v>#DIV/0!</v>
      </c>
      <c r="I5" t="e">
        <f t="shared" si="2"/>
        <v>#DIV/0!</v>
      </c>
    </row>
    <row r="6" spans="1:9" x14ac:dyDescent="0.25">
      <c r="A6" t="s">
        <v>10</v>
      </c>
      <c r="B6">
        <f t="shared" si="0"/>
        <v>524288</v>
      </c>
      <c r="C6">
        <v>1024</v>
      </c>
      <c r="D6">
        <v>32</v>
      </c>
      <c r="E6">
        <v>16</v>
      </c>
      <c r="H6" t="e">
        <f t="shared" si="1"/>
        <v>#DIV/0!</v>
      </c>
      <c r="I6" t="e">
        <f t="shared" si="2"/>
        <v>#DIV/0!</v>
      </c>
    </row>
    <row r="7" spans="1:9" x14ac:dyDescent="0.25">
      <c r="A7" t="s">
        <v>10</v>
      </c>
      <c r="B7">
        <f t="shared" si="0"/>
        <v>524288</v>
      </c>
      <c r="C7">
        <v>1024</v>
      </c>
      <c r="D7">
        <v>64</v>
      </c>
      <c r="E7">
        <v>8</v>
      </c>
      <c r="F7">
        <v>1.8279000000000001</v>
      </c>
      <c r="G7">
        <v>1.8387</v>
      </c>
      <c r="H7">
        <f t="shared" si="1"/>
        <v>1.0001094151758849</v>
      </c>
      <c r="I7">
        <f t="shared" si="2"/>
        <v>1.0001087725023114</v>
      </c>
    </row>
    <row r="8" spans="1:9" x14ac:dyDescent="0.25">
      <c r="A8" s="4" t="s">
        <v>10</v>
      </c>
      <c r="B8" s="4">
        <f t="shared" si="0"/>
        <v>524288</v>
      </c>
      <c r="C8" s="4">
        <v>1024</v>
      </c>
      <c r="D8" s="4">
        <v>128</v>
      </c>
      <c r="E8" s="4">
        <v>4</v>
      </c>
      <c r="F8" s="4"/>
      <c r="G8" s="4"/>
      <c r="H8" t="e">
        <f t="shared" si="1"/>
        <v>#DIV/0!</v>
      </c>
      <c r="I8" t="e">
        <f t="shared" si="2"/>
        <v>#DIV/0!</v>
      </c>
    </row>
    <row r="9" spans="1:9" x14ac:dyDescent="0.25">
      <c r="A9" t="s">
        <v>10</v>
      </c>
      <c r="B9">
        <f t="shared" si="0"/>
        <v>524288</v>
      </c>
      <c r="C9">
        <v>2048</v>
      </c>
      <c r="D9">
        <v>128</v>
      </c>
      <c r="E9">
        <v>2</v>
      </c>
      <c r="F9">
        <v>1.9843999999999999</v>
      </c>
      <c r="G9">
        <v>1.9952000000000001</v>
      </c>
      <c r="H9">
        <f t="shared" si="1"/>
        <v>0.92123563797621455</v>
      </c>
      <c r="I9">
        <f t="shared" si="2"/>
        <v>0.92166198877305527</v>
      </c>
    </row>
    <row r="10" spans="1:9" x14ac:dyDescent="0.25">
      <c r="A10" t="s">
        <v>10</v>
      </c>
      <c r="B10">
        <f t="shared" si="0"/>
        <v>524288</v>
      </c>
      <c r="C10">
        <v>512</v>
      </c>
      <c r="D10">
        <v>128</v>
      </c>
      <c r="E10">
        <v>8</v>
      </c>
      <c r="F10">
        <v>1.8279000000000001</v>
      </c>
      <c r="G10">
        <v>1.8387</v>
      </c>
      <c r="H10">
        <f t="shared" si="1"/>
        <v>1.0001094151758849</v>
      </c>
      <c r="I10">
        <f t="shared" si="2"/>
        <v>1.0001087725023114</v>
      </c>
    </row>
    <row r="11" spans="1:9" x14ac:dyDescent="0.25">
      <c r="A11" t="s">
        <v>11</v>
      </c>
      <c r="B11">
        <f t="shared" si="0"/>
        <v>65536</v>
      </c>
      <c r="C11">
        <v>1024</v>
      </c>
      <c r="D11">
        <v>32</v>
      </c>
      <c r="E11">
        <v>2</v>
      </c>
      <c r="H11" t="e">
        <f t="shared" si="1"/>
        <v>#DIV/0!</v>
      </c>
      <c r="I11" t="e">
        <f t="shared" si="2"/>
        <v>#DIV/0!</v>
      </c>
    </row>
    <row r="12" spans="1:9" x14ac:dyDescent="0.25">
      <c r="A12" s="5" t="s">
        <v>11</v>
      </c>
      <c r="B12" s="5">
        <f t="shared" si="0"/>
        <v>65536</v>
      </c>
      <c r="C12" s="5">
        <v>128</v>
      </c>
      <c r="D12" s="5">
        <v>128</v>
      </c>
      <c r="E12" s="5">
        <v>4</v>
      </c>
      <c r="F12" s="5">
        <v>1.8279000000000001</v>
      </c>
      <c r="G12" s="5">
        <v>1.8387</v>
      </c>
      <c r="H12">
        <f t="shared" si="1"/>
        <v>1.0001094151758849</v>
      </c>
      <c r="I12">
        <f t="shared" si="2"/>
        <v>1.0001087725023114</v>
      </c>
    </row>
    <row r="13" spans="1:9" x14ac:dyDescent="0.25">
      <c r="A13" t="s">
        <v>11</v>
      </c>
      <c r="B13">
        <f t="shared" si="0"/>
        <v>65536</v>
      </c>
      <c r="C13">
        <v>256</v>
      </c>
      <c r="D13">
        <v>128</v>
      </c>
      <c r="E13">
        <v>2</v>
      </c>
      <c r="F13">
        <v>1.8279000000000001</v>
      </c>
      <c r="G13">
        <v>1.8387</v>
      </c>
      <c r="H13">
        <f t="shared" si="1"/>
        <v>1.0001094151758849</v>
      </c>
      <c r="I13">
        <f t="shared" si="2"/>
        <v>1.0001087725023114</v>
      </c>
    </row>
    <row r="14" spans="1:9" x14ac:dyDescent="0.25">
      <c r="A14" t="s">
        <v>11</v>
      </c>
      <c r="B14">
        <f t="shared" si="0"/>
        <v>65536</v>
      </c>
      <c r="C14">
        <v>256</v>
      </c>
      <c r="D14">
        <v>32</v>
      </c>
      <c r="E14">
        <v>8</v>
      </c>
      <c r="F14">
        <v>1.8280000000000001</v>
      </c>
      <c r="G14">
        <v>1.8388</v>
      </c>
      <c r="H14">
        <f t="shared" si="1"/>
        <v>1.000054704595186</v>
      </c>
      <c r="I14">
        <f t="shared" si="2"/>
        <v>1.0000543832934523</v>
      </c>
    </row>
    <row r="15" spans="1:9" x14ac:dyDescent="0.25">
      <c r="A15" t="s">
        <v>11</v>
      </c>
      <c r="B15">
        <f t="shared" si="0"/>
        <v>65536</v>
      </c>
      <c r="C15">
        <v>512</v>
      </c>
      <c r="D15">
        <v>32</v>
      </c>
      <c r="E15">
        <v>4</v>
      </c>
      <c r="F15">
        <v>1.8280000000000001</v>
      </c>
      <c r="G15">
        <v>1.8388</v>
      </c>
      <c r="H15">
        <f t="shared" si="1"/>
        <v>1.000054704595186</v>
      </c>
      <c r="I15">
        <f t="shared" si="2"/>
        <v>1.0000543832934523</v>
      </c>
    </row>
    <row r="16" spans="1:9" x14ac:dyDescent="0.25">
      <c r="A16" s="6" t="s">
        <v>12</v>
      </c>
      <c r="B16" s="6">
        <f t="shared" si="0"/>
        <v>8192</v>
      </c>
      <c r="C16" s="6">
        <v>128</v>
      </c>
      <c r="D16" s="6">
        <v>16</v>
      </c>
      <c r="E16" s="6">
        <v>4</v>
      </c>
      <c r="F16" s="6">
        <v>1.8281000000000001</v>
      </c>
      <c r="G16" s="6">
        <v>1.8389</v>
      </c>
      <c r="H16">
        <f t="shared" si="1"/>
        <v>1</v>
      </c>
      <c r="I16">
        <f t="shared" si="2"/>
        <v>1</v>
      </c>
    </row>
    <row r="17" spans="1:9" x14ac:dyDescent="0.25">
      <c r="A17" t="s">
        <v>12</v>
      </c>
      <c r="B17">
        <f t="shared" si="0"/>
        <v>8192</v>
      </c>
      <c r="C17">
        <v>16</v>
      </c>
      <c r="D17">
        <v>64</v>
      </c>
      <c r="E17">
        <v>8</v>
      </c>
      <c r="H17" t="e">
        <f t="shared" si="1"/>
        <v>#DIV/0!</v>
      </c>
      <c r="I17" t="e">
        <f t="shared" si="2"/>
        <v>#DIV/0!</v>
      </c>
    </row>
    <row r="18" spans="1:9" x14ac:dyDescent="0.25">
      <c r="A18" t="s">
        <v>12</v>
      </c>
      <c r="B18">
        <f t="shared" si="0"/>
        <v>8192</v>
      </c>
      <c r="C18">
        <v>32</v>
      </c>
      <c r="D18">
        <v>32</v>
      </c>
      <c r="E18">
        <v>8</v>
      </c>
      <c r="F18">
        <v>1.8280000000000001</v>
      </c>
      <c r="G18">
        <v>1.8388</v>
      </c>
      <c r="H18">
        <f t="shared" si="1"/>
        <v>1.000054704595186</v>
      </c>
      <c r="I18">
        <f t="shared" si="2"/>
        <v>1.0000543832934523</v>
      </c>
    </row>
    <row r="19" spans="1:9" x14ac:dyDescent="0.25">
      <c r="A19" t="s">
        <v>12</v>
      </c>
      <c r="B19">
        <f t="shared" si="0"/>
        <v>8192</v>
      </c>
      <c r="C19">
        <v>32</v>
      </c>
      <c r="D19">
        <v>64</v>
      </c>
      <c r="E19">
        <v>4</v>
      </c>
      <c r="F19">
        <v>1.8279000000000001</v>
      </c>
      <c r="G19">
        <v>1.8387</v>
      </c>
      <c r="H19">
        <f t="shared" si="1"/>
        <v>1.0001094151758849</v>
      </c>
    </row>
    <row r="20" spans="1:9" x14ac:dyDescent="0.25">
      <c r="A20" t="s">
        <v>12</v>
      </c>
      <c r="B20">
        <f t="shared" si="0"/>
        <v>8192</v>
      </c>
      <c r="C20">
        <v>128</v>
      </c>
      <c r="D20">
        <v>16</v>
      </c>
      <c r="E20">
        <v>4</v>
      </c>
      <c r="G20">
        <v>1.6936</v>
      </c>
      <c r="H20" t="e">
        <f t="shared" si="1"/>
        <v>#DIV/0!</v>
      </c>
      <c r="I20">
        <f>$G$16/G20</f>
        <v>1.0857935758148323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</dc:creator>
  <dc:description/>
  <cp:lastModifiedBy>Pedro Gonçalo</cp:lastModifiedBy>
  <cp:revision>2</cp:revision>
  <dcterms:created xsi:type="dcterms:W3CDTF">2017-11-23T09:51:42Z</dcterms:created>
  <dcterms:modified xsi:type="dcterms:W3CDTF">2017-11-25T17:25:50Z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