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artin/Downloads/"/>
    </mc:Choice>
  </mc:AlternateContent>
  <xr:revisionPtr revIDLastSave="0" documentId="13_ncr:1_{FDE4675A-51D9-BC4F-9F4C-D89E563A8096}" xr6:coauthVersionLast="47" xr6:coauthVersionMax="47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Folha1" sheetId="1" r:id="rId1"/>
    <sheet name="Folha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3" i="2"/>
</calcChain>
</file>

<file path=xl/sharedStrings.xml><?xml version="1.0" encoding="utf-8"?>
<sst xmlns="http://schemas.openxmlformats.org/spreadsheetml/2006/main" count="225" uniqueCount="87">
  <si>
    <t>Individual Differential Scores</t>
  </si>
  <si>
    <t>Synthesized Video</t>
  </si>
  <si>
    <t>Reference Video</t>
  </si>
  <si>
    <t>DMOS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</si>
  <si>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</si>
  <si>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</si>
  <si>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</si>
  <si>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</si>
  <si>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</si>
  <si>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</si>
  <si>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</si>
  <si>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</si>
  <si>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</si>
  <si>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</si>
  <si>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</si>
  <si>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</si>
  <si>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</si>
  <si>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</si>
  <si>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</si>
  <si>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</si>
  <si>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</si>
  <si>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</si>
  <si>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</si>
  <si>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</si>
  <si>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lego_tensorf.mp4</t>
  </si>
  <si>
    <t>lego_reference.mp4</t>
  </si>
  <si>
    <t>drums_dvgo_ss2.mp4</t>
  </si>
  <si>
    <t>drums_reference.mp4</t>
  </si>
  <si>
    <t>lego_dvgo.mp4</t>
  </si>
  <si>
    <t>drums_dvgo.mp4</t>
  </si>
  <si>
    <t>lego_tensorf_ss2.mp4</t>
  </si>
  <si>
    <t>drums_instantNGP_ss2.mp4</t>
  </si>
  <si>
    <t>lego_instantNGP.mp4</t>
  </si>
  <si>
    <t>drums_instantNGP.mp4</t>
  </si>
  <si>
    <t>ficus_tensorf.mp4</t>
  </si>
  <si>
    <t>ficus_reference.mp4</t>
  </si>
  <si>
    <t>drums_plenoxels_ss2.mp4</t>
  </si>
  <si>
    <t>ficus_dvgo.mp4</t>
  </si>
  <si>
    <t>drums_plenoxels.mp4</t>
  </si>
  <si>
    <t>ficus_tensorf_ss2.mp4</t>
  </si>
  <si>
    <t>drums_tensorf_ss2.mp4</t>
  </si>
  <si>
    <t>lego_plenoxels.mp4</t>
  </si>
  <si>
    <t>drums_tensorf.mp4</t>
  </si>
  <si>
    <t>ship_tensorf_ss2.mp4</t>
  </si>
  <si>
    <t>ship_reference.mp4</t>
  </si>
  <si>
    <t>ficus_dvgo_ss2.mp4</t>
  </si>
  <si>
    <t>ship_tensorf.mp4</t>
  </si>
  <si>
    <t>ficus_plenoxels.mp4</t>
  </si>
  <si>
    <t>ficus_instantNGP_ss2.mp4</t>
  </si>
  <si>
    <t>lego_dvgo_ss2.mp4</t>
  </si>
  <si>
    <t>ficus_instantNGP.mp4</t>
  </si>
  <si>
    <t>ficus_plenoxels_ss2.mp4</t>
  </si>
  <si>
    <t>lego_instantNGP_ss2.mp4</t>
  </si>
  <si>
    <t>ship_dvgo.mp4</t>
  </si>
  <si>
    <t>lego_plenoxels_ss2.mp4</t>
  </si>
  <si>
    <t>ship_dvgo_ss2.mp4</t>
  </si>
  <si>
    <t>ship_instantNGP.mp4</t>
  </si>
  <si>
    <t>ship_plenoxels.mp4</t>
  </si>
  <si>
    <t>ship_plenoxels_ss2.mp4</t>
  </si>
  <si>
    <t>m60_reference.mp4</t>
  </si>
  <si>
    <t>m60_dvgo.mp4</t>
  </si>
  <si>
    <t>m60_multinerf.mp4</t>
  </si>
  <si>
    <t>ship_instantNGP_ss2.mp4</t>
  </si>
  <si>
    <t>m60_nerfacto.mp4</t>
  </si>
  <si>
    <t>m60_nerfplusplus.mp4</t>
  </si>
  <si>
    <t>playground_reference.mp4</t>
  </si>
  <si>
    <t>playground_dvgo.mp4</t>
  </si>
  <si>
    <t>playground_multinerf.mp4</t>
  </si>
  <si>
    <t>playground_nerfacto.mp4</t>
  </si>
  <si>
    <t>playground_nerfplusplus.mp4</t>
  </si>
  <si>
    <t>train_reference.mp4</t>
  </si>
  <si>
    <t>train_dvgo.mp4</t>
  </si>
  <si>
    <t>train_multinerf.mp4</t>
  </si>
  <si>
    <t>train_nerfacto.mp4</t>
  </si>
  <si>
    <t>train_nerfplusplus.mp4</t>
  </si>
  <si>
    <t>truck_dvgo.mp4</t>
  </si>
  <si>
    <t>truck_reference.mp4</t>
  </si>
  <si>
    <t>truck_multinerf.mp4</t>
  </si>
  <si>
    <t>truck_nerfacto.mp4</t>
  </si>
  <si>
    <t>truck_nerfplusplus.mp4</t>
  </si>
  <si>
    <t>truck_mipnerf360.mp4</t>
  </si>
  <si>
    <t>playground_mipnerf360.mp4</t>
  </si>
  <si>
    <t>train_mipnerf360.mp4</t>
  </si>
  <si>
    <t>m60_mipnerf360.mp4</t>
  </si>
  <si>
    <t xml:space="preserve">    Synthetic Scenes (Realistic Synthetic 360°)</t>
  </si>
  <si>
    <t xml:space="preserve">              Real Scenes (Tanks and Temples)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</si>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</sst>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D9D9D9"/>
        <bgColor rgb="FFCCCCCC"/>
      </patternFill>
    </fill>
    <fill>
      <patternFill patternType="solid">
        <fgColor rgb="FFF9F9F9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D9D9D9"/>
        <bgColor rgb="FFBFBFBF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F9F9F9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9" xfId="0" applyFont="1" applyFill="1" applyBorder="1"/>
    <xf numFmtId="0" fontId="0" fillId="4" borderId="10" xfId="0" applyFill="1" applyBorder="1"/>
    <xf numFmtId="0" fontId="0" fillId="4" borderId="10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0" fillId="6" borderId="0" xfId="0" applyFill="1" applyBorder="1"/>
    <xf numFmtId="0" fontId="0" fillId="7" borderId="0" xfId="0" applyFill="1" applyBorder="1"/>
    <xf numFmtId="0" fontId="1" fillId="5" borderId="0" xfId="0" applyFont="1" applyFill="1" applyBorder="1"/>
    <xf numFmtId="0" fontId="3" fillId="8" borderId="0" xfId="0" applyFont="1" applyFill="1" applyBorder="1" applyAlignment="1">
      <alignment horizontal="center" vertical="center"/>
    </xf>
    <xf numFmtId="0" fontId="0" fillId="8" borderId="0" xfId="0" applyFont="1" applyFill="1" applyBorder="1"/>
    <xf numFmtId="0" fontId="0" fillId="9" borderId="0" xfId="0" applyFont="1" applyFill="1" applyBorder="1"/>
    <xf numFmtId="0" fontId="0" fillId="9" borderId="0" xfId="0" applyFill="1" applyBorder="1"/>
    <xf numFmtId="0" fontId="2" fillId="10" borderId="2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6" borderId="8" xfId="0" applyFill="1" applyBorder="1"/>
    <xf numFmtId="0" fontId="0" fillId="6" borderId="11" xfId="0" applyFill="1" applyBorder="1"/>
    <xf numFmtId="0" fontId="0" fillId="6" borderId="14" xfId="0" applyFill="1" applyBorder="1"/>
    <xf numFmtId="0" fontId="0" fillId="8" borderId="19" xfId="0" applyFont="1" applyFill="1" applyBorder="1"/>
    <xf numFmtId="0" fontId="0" fillId="8" borderId="20" xfId="0" applyFont="1" applyFill="1" applyBorder="1"/>
    <xf numFmtId="0" fontId="0" fillId="8" borderId="21" xfId="0" applyFont="1" applyFill="1" applyBorder="1"/>
    <xf numFmtId="0" fontId="1" fillId="3" borderId="15" xfId="0" applyFont="1" applyFill="1" applyBorder="1" applyAlignment="1">
      <alignment horizontal="center" vertical="center"/>
    </xf>
    <xf numFmtId="0" fontId="0" fillId="12" borderId="3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3" borderId="3" xfId="0" applyFill="1" applyBorder="1"/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0" fillId="8" borderId="8" xfId="0" applyFont="1" applyFill="1" applyBorder="1"/>
    <xf numFmtId="0" fontId="0" fillId="8" borderId="11" xfId="0" applyFont="1" applyFill="1" applyBorder="1"/>
    <xf numFmtId="0" fontId="0" fillId="8" borderId="14" xfId="0" applyFont="1" applyFill="1" applyBorder="1"/>
    <xf numFmtId="0" fontId="0" fillId="12" borderId="19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14" borderId="16" xfId="0" applyFill="1" applyBorder="1"/>
    <xf numFmtId="0" fontId="0" fillId="14" borderId="7" xfId="0" applyFill="1" applyBorder="1"/>
    <xf numFmtId="0" fontId="0" fillId="14" borderId="22" xfId="0" applyFill="1" applyBorder="1"/>
    <xf numFmtId="0" fontId="0" fillId="14" borderId="17" xfId="0" applyFill="1" applyBorder="1"/>
    <xf numFmtId="0" fontId="0" fillId="14" borderId="10" xfId="0" applyFill="1" applyBorder="1"/>
    <xf numFmtId="0" fontId="0" fillId="14" borderId="23" xfId="0" applyFill="1" applyBorder="1"/>
    <xf numFmtId="0" fontId="0" fillId="14" borderId="18" xfId="0" applyFill="1" applyBorder="1"/>
    <xf numFmtId="0" fontId="0" fillId="14" borderId="13" xfId="0" applyFill="1" applyBorder="1"/>
    <xf numFmtId="0" fontId="0" fillId="14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AE6AC4"/>
      <rgbColor rgb="FF993366"/>
      <rgbColor rgb="FFF9F9F9"/>
      <rgbColor rgb="FFCCFFFF"/>
      <rgbColor rgb="FF660066"/>
      <rgbColor rgb="FFFF8080"/>
      <rgbColor rgb="FF0070C0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33D"/>
      <rgbColor rgb="FFFF5157"/>
      <rgbColor rgb="FF595959"/>
      <rgbColor rgb="FFAFB8B4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0-069A-814B-BC63-B2522701E491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01-069A-814B-BC63-B2522701E491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2-069A-814B-BC63-B2522701E491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03-069A-814B-BC63-B2522701E491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4-069A-814B-BC63-B2522701E491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05-069A-814B-BC63-B2522701E491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6-069A-814B-BC63-B2522701E491}"/>
              </c:ext>
            </c:extLst>
          </c:dPt>
          <c:dLbls>
            <c:dLbl>
              <c:idx val="2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069A-814B-BC63-B2522701E491}"/>
                </c:ext>
              </c:extLst>
            </c:dLbl>
            <c:dLbl>
              <c:idx val="24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69A-814B-BC63-B2522701E491}"/>
                </c:ext>
              </c:extLst>
            </c:dLbl>
            <c:dLbl>
              <c:idx val="25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069A-814B-BC63-B2522701E491}"/>
                </c:ext>
              </c:extLst>
            </c:dLbl>
            <c:dLbl>
              <c:idx val="26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69A-814B-BC63-B2522701E491}"/>
                </c:ext>
              </c:extLst>
            </c:dLbl>
            <c:dLbl>
              <c:idx val="27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069A-814B-BC63-B2522701E491}"/>
                </c:ext>
              </c:extLst>
            </c:dLbl>
            <c:dLbl>
              <c:idx val="28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069A-814B-BC63-B2522701E491}"/>
                </c:ext>
              </c:extLst>
            </c:dLbl>
            <c:dLbl>
              <c:idx val="29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069A-814B-BC63-B2522701E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Folha1!$C$3:$C$34</c:f>
              <c:numCache>
                <c:formatCode>General</c:formatCode>
                <c:ptCount val="32"/>
                <c:pt idx="0">
                  <c:v>-12.1555</c:v>
                </c:pt>
                <c:pt idx="1">
                  <c:v>-10.019000000000002</c:v>
                </c:pt>
                <c:pt idx="2">
                  <c:v>-2.085</c:v>
                </c:pt>
                <c:pt idx="3">
                  <c:v>1.8305000000000002</c:v>
                </c:pt>
                <c:pt idx="4">
                  <c:v>5.3834999999999997</c:v>
                </c:pt>
                <c:pt idx="5">
                  <c:v>6.4784999999999995</c:v>
                </c:pt>
                <c:pt idx="6">
                  <c:v>9.2480000000000011</c:v>
                </c:pt>
                <c:pt idx="7">
                  <c:v>9.4879999999999995</c:v>
                </c:pt>
                <c:pt idx="8">
                  <c:v>11.729999999999999</c:v>
                </c:pt>
                <c:pt idx="9">
                  <c:v>12.860500000000002</c:v>
                </c:pt>
                <c:pt idx="10">
                  <c:v>20.6</c:v>
                </c:pt>
                <c:pt idx="11">
                  <c:v>21.527000000000005</c:v>
                </c:pt>
                <c:pt idx="12">
                  <c:v>28.883499999999998</c:v>
                </c:pt>
                <c:pt idx="13">
                  <c:v>33.788500000000006</c:v>
                </c:pt>
                <c:pt idx="14">
                  <c:v>34.272500000000001</c:v>
                </c:pt>
                <c:pt idx="15">
                  <c:v>37.599000000000004</c:v>
                </c:pt>
                <c:pt idx="16">
                  <c:v>45.812999999999995</c:v>
                </c:pt>
                <c:pt idx="17">
                  <c:v>46.857999999999997</c:v>
                </c:pt>
                <c:pt idx="18">
                  <c:v>52.068000000000019</c:v>
                </c:pt>
                <c:pt idx="19">
                  <c:v>53.988500000000009</c:v>
                </c:pt>
                <c:pt idx="20">
                  <c:v>55.420500000000004</c:v>
                </c:pt>
                <c:pt idx="21">
                  <c:v>56.661500000000011</c:v>
                </c:pt>
                <c:pt idx="22">
                  <c:v>57.707499999999996</c:v>
                </c:pt>
                <c:pt idx="23">
                  <c:v>60.935999999999993</c:v>
                </c:pt>
                <c:pt idx="24">
                  <c:v>65.246999999999986</c:v>
                </c:pt>
                <c:pt idx="25">
                  <c:v>69.756</c:v>
                </c:pt>
                <c:pt idx="26">
                  <c:v>75.790500000000009</c:v>
                </c:pt>
                <c:pt idx="27">
                  <c:v>84.373500000000007</c:v>
                </c:pt>
                <c:pt idx="28">
                  <c:v>87.963999999999999</c:v>
                </c:pt>
                <c:pt idx="29">
                  <c:v>93.467999999999989</c:v>
                </c:pt>
                <c:pt idx="30">
                  <c:v>97.28</c:v>
                </c:pt>
                <c:pt idx="31">
                  <c:v>98.169500000000014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9A-814B-BC63-B2522701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0501"/>
        <c:axId val="23317094"/>
      </c:scatterChart>
      <c:valAx>
        <c:axId val="80210501"/>
        <c:scaling>
          <c:orientation val="minMax"/>
          <c:max val="33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4106154139901"/>
              <c:y val="0.908948004836758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23317094"/>
        <c:crossesAt val="0"/>
        <c:crossBetween val="midCat"/>
      </c:valAx>
      <c:valAx>
        <c:axId val="23317094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021050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overlay val="0"/>
      <c:spPr>
        <a:noFill/>
        <a:ln w="0">
          <a:solidFill>
            <a:srgbClr val="000000"/>
          </a:solidFill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Folha1!$C$39:$C$54</c:f>
              <c:numCache>
                <c:formatCode>General</c:formatCode>
                <c:ptCount val="16"/>
                <c:pt idx="0">
                  <c:v>12.067</c:v>
                </c:pt>
                <c:pt idx="1">
                  <c:v>17.230999999999998</c:v>
                </c:pt>
                <c:pt idx="2">
                  <c:v>21.536999999999999</c:v>
                </c:pt>
                <c:pt idx="3">
                  <c:v>24.107499999999995</c:v>
                </c:pt>
                <c:pt idx="4">
                  <c:v>29.195499999999992</c:v>
                </c:pt>
                <c:pt idx="5">
                  <c:v>36.259</c:v>
                </c:pt>
                <c:pt idx="6">
                  <c:v>37.307500000000005</c:v>
                </c:pt>
                <c:pt idx="7">
                  <c:v>42.957999999999998</c:v>
                </c:pt>
                <c:pt idx="8">
                  <c:v>51.229999999999983</c:v>
                </c:pt>
                <c:pt idx="9">
                  <c:v>53.203500000000005</c:v>
                </c:pt>
                <c:pt idx="10">
                  <c:v>61.832500000000003</c:v>
                </c:pt>
                <c:pt idx="11">
                  <c:v>66.406499999999994</c:v>
                </c:pt>
                <c:pt idx="12">
                  <c:v>69.622000000000014</c:v>
                </c:pt>
                <c:pt idx="13">
                  <c:v>83.393500000000003</c:v>
                </c:pt>
                <c:pt idx="14">
                  <c:v>87.70999999999998</c:v>
                </c:pt>
                <c:pt idx="15">
                  <c:v>91.554999999999993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3243-8D9A-03FABD5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455"/>
        <c:axId val="94890317"/>
      </c:scatterChart>
      <c:valAx>
        <c:axId val="88207455"/>
        <c:scaling>
          <c:orientation val="minMax"/>
          <c:max val="17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Index of synthesized image</a:t>
                </a:r>
              </a:p>
            </c:rich>
          </c:tx>
          <c:layout>
            <c:manualLayout>
              <c:xMode val="edge"/>
              <c:yMode val="edge"/>
              <c:x val="0.27969446212603399"/>
              <c:y val="0.9089478145053879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94890317"/>
        <c:crossesAt val="0"/>
        <c:crossBetween val="midCat"/>
      </c:valAx>
      <c:valAx>
        <c:axId val="94890317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600" b="0" strike="noStrike" spc="-1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lang="pt-PT" sz="1600" b="0" strike="noStrike" spc="-1">
                    <a:solidFill>
                      <a:srgbClr val="595959"/>
                    </a:solidFill>
                    <a:latin typeface="Times New Roman"/>
                  </a:rPr>
                  <a:t>DMOS scores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8820745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Synthetic scenes</a:t>
            </a:r>
          </a:p>
        </c:rich>
      </c:tx>
      <c:layout>
        <c:manualLayout>
          <c:xMode val="edge"/>
          <c:yMode val="edge"/>
          <c:x val="0.74578005115089496"/>
          <c:y val="0.222299289058435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4882108183099"/>
          <c:w val="0.924454062561479"/>
          <c:h val="0.65655339805825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(Folha1!$C$27,Folha1!$C$8,Folha1!$C$4,Folha1!$C$18)</c:f>
              <c:numCache>
                <c:formatCode>General</c:formatCode>
                <c:ptCount val="4"/>
                <c:pt idx="0">
                  <c:v>65.246999999999986</c:v>
                </c:pt>
                <c:pt idx="1">
                  <c:v>6.4784999999999995</c:v>
                </c:pt>
                <c:pt idx="2">
                  <c:v>-10.019000000000002</c:v>
                </c:pt>
                <c:pt idx="3">
                  <c:v>37.599000000000004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C646-B166-7B12BB0F101B}"/>
            </c:ext>
          </c:extLst>
        </c:ser>
        <c:ser>
          <c:idx val="1"/>
          <c:order val="1"/>
          <c:spPr>
            <a:solidFill>
              <a:srgbClr val="FF515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(Folha1!$C$31,Folha1!$C$34,Folha1!$C$6,Folha1!$C$24)</c:f>
              <c:numCache>
                <c:formatCode>General</c:formatCode>
                <c:ptCount val="4"/>
                <c:pt idx="0">
                  <c:v>87.963999999999999</c:v>
                </c:pt>
                <c:pt idx="1">
                  <c:v>98.169500000000014</c:v>
                </c:pt>
                <c:pt idx="2">
                  <c:v>1.8305000000000002</c:v>
                </c:pt>
                <c:pt idx="3">
                  <c:v>56.661500000000011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F-C646-B166-7B12BB0F101B}"/>
            </c:ext>
          </c:extLst>
        </c:ser>
        <c:ser>
          <c:idx val="2"/>
          <c:order val="2"/>
          <c:spPr>
            <a:solidFill>
              <a:srgbClr val="0070C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(Folha1!$C$21,Folha1!$C$13,Folha1!$C$10,Folha1!$C$25)</c:f>
              <c:numCache>
                <c:formatCode>General</c:formatCode>
                <c:ptCount val="4"/>
                <c:pt idx="0">
                  <c:v>52.068000000000019</c:v>
                </c:pt>
                <c:pt idx="1">
                  <c:v>20.6</c:v>
                </c:pt>
                <c:pt idx="2">
                  <c:v>9.4879999999999995</c:v>
                </c:pt>
                <c:pt idx="3">
                  <c:v>57.707499999999996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F-C646-B166-7B12BB0F101B}"/>
            </c:ext>
          </c:extLst>
        </c:ser>
        <c:ser>
          <c:idx val="3"/>
          <c:order val="3"/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(Folha1!$C$22,Folha1!$C$7,Folha1!$C$3,Folha1!$C$12)</c:f>
              <c:numCache>
                <c:formatCode>General</c:formatCode>
                <c:ptCount val="4"/>
                <c:pt idx="0">
                  <c:v>53.988500000000009</c:v>
                </c:pt>
                <c:pt idx="1">
                  <c:v>5.3834999999999997</c:v>
                </c:pt>
                <c:pt idx="2">
                  <c:v>-12.1555</c:v>
                </c:pt>
                <c:pt idx="3">
                  <c:v>12.860500000000002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F-C646-B166-7B12BB0F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09243"/>
        <c:axId val="51923035"/>
      </c:barChart>
      <c:catAx>
        <c:axId val="757092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23035"/>
        <c:crosses val="autoZero"/>
        <c:auto val="1"/>
        <c:lblAlgn val="ctr"/>
        <c:lblOffset val="100"/>
        <c:noMultiLvlLbl val="0"/>
      </c:catAx>
      <c:valAx>
        <c:axId val="519230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757092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800" b="0" strike="noStrike" spc="-1">
                <a:solidFill>
                  <a:srgbClr val="595959"/>
                </a:solidFill>
                <a:latin typeface="Times New Roman"/>
              </a:defRPr>
            </a:pPr>
            <a:r>
              <a:rPr lang="pt-PT" sz="1800" b="0" strike="noStrike" spc="-1">
                <a:solidFill>
                  <a:srgbClr val="595959"/>
                </a:solidFill>
                <a:latin typeface="Times New Roman"/>
              </a:rPr>
              <a:t>Real scenes</a:t>
            </a:r>
          </a:p>
        </c:rich>
      </c:tx>
      <c:layout>
        <c:manualLayout>
          <c:xMode val="edge"/>
          <c:yMode val="edge"/>
          <c:x val="0.78154633090694503"/>
          <c:y val="0.2163570064247269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833169388156599E-2"/>
          <c:y val="0.228859176940441"/>
          <c:w val="0.924454062561479"/>
          <c:h val="0.65653759333217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(Folha1!$C$53,Folha1!$C$50,Folha1!$C$52,Folha1!$C$46)</c:f>
              <c:numCache>
                <c:formatCode>General</c:formatCode>
                <c:ptCount val="4"/>
                <c:pt idx="0">
                  <c:v>87.70999999999998</c:v>
                </c:pt>
                <c:pt idx="1">
                  <c:v>66.406499999999994</c:v>
                </c:pt>
                <c:pt idx="2">
                  <c:v>83.393500000000003</c:v>
                </c:pt>
                <c:pt idx="3">
                  <c:v>42.957999999999998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2-124A-9DC6-4DFD181F6626}"/>
            </c:ext>
          </c:extLst>
        </c:ser>
        <c:ser>
          <c:idx val="1"/>
          <c:order val="1"/>
          <c:spPr>
            <a:solidFill>
              <a:srgbClr val="FF933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(Folha1!$C$44,Folha1!$C$41,Folha1!$C$42,Folha1!$C$39)</c:f>
              <c:numCache>
                <c:formatCode>General</c:formatCode>
                <c:ptCount val="4"/>
                <c:pt idx="0">
                  <c:v>36.259</c:v>
                </c:pt>
                <c:pt idx="1">
                  <c:v>21.536999999999999</c:v>
                </c:pt>
                <c:pt idx="2">
                  <c:v>24.107499999999995</c:v>
                </c:pt>
                <c:pt idx="3">
                  <c:v>12.067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2-124A-9DC6-4DFD181F6626}"/>
            </c:ext>
          </c:extLst>
        </c:ser>
        <c:ser>
          <c:idx val="2"/>
          <c:order val="2"/>
          <c:spPr>
            <a:solidFill>
              <a:srgbClr val="AE6A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(Folha1!$C$47,Folha1!$C$45,Folha1!$C$43,Folha1!$C$40)</c:f>
              <c:numCache>
                <c:formatCode>General</c:formatCode>
                <c:ptCount val="4"/>
                <c:pt idx="0">
                  <c:v>51.229999999999983</c:v>
                </c:pt>
                <c:pt idx="1">
                  <c:v>37.307500000000005</c:v>
                </c:pt>
                <c:pt idx="2">
                  <c:v>29.195499999999992</c:v>
                </c:pt>
                <c:pt idx="3">
                  <c:v>17.230999999999998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2-124A-9DC6-4DFD181F6626}"/>
            </c:ext>
          </c:extLst>
        </c:ser>
        <c:ser>
          <c:idx val="3"/>
          <c:order val="3"/>
          <c:spPr>
            <a:solidFill>
              <a:srgbClr val="AFB8B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(Folha1!$C$54,Folha1!$C$49,Folha1!$C$51,Folha1!$C$48)</c:f>
              <c:numCache>
                <c:formatCode>General</c:formatCode>
                <c:ptCount val="4"/>
                <c:pt idx="0">
                  <c:v>91.554999999999993</c:v>
                </c:pt>
                <c:pt idx="1">
                  <c:v>61.832500000000003</c:v>
                </c:pt>
                <c:pt idx="2">
                  <c:v>69.622000000000014</c:v>
                </c:pt>
                <c:pt idx="3">
                  <c:v>53.203500000000005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2-124A-9DC6-4DFD181F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3251"/>
        <c:axId val="88164551"/>
      </c:barChart>
      <c:catAx>
        <c:axId val="34432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64551"/>
        <c:crosses val="autoZero"/>
        <c:auto val="1"/>
        <c:lblAlgn val="ctr"/>
        <c:lblOffset val="100"/>
        <c:noMultiLvlLbl val="0"/>
      </c:catAx>
      <c:valAx>
        <c:axId val="88164551"/>
        <c:scaling>
          <c:orientation val="minMax"/>
          <c:max val="12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Times New Roman"/>
              </a:defRPr>
            </a:pPr>
            <a:endParaRPr lang="pt-PT"/>
          </a:p>
        </c:txPr>
        <c:crossAx val="344325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749880</xdr:colOff>
      <xdr:row>0</xdr:row>
      <xdr:rowOff>443880</xdr:rowOff>
    </xdr:from>
    <xdr:to>
      <xdr:col>9</xdr:col>
      <xdr:colOff>89280</xdr:colOff>
      <xdr:row>15</xdr:row>
      <xdr:rowOff>172427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745560</xdr:colOff>
      <xdr:row>36</xdr:row>
      <xdr:rowOff>121222</xdr:rowOff>
    </xdr:from>
    <xdr:to>
      <xdr:col>9</xdr:col>
      <xdr:colOff>83880</xdr:colOff>
      <xdr:row>51</xdr:row>
      <xdr:rowOff>164515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745560</xdr:colOff>
      <xdr:row>17</xdr:row>
      <xdr:rowOff>3240</xdr:rowOff>
    </xdr:from>
    <xdr:to>
      <xdr:col>12</xdr:col>
      <xdr:colOff>419400</xdr:colOff>
      <xdr:row>27</xdr:row>
      <xdr:rowOff>174240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18720</xdr:colOff>
      <xdr:row>17</xdr:row>
      <xdr:rowOff>114480</xdr:rowOff>
    </xdr:from>
    <xdr:to>
      <xdr:col>10</xdr:col>
      <xdr:colOff>497520</xdr:colOff>
      <xdr:row>18</xdr:row>
      <xdr:rowOff>183960</xdr:rowOff>
    </xdr:to>
    <xdr:sp macro="" textlink="">
      <xdr:nvSpPr>
        <xdr:cNvPr id="5" name="Retângulo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24160" y="3727080"/>
          <a:ext cx="4690080" cy="25992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554400</xdr:colOff>
      <xdr:row>18</xdr:row>
      <xdr:rowOff>60480</xdr:rowOff>
    </xdr:from>
    <xdr:to>
      <xdr:col>9</xdr:col>
      <xdr:colOff>718200</xdr:colOff>
      <xdr:row>18</xdr:row>
      <xdr:rowOff>60480</xdr:rowOff>
    </xdr:to>
    <xdr:sp macro="" textlink="">
      <xdr:nvSpPr>
        <xdr:cNvPr id="6" name="Conexão Reta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018480" y="3863520"/>
          <a:ext cx="16380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671040</xdr:colOff>
      <xdr:row>17</xdr:row>
      <xdr:rowOff>113040</xdr:rowOff>
    </xdr:from>
    <xdr:to>
      <xdr:col>10</xdr:col>
      <xdr:colOff>549360</xdr:colOff>
      <xdr:row>18</xdr:row>
      <xdr:rowOff>190080</xdr:rowOff>
    </xdr:to>
    <xdr:sp macro="" textlink="">
      <xdr:nvSpPr>
        <xdr:cNvPr id="7" name="CaixaDeTexto 4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135120" y="3725640"/>
          <a:ext cx="93096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64080</xdr:colOff>
      <xdr:row>18</xdr:row>
      <xdr:rowOff>62280</xdr:rowOff>
    </xdr:from>
    <xdr:to>
      <xdr:col>6</xdr:col>
      <xdr:colOff>227880</xdr:colOff>
      <xdr:row>18</xdr:row>
      <xdr:rowOff>62280</xdr:rowOff>
    </xdr:to>
    <xdr:sp macro="" textlink="">
      <xdr:nvSpPr>
        <xdr:cNvPr id="8" name="Conexão Reta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1369520" y="3865320"/>
          <a:ext cx="163800" cy="0"/>
        </a:xfrm>
        <a:prstGeom prst="line">
          <a:avLst/>
        </a:prstGeom>
        <a:ln w="38100">
          <a:solidFill>
            <a:srgbClr val="FF515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164880</xdr:colOff>
      <xdr:row>17</xdr:row>
      <xdr:rowOff>104760</xdr:rowOff>
    </xdr:from>
    <xdr:to>
      <xdr:col>7</xdr:col>
      <xdr:colOff>430920</xdr:colOff>
      <xdr:row>18</xdr:row>
      <xdr:rowOff>181800</xdr:rowOff>
    </xdr:to>
    <xdr:sp macro="" textlink="">
      <xdr:nvSpPr>
        <xdr:cNvPr id="9" name="CaixaDeTexto 4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470320" y="3717360"/>
          <a:ext cx="13190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Instant-NGP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383040</xdr:colOff>
      <xdr:row>18</xdr:row>
      <xdr:rowOff>52560</xdr:rowOff>
    </xdr:from>
    <xdr:to>
      <xdr:col>7</xdr:col>
      <xdr:colOff>546840</xdr:colOff>
      <xdr:row>18</xdr:row>
      <xdr:rowOff>52560</xdr:rowOff>
    </xdr:to>
    <xdr:sp macro="" textlink="">
      <xdr:nvSpPr>
        <xdr:cNvPr id="10" name="Conexão Reta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741480" y="3855600"/>
          <a:ext cx="163800" cy="0"/>
        </a:xfrm>
        <a:prstGeom prst="line">
          <a:avLst/>
        </a:prstGeom>
        <a:ln w="38100">
          <a:solidFill>
            <a:srgbClr val="4372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487800</xdr:colOff>
      <xdr:row>17</xdr:row>
      <xdr:rowOff>104760</xdr:rowOff>
    </xdr:from>
    <xdr:to>
      <xdr:col>8</xdr:col>
      <xdr:colOff>545400</xdr:colOff>
      <xdr:row>18</xdr:row>
      <xdr:rowOff>181800</xdr:rowOff>
    </xdr:to>
    <xdr:sp macro="" textlink="">
      <xdr:nvSpPr>
        <xdr:cNvPr id="11" name="CaixaDeTexto 5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846240" y="3717360"/>
          <a:ext cx="11102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Plenoxels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495360</xdr:colOff>
      <xdr:row>18</xdr:row>
      <xdr:rowOff>57600</xdr:rowOff>
    </xdr:from>
    <xdr:to>
      <xdr:col>8</xdr:col>
      <xdr:colOff>659160</xdr:colOff>
      <xdr:row>18</xdr:row>
      <xdr:rowOff>57600</xdr:rowOff>
    </xdr:to>
    <xdr:sp macro="" textlink="">
      <xdr:nvSpPr>
        <xdr:cNvPr id="12" name="Conexão Reta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906440" y="3860640"/>
          <a:ext cx="163800" cy="0"/>
        </a:xfrm>
        <a:prstGeom prst="line">
          <a:avLst/>
        </a:prstGeom>
        <a:ln w="38100">
          <a:solidFill>
            <a:srgbClr val="FFC0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592920</xdr:colOff>
      <xdr:row>17</xdr:row>
      <xdr:rowOff>107640</xdr:rowOff>
    </xdr:from>
    <xdr:to>
      <xdr:col>9</xdr:col>
      <xdr:colOff>597960</xdr:colOff>
      <xdr:row>18</xdr:row>
      <xdr:rowOff>184680</xdr:rowOff>
    </xdr:to>
    <xdr:sp macro="" textlink="">
      <xdr:nvSpPr>
        <xdr:cNvPr id="13" name="CaixaDeTexto 6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004000" y="3720240"/>
          <a:ext cx="105804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TensoRF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745560</xdr:colOff>
      <xdr:row>52</xdr:row>
      <xdr:rowOff>172800</xdr:rowOff>
    </xdr:from>
    <xdr:to>
      <xdr:col>12</xdr:col>
      <xdr:colOff>419400</xdr:colOff>
      <xdr:row>63</xdr:row>
      <xdr:rowOff>139314</xdr:rowOff>
    </xdr:to>
    <xdr:graphicFrame macro="">
      <xdr:nvGraphicFramePr>
        <xdr:cNvPr id="14" name="Gráfico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664200</xdr:colOff>
      <xdr:row>53</xdr:row>
      <xdr:rowOff>56880</xdr:rowOff>
    </xdr:from>
    <xdr:to>
      <xdr:col>10</xdr:col>
      <xdr:colOff>471240</xdr:colOff>
      <xdr:row>54</xdr:row>
      <xdr:rowOff>124460</xdr:rowOff>
    </xdr:to>
    <xdr:sp macro="" textlink="">
      <xdr:nvSpPr>
        <xdr:cNvPr id="15" name="Retângulo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703300" y="11321780"/>
          <a:ext cx="3934540" cy="283480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751320</xdr:colOff>
      <xdr:row>53</xdr:row>
      <xdr:rowOff>205360</xdr:rowOff>
    </xdr:from>
    <xdr:to>
      <xdr:col>6</xdr:col>
      <xdr:colOff>86760</xdr:colOff>
      <xdr:row>53</xdr:row>
      <xdr:rowOff>205360</xdr:rowOff>
    </xdr:to>
    <xdr:sp macro="" textlink="">
      <xdr:nvSpPr>
        <xdr:cNvPr id="16" name="Conexão Reta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790420" y="11470260"/>
          <a:ext cx="160940" cy="0"/>
        </a:xfrm>
        <a:prstGeom prst="line">
          <a:avLst/>
        </a:prstGeom>
        <a:ln w="38100">
          <a:solidFill>
            <a:srgbClr val="70AE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39600</xdr:colOff>
      <xdr:row>53</xdr:row>
      <xdr:rowOff>69840</xdr:rowOff>
    </xdr:from>
    <xdr:to>
      <xdr:col>6</xdr:col>
      <xdr:colOff>749880</xdr:colOff>
      <xdr:row>54</xdr:row>
      <xdr:rowOff>134180</xdr:rowOff>
    </xdr:to>
    <xdr:sp macro="" textlink="">
      <xdr:nvSpPr>
        <xdr:cNvPr id="17" name="CaixaDeTexto 6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904200" y="11334740"/>
          <a:ext cx="71028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DVGO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696240</xdr:colOff>
      <xdr:row>53</xdr:row>
      <xdr:rowOff>202840</xdr:rowOff>
    </xdr:from>
    <xdr:to>
      <xdr:col>7</xdr:col>
      <xdr:colOff>38160</xdr:colOff>
      <xdr:row>53</xdr:row>
      <xdr:rowOff>202840</xdr:rowOff>
    </xdr:to>
    <xdr:sp macro="" textlink="">
      <xdr:nvSpPr>
        <xdr:cNvPr id="18" name="Conexão Reta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60840" y="11467740"/>
          <a:ext cx="167420" cy="0"/>
        </a:xfrm>
        <a:prstGeom prst="line">
          <a:avLst/>
        </a:prstGeom>
        <a:ln w="38100">
          <a:solidFill>
            <a:srgbClr val="FF933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803520</xdr:colOff>
      <xdr:row>53</xdr:row>
      <xdr:rowOff>64440</xdr:rowOff>
    </xdr:from>
    <xdr:to>
      <xdr:col>8</xdr:col>
      <xdr:colOff>440640</xdr:colOff>
      <xdr:row>54</xdr:row>
      <xdr:rowOff>128780</xdr:rowOff>
    </xdr:to>
    <xdr:sp macro="" textlink="">
      <xdr:nvSpPr>
        <xdr:cNvPr id="19" name="CaixaDeTexto 6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668120" y="11329340"/>
          <a:ext cx="128812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Mip-NeRF 360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371160</xdr:colOff>
      <xdr:row>53</xdr:row>
      <xdr:rowOff>202840</xdr:rowOff>
    </xdr:from>
    <xdr:to>
      <xdr:col>8</xdr:col>
      <xdr:colOff>534960</xdr:colOff>
      <xdr:row>53</xdr:row>
      <xdr:rowOff>202840</xdr:rowOff>
    </xdr:to>
    <xdr:sp macro="" textlink="">
      <xdr:nvSpPr>
        <xdr:cNvPr id="20" name="Conexão Reta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886760" y="11467740"/>
          <a:ext cx="163800" cy="0"/>
        </a:xfrm>
        <a:prstGeom prst="line">
          <a:avLst/>
        </a:prstGeom>
        <a:ln w="38100">
          <a:solidFill>
            <a:srgbClr val="AE6AC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485640</xdr:colOff>
      <xdr:row>53</xdr:row>
      <xdr:rowOff>64440</xdr:rowOff>
    </xdr:from>
    <xdr:to>
      <xdr:col>9</xdr:col>
      <xdr:colOff>476640</xdr:colOff>
      <xdr:row>54</xdr:row>
      <xdr:rowOff>128780</xdr:rowOff>
    </xdr:to>
    <xdr:sp macro="" textlink="">
      <xdr:nvSpPr>
        <xdr:cNvPr id="21" name="CaixaDeTexto 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1001240" y="11329340"/>
          <a:ext cx="81650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Nerfacto</a:t>
          </a:r>
          <a:endParaRPr lang="pt-PT" sz="1400" b="0" strike="noStrike" spc="-1">
            <a:latin typeface="Times New Roman"/>
          </a:endParaRPr>
        </a:p>
      </xdr:txBody>
    </xdr:sp>
    <xdr:clientData/>
  </xdr:twoCellAnchor>
  <xdr:twoCellAnchor>
    <xdr:from>
      <xdr:col>9</xdr:col>
      <xdr:colOff>417600</xdr:colOff>
      <xdr:row>53</xdr:row>
      <xdr:rowOff>205000</xdr:rowOff>
    </xdr:from>
    <xdr:to>
      <xdr:col>9</xdr:col>
      <xdr:colOff>581400</xdr:colOff>
      <xdr:row>53</xdr:row>
      <xdr:rowOff>205000</xdr:rowOff>
    </xdr:to>
    <xdr:sp macro="" textlink="">
      <xdr:nvSpPr>
        <xdr:cNvPr id="22" name="Conexão Reta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758700" y="11469900"/>
          <a:ext cx="163800" cy="0"/>
        </a:xfrm>
        <a:prstGeom prst="line">
          <a:avLst/>
        </a:prstGeom>
        <a:ln w="38100">
          <a:solidFill>
            <a:srgbClr val="AFB8B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9</xdr:col>
      <xdr:colOff>524880</xdr:colOff>
      <xdr:row>53</xdr:row>
      <xdr:rowOff>66960</xdr:rowOff>
    </xdr:from>
    <xdr:to>
      <xdr:col>10</xdr:col>
      <xdr:colOff>519120</xdr:colOff>
      <xdr:row>54</xdr:row>
      <xdr:rowOff>131300</xdr:rowOff>
    </xdr:to>
    <xdr:sp macro="" textlink="">
      <xdr:nvSpPr>
        <xdr:cNvPr id="23" name="CaixaDeTexto 7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865980" y="11331860"/>
          <a:ext cx="819740" cy="280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Times New Roman"/>
            </a:rPr>
            <a:t>NeRF++</a:t>
          </a:r>
          <a:endParaRPr lang="pt-PT" sz="14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0.11446</cdr:x>
      <cdr:y>0.84914</cdr:y>
    </cdr:from>
    <cdr:to>
      <cdr:x>0.95959</cdr:x>
      <cdr:y>0.99948</cdr:y>
    </cdr:to>
    <cdr:sp macro="" textlink="">
      <cdr:nvSpPr>
        <cdr:cNvPr id="3" name="CaixaDeTexto 1"/>
        <cdr:cNvSpPr/>
      </cdr:nvSpPr>
      <cdr:spPr>
        <a:xfrm xmlns:a="http://schemas.openxmlformats.org/drawingml/2006/main">
          <a:off x="1047240" y="1762920"/>
          <a:ext cx="7732440" cy="312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Drums                   Ficus                    Lego                     Ship</a:t>
          </a:r>
          <a:endParaRPr sz="1800" b="0" strike="noStrike" spc="-1">
            <a:latin typeface="Times New Roman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0.84928</cdr:y>
    </cdr:from>
    <cdr:to>
      <cdr:x>0.97647</cdr:x>
      <cdr:y>0.99965</cdr:y>
    </cdr:to>
    <cdr:sp macro="" textlink="">
      <cdr:nvSpPr>
        <cdr:cNvPr id="14" name="CaixaDeTexto 1"/>
        <cdr:cNvSpPr/>
      </cdr:nvSpPr>
      <cdr:spPr>
        <a:xfrm xmlns:a="http://schemas.openxmlformats.org/drawingml/2006/main">
          <a:off x="1201680" y="1760760"/>
          <a:ext cx="7732440" cy="31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1800" b="0" strike="noStrike" spc="-1">
              <a:solidFill>
                <a:srgbClr val="000000"/>
              </a:solidFill>
              <a:latin typeface="Times New Roman"/>
            </a:rPr>
            <a:t>M60               Playground               Train                    Truck</a:t>
          </a:r>
          <a:endParaRPr sz="1800" b="0" strike="noStrike" spc="-1">
            <a:latin typeface="Times New Roman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9"/>
  <sheetViews>
    <sheetView zoomScale="75" zoomScaleNormal="75" workbookViewId="0">
      <selection activeCell="C59" sqref="C59"/>
    </sheetView>
  </sheetViews>
  <sheetFormatPr baseColWidth="10" defaultColWidth="10.83203125" defaultRowHeight="16" x14ac:dyDescent="0.2"/>
  <cols>
    <col min="1" max="2" width="25.6640625" style="1" customWidth="1"/>
    <col min="3" max="14" width="10.83203125" style="1"/>
    <col min="15" max="16" width="25.33203125" style="1" customWidth="1"/>
    <col min="17" max="35" width="10.6640625" style="1" customWidth="1"/>
    <col min="36" max="1022" width="10.83203125" style="1"/>
  </cols>
  <sheetData>
    <row r="1" spans="1:36" ht="39.75" customHeight="1" thickBot="1" x14ac:dyDescent="0.25">
      <c r="A1" s="25" t="s">
        <v>84</v>
      </c>
      <c r="B1" s="2"/>
      <c r="C1" s="3"/>
      <c r="O1" s="17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9"/>
    </row>
    <row r="2" spans="1:36" ht="22" thickBot="1" x14ac:dyDescent="0.25">
      <c r="A2" s="15" t="s">
        <v>1</v>
      </c>
      <c r="B2" s="15" t="s">
        <v>2</v>
      </c>
      <c r="C2" s="16" t="s">
        <v>3</v>
      </c>
      <c r="O2" s="22"/>
      <c r="P2" s="22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</row>
    <row r="3" spans="1:36" x14ac:dyDescent="0.2">
      <c r="A3" s="6" t="s">
        <v>24</v>
      </c>
      <c r="B3" s="7" t="s">
        <v>25</v>
      </c>
      <c r="C3" s="43">
        <v>-12.1555</v>
      </c>
      <c r="O3" s="22"/>
      <c r="P3" s="22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6" x14ac:dyDescent="0.2">
      <c r="A4" s="8" t="s">
        <v>28</v>
      </c>
      <c r="B4" s="10" t="s">
        <v>25</v>
      </c>
      <c r="C4" s="44">
        <v>-10.019000000000002</v>
      </c>
      <c r="O4" s="22"/>
      <c r="P4" s="22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">
      <c r="A5" s="8" t="s">
        <v>30</v>
      </c>
      <c r="B5" s="10" t="s">
        <v>25</v>
      </c>
      <c r="C5" s="44">
        <v>-2.085</v>
      </c>
      <c r="O5" s="22"/>
      <c r="P5" s="22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">
      <c r="A6" s="8" t="s">
        <v>32</v>
      </c>
      <c r="B6" s="10" t="s">
        <v>25</v>
      </c>
      <c r="C6" s="44">
        <v>1.8305000000000002</v>
      </c>
      <c r="O6" s="22"/>
      <c r="P6" s="22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">
      <c r="A7" s="8" t="s">
        <v>34</v>
      </c>
      <c r="B7" s="10" t="s">
        <v>35</v>
      </c>
      <c r="C7" s="44">
        <v>5.3834999999999997</v>
      </c>
      <c r="O7" s="22"/>
      <c r="P7" s="22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">
      <c r="A8" s="8" t="s">
        <v>37</v>
      </c>
      <c r="B8" s="10" t="s">
        <v>35</v>
      </c>
      <c r="C8" s="44">
        <v>6.4784999999999995</v>
      </c>
      <c r="O8" s="22"/>
      <c r="P8" s="22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">
      <c r="A9" s="8" t="s">
        <v>39</v>
      </c>
      <c r="B9" s="10" t="s">
        <v>35</v>
      </c>
      <c r="C9" s="44">
        <v>9.2480000000000011</v>
      </c>
      <c r="O9" s="22"/>
      <c r="P9" s="22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">
      <c r="A10" s="8" t="s">
        <v>41</v>
      </c>
      <c r="B10" s="10" t="s">
        <v>25</v>
      </c>
      <c r="C10" s="44">
        <v>9.4879999999999995</v>
      </c>
      <c r="O10" s="22"/>
      <c r="P10" s="2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">
      <c r="A11" s="8" t="s">
        <v>43</v>
      </c>
      <c r="B11" s="10" t="s">
        <v>44</v>
      </c>
      <c r="C11" s="44">
        <v>11.729999999999999</v>
      </c>
      <c r="O11" s="22"/>
      <c r="P11" s="22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">
      <c r="A12" s="8" t="s">
        <v>46</v>
      </c>
      <c r="B12" s="10" t="s">
        <v>44</v>
      </c>
      <c r="C12" s="44">
        <v>12.860500000000002</v>
      </c>
      <c r="O12" s="22"/>
      <c r="P12" s="2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">
      <c r="A13" s="8" t="s">
        <v>47</v>
      </c>
      <c r="B13" s="10" t="s">
        <v>35</v>
      </c>
      <c r="C13" s="44">
        <v>20.6</v>
      </c>
      <c r="O13" s="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">
      <c r="A14" s="8" t="s">
        <v>49</v>
      </c>
      <c r="B14" s="10" t="s">
        <v>25</v>
      </c>
      <c r="C14" s="44">
        <v>21.527000000000005</v>
      </c>
      <c r="O14" s="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">
      <c r="A15" s="8" t="s">
        <v>51</v>
      </c>
      <c r="B15" s="10" t="s">
        <v>35</v>
      </c>
      <c r="C15" s="44">
        <v>28.883499999999998</v>
      </c>
      <c r="O15" s="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">
      <c r="A16" s="8" t="s">
        <v>52</v>
      </c>
      <c r="B16" s="10" t="s">
        <v>25</v>
      </c>
      <c r="C16" s="44">
        <v>33.788500000000006</v>
      </c>
      <c r="O16" s="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">
      <c r="A17" s="8" t="s">
        <v>45</v>
      </c>
      <c r="B17" s="10" t="s">
        <v>35</v>
      </c>
      <c r="C17" s="44">
        <v>34.272500000000001</v>
      </c>
      <c r="O17" s="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">
      <c r="A18" s="8" t="s">
        <v>53</v>
      </c>
      <c r="B18" s="10" t="s">
        <v>44</v>
      </c>
      <c r="C18" s="44">
        <v>37.599000000000004</v>
      </c>
      <c r="O18" s="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">
      <c r="A19" s="8" t="s">
        <v>54</v>
      </c>
      <c r="B19" s="10" t="s">
        <v>25</v>
      </c>
      <c r="C19" s="44">
        <v>45.812999999999995</v>
      </c>
      <c r="O19" s="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">
      <c r="A20" s="8" t="s">
        <v>55</v>
      </c>
      <c r="B20" s="10" t="s">
        <v>44</v>
      </c>
      <c r="C20" s="44">
        <v>46.857999999999997</v>
      </c>
      <c r="O20" s="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">
      <c r="A21" s="8" t="s">
        <v>38</v>
      </c>
      <c r="B21" s="10" t="s">
        <v>27</v>
      </c>
      <c r="C21" s="44">
        <v>52.068000000000019</v>
      </c>
      <c r="O21" s="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">
      <c r="A22" s="8" t="s">
        <v>42</v>
      </c>
      <c r="B22" s="10" t="s">
        <v>27</v>
      </c>
      <c r="C22" s="44">
        <v>53.988500000000009</v>
      </c>
      <c r="O22" s="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">
      <c r="A23" s="8" t="s">
        <v>40</v>
      </c>
      <c r="B23" s="10" t="s">
        <v>27</v>
      </c>
      <c r="C23" s="44">
        <v>55.420500000000004</v>
      </c>
      <c r="O23" s="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">
      <c r="A24" s="8" t="s">
        <v>56</v>
      </c>
      <c r="B24" s="10" t="s">
        <v>44</v>
      </c>
      <c r="C24" s="44">
        <v>56.661500000000011</v>
      </c>
      <c r="O24" s="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">
      <c r="A25" s="8" t="s">
        <v>57</v>
      </c>
      <c r="B25" s="10" t="s">
        <v>44</v>
      </c>
      <c r="C25" s="44">
        <v>57.707499999999996</v>
      </c>
      <c r="O25" s="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">
      <c r="A26" s="8" t="s">
        <v>58</v>
      </c>
      <c r="B26" s="10" t="s">
        <v>44</v>
      </c>
      <c r="C26" s="44">
        <v>60.935999999999993</v>
      </c>
      <c r="O26" s="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">
      <c r="A27" s="8" t="s">
        <v>29</v>
      </c>
      <c r="B27" s="9" t="s">
        <v>27</v>
      </c>
      <c r="C27" s="44">
        <v>65.246999999999986</v>
      </c>
      <c r="O27" s="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">
      <c r="A28" s="8" t="s">
        <v>36</v>
      </c>
      <c r="B28" s="10" t="s">
        <v>27</v>
      </c>
      <c r="C28" s="44">
        <v>69.756</v>
      </c>
      <c r="O28" s="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">
      <c r="A29" s="8" t="s">
        <v>62</v>
      </c>
      <c r="B29" s="10" t="s">
        <v>44</v>
      </c>
      <c r="C29" s="44">
        <v>75.790500000000009</v>
      </c>
      <c r="O29" s="22"/>
      <c r="P29" s="22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">
      <c r="A30" s="8" t="s">
        <v>26</v>
      </c>
      <c r="B30" s="10" t="s">
        <v>27</v>
      </c>
      <c r="C30" s="44">
        <v>84.373500000000007</v>
      </c>
      <c r="O30" s="22"/>
      <c r="P30" s="22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">
      <c r="A31" s="8" t="s">
        <v>33</v>
      </c>
      <c r="B31" s="10" t="s">
        <v>27</v>
      </c>
      <c r="C31" s="44">
        <v>87.963999999999999</v>
      </c>
      <c r="O31" s="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">
      <c r="A32" s="8" t="s">
        <v>31</v>
      </c>
      <c r="B32" s="10" t="s">
        <v>27</v>
      </c>
      <c r="C32" s="44">
        <v>93.467999999999989</v>
      </c>
      <c r="O32" s="22"/>
      <c r="P32" s="22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">
      <c r="A33" s="8" t="s">
        <v>48</v>
      </c>
      <c r="B33" s="10" t="s">
        <v>35</v>
      </c>
      <c r="C33" s="44">
        <v>97.28</v>
      </c>
      <c r="O33" s="22"/>
      <c r="P33" s="22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  <row r="34" spans="1:36" ht="17" thickBot="1" x14ac:dyDescent="0.25">
      <c r="A34" s="11" t="s">
        <v>50</v>
      </c>
      <c r="B34" s="12" t="s">
        <v>35</v>
      </c>
      <c r="C34" s="45">
        <v>98.169500000000014</v>
      </c>
      <c r="O34" s="20"/>
      <c r="P34" s="20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</row>
    <row r="35" spans="1:36" x14ac:dyDescent="0.2">
      <c r="A35" s="13"/>
      <c r="B35" s="13"/>
      <c r="C35" s="14"/>
      <c r="O35" s="22"/>
      <c r="P35" s="22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</row>
    <row r="36" spans="1:36" ht="17" thickBot="1" x14ac:dyDescent="0.25">
      <c r="A36" s="13"/>
      <c r="B36" s="13"/>
      <c r="C36" s="14"/>
      <c r="O36" s="22"/>
      <c r="P36" s="22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r="37" spans="1:36" ht="25" thickBot="1" x14ac:dyDescent="0.25">
      <c r="A37" s="25" t="s">
        <v>85</v>
      </c>
      <c r="B37" s="2"/>
      <c r="C37" s="3"/>
      <c r="O37" s="22"/>
      <c r="P37" s="22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ht="17" thickBot="1" x14ac:dyDescent="0.25">
      <c r="A38" s="4" t="s">
        <v>1</v>
      </c>
      <c r="B38" s="4" t="s">
        <v>2</v>
      </c>
      <c r="C38" s="5" t="s">
        <v>3</v>
      </c>
      <c r="O38" s="22"/>
      <c r="P38" s="22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r="39" spans="1:36" x14ac:dyDescent="0.2">
      <c r="A39" s="6" t="s">
        <v>80</v>
      </c>
      <c r="B39" s="7" t="s">
        <v>76</v>
      </c>
      <c r="C39" s="28">
        <v>12.067</v>
      </c>
      <c r="O39" s="22"/>
      <c r="P39" s="22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  <row r="40" spans="1:36" x14ac:dyDescent="0.2">
      <c r="A40" s="8" t="s">
        <v>78</v>
      </c>
      <c r="B40" s="10" t="s">
        <v>76</v>
      </c>
      <c r="C40" s="29">
        <v>17.230999999999998</v>
      </c>
      <c r="O40" s="22"/>
      <c r="P40" s="22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</row>
    <row r="41" spans="1:36" x14ac:dyDescent="0.2">
      <c r="A41" s="8" t="s">
        <v>81</v>
      </c>
      <c r="B41" s="10" t="s">
        <v>65</v>
      </c>
      <c r="C41" s="29">
        <v>21.536999999999999</v>
      </c>
      <c r="O41" s="22"/>
      <c r="P41" s="22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</row>
    <row r="42" spans="1:36" x14ac:dyDescent="0.2">
      <c r="A42" s="8" t="s">
        <v>82</v>
      </c>
      <c r="B42" s="10" t="s">
        <v>70</v>
      </c>
      <c r="C42" s="29">
        <v>24.107499999999995</v>
      </c>
      <c r="O42" s="22"/>
      <c r="P42" s="22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</row>
    <row r="43" spans="1:36" x14ac:dyDescent="0.2">
      <c r="A43" s="8" t="s">
        <v>73</v>
      </c>
      <c r="B43" s="10" t="s">
        <v>70</v>
      </c>
      <c r="C43" s="29">
        <v>29.195499999999992</v>
      </c>
      <c r="O43" s="22"/>
      <c r="P43" s="22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 spans="1:36" x14ac:dyDescent="0.2">
      <c r="A44" s="8" t="s">
        <v>83</v>
      </c>
      <c r="B44" s="10" t="s">
        <v>59</v>
      </c>
      <c r="C44" s="29">
        <v>36.259</v>
      </c>
      <c r="O44" s="22"/>
      <c r="P44" s="22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</row>
    <row r="45" spans="1:36" x14ac:dyDescent="0.2">
      <c r="A45" s="8" t="s">
        <v>68</v>
      </c>
      <c r="B45" s="10" t="s">
        <v>65</v>
      </c>
      <c r="C45" s="29">
        <v>37.307500000000005</v>
      </c>
      <c r="O45" s="22"/>
      <c r="P45" s="22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</row>
    <row r="46" spans="1:36" x14ac:dyDescent="0.2">
      <c r="A46" s="8" t="s">
        <v>75</v>
      </c>
      <c r="B46" s="10" t="s">
        <v>76</v>
      </c>
      <c r="C46" s="29">
        <v>42.957999999999998</v>
      </c>
      <c r="O46" s="22"/>
      <c r="P46" s="22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</row>
    <row r="47" spans="1:36" x14ac:dyDescent="0.2">
      <c r="A47" s="8" t="s">
        <v>63</v>
      </c>
      <c r="B47" s="10" t="s">
        <v>59</v>
      </c>
      <c r="C47" s="29">
        <v>51.229999999999983</v>
      </c>
      <c r="O47" s="22"/>
      <c r="P47" s="22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</row>
    <row r="48" spans="1:36" x14ac:dyDescent="0.2">
      <c r="A48" s="8" t="s">
        <v>79</v>
      </c>
      <c r="B48" s="10" t="s">
        <v>76</v>
      </c>
      <c r="C48" s="29">
        <v>53.203500000000005</v>
      </c>
      <c r="O48" s="22"/>
      <c r="P48" s="22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</row>
    <row r="49" spans="1:36" x14ac:dyDescent="0.2">
      <c r="A49" s="8" t="s">
        <v>69</v>
      </c>
      <c r="B49" s="10" t="s">
        <v>65</v>
      </c>
      <c r="C49" s="29">
        <v>61.832500000000003</v>
      </c>
      <c r="O49" s="22"/>
      <c r="P49" s="22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</row>
    <row r="50" spans="1:36" x14ac:dyDescent="0.2">
      <c r="A50" s="8" t="s">
        <v>66</v>
      </c>
      <c r="B50" s="10" t="s">
        <v>65</v>
      </c>
      <c r="C50" s="29">
        <v>66.406499999999994</v>
      </c>
      <c r="O50" s="22"/>
      <c r="P50" s="22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</row>
    <row r="51" spans="1:36" x14ac:dyDescent="0.2">
      <c r="A51" s="8" t="s">
        <v>74</v>
      </c>
      <c r="B51" s="10" t="s">
        <v>70</v>
      </c>
      <c r="C51" s="29">
        <v>69.622000000000014</v>
      </c>
      <c r="O51" s="19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9"/>
    </row>
    <row r="52" spans="1:36" x14ac:dyDescent="0.2">
      <c r="A52" s="8" t="s">
        <v>71</v>
      </c>
      <c r="B52" s="10" t="s">
        <v>70</v>
      </c>
      <c r="C52" s="29">
        <v>83.393500000000003</v>
      </c>
    </row>
    <row r="53" spans="1:36" x14ac:dyDescent="0.2">
      <c r="A53" s="8" t="s">
        <v>60</v>
      </c>
      <c r="B53" s="10" t="s">
        <v>59</v>
      </c>
      <c r="C53" s="29">
        <v>87.70999999999998</v>
      </c>
    </row>
    <row r="54" spans="1:36" ht="17" thickBot="1" x14ac:dyDescent="0.25">
      <c r="A54" s="11" t="s">
        <v>64</v>
      </c>
      <c r="B54" s="12" t="s">
        <v>59</v>
      </c>
      <c r="C54" s="30">
        <v>91.554999999999993</v>
      </c>
    </row>
    <row r="55" spans="1:36" x14ac:dyDescent="0.2">
      <c r="A55" s="23"/>
      <c r="B55" s="23"/>
      <c r="C55" s="24"/>
    </row>
    <row r="56" spans="1:36" x14ac:dyDescent="0.2">
      <c r="A56" s="23"/>
      <c r="B56" s="23"/>
      <c r="C56" s="24"/>
    </row>
    <row r="57" spans="1:36" x14ac:dyDescent="0.2">
      <c r="A57" s="23"/>
      <c r="B57" s="23"/>
      <c r="C57" s="24"/>
    </row>
    <row r="58" spans="1:36" x14ac:dyDescent="0.2">
      <c r="A58" s="23"/>
      <c r="B58" s="23"/>
      <c r="C58" s="24"/>
    </row>
    <row r="59" spans="1:36" x14ac:dyDescent="0.2">
      <c r="A59" s="23"/>
      <c r="B59" s="23"/>
      <c r="C59" s="24"/>
    </row>
    <row r="60" spans="1:36" x14ac:dyDescent="0.2">
      <c r="A60" s="23"/>
      <c r="B60" s="23"/>
      <c r="C60" s="24"/>
    </row>
    <row r="61" spans="1:36" x14ac:dyDescent="0.2">
      <c r="A61" s="23"/>
      <c r="B61" s="23"/>
      <c r="C61" s="24"/>
    </row>
    <row r="62" spans="1:36" x14ac:dyDescent="0.2">
      <c r="A62" s="23"/>
      <c r="B62" s="23"/>
      <c r="C62" s="24"/>
    </row>
    <row r="63" spans="1:36" x14ac:dyDescent="0.2">
      <c r="A63" s="23"/>
      <c r="B63" s="23"/>
      <c r="C63" s="24"/>
    </row>
    <row r="64" spans="1:36" x14ac:dyDescent="0.2">
      <c r="A64" s="23"/>
      <c r="B64" s="23"/>
      <c r="C64" s="24"/>
    </row>
    <row r="65" spans="1:3" x14ac:dyDescent="0.2">
      <c r="A65" s="23"/>
      <c r="B65" s="23"/>
      <c r="C65" s="24"/>
    </row>
    <row r="66" spans="1:3" x14ac:dyDescent="0.2">
      <c r="A66" s="23"/>
      <c r="B66" s="23"/>
      <c r="C66" s="24"/>
    </row>
    <row r="67" spans="1:3" x14ac:dyDescent="0.2">
      <c r="A67" s="23"/>
      <c r="B67" s="23"/>
      <c r="C67" s="24"/>
    </row>
    <row r="68" spans="1:3" x14ac:dyDescent="0.2">
      <c r="A68" s="23"/>
      <c r="B68" s="23"/>
      <c r="C68" s="24"/>
    </row>
    <row r="69" spans="1:3" x14ac:dyDescent="0.2">
      <c r="A69" s="23"/>
      <c r="B69" s="23"/>
      <c r="C69" s="24"/>
    </row>
  </sheetData>
  <sortState xmlns:xlrd2="http://schemas.microsoft.com/office/spreadsheetml/2017/richdata2" ref="O13:P30">
    <sortCondition ref="P13:P30"/>
  </sortState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1844-21CA-5A43-95BB-F4ECB6174AD5}">
  <dimension ref="A1:W51"/>
  <sheetViews>
    <sheetView tabSelected="1" zoomScale="75" workbookViewId="0">
      <selection activeCell="D39" sqref="D39"/>
    </sheetView>
  </sheetViews>
  <sheetFormatPr baseColWidth="10" defaultRowHeight="16" x14ac:dyDescent="0.2"/>
  <cols>
    <col min="1" max="1" width="25.5" style="18" customWidth="1"/>
    <col min="2" max="2" width="25.6640625" style="18" bestFit="1" customWidth="1"/>
    <col min="3" max="16384" width="10.83203125" style="18"/>
  </cols>
  <sheetData>
    <row r="1" spans="1:23" ht="25" thickBot="1" x14ac:dyDescent="0.25">
      <c r="A1" s="26" t="s">
        <v>0</v>
      </c>
      <c r="B1" s="35"/>
      <c r="C1" s="36"/>
      <c r="D1" s="37"/>
      <c r="E1" s="37"/>
      <c r="F1" s="37"/>
      <c r="G1" s="37"/>
      <c r="H1" s="37"/>
      <c r="I1" s="37"/>
      <c r="J1" s="37"/>
      <c r="K1" s="37"/>
      <c r="L1" s="37"/>
      <c r="M1" s="42" t="s">
        <v>86</v>
      </c>
      <c r="N1" s="37"/>
      <c r="O1" s="37"/>
      <c r="P1" s="37"/>
      <c r="Q1" s="37"/>
      <c r="R1" s="37"/>
      <c r="S1" s="37"/>
      <c r="T1" s="37"/>
      <c r="U1" s="37"/>
      <c r="V1" s="38"/>
    </row>
    <row r="2" spans="1:23" ht="22" thickBot="1" x14ac:dyDescent="0.25">
      <c r="A2" s="27" t="s">
        <v>1</v>
      </c>
      <c r="B2" s="27" t="s">
        <v>2</v>
      </c>
      <c r="C2" s="40" t="s">
        <v>4</v>
      </c>
      <c r="D2" s="41" t="s">
        <v>5</v>
      </c>
      <c r="E2" s="39" t="s">
        <v>6</v>
      </c>
      <c r="F2" s="41" t="s">
        <v>7</v>
      </c>
      <c r="G2" s="39" t="s">
        <v>8</v>
      </c>
      <c r="H2" s="41" t="s">
        <v>9</v>
      </c>
      <c r="I2" s="39" t="s">
        <v>10</v>
      </c>
      <c r="J2" s="41" t="s">
        <v>11</v>
      </c>
      <c r="K2" s="39" t="s">
        <v>12</v>
      </c>
      <c r="L2" s="41" t="s">
        <v>13</v>
      </c>
      <c r="M2" s="39" t="s">
        <v>14</v>
      </c>
      <c r="N2" s="41" t="s">
        <v>15</v>
      </c>
      <c r="O2" s="39" t="s">
        <v>16</v>
      </c>
      <c r="P2" s="41" t="s">
        <v>17</v>
      </c>
      <c r="Q2" s="39" t="s">
        <v>18</v>
      </c>
      <c r="R2" s="41" t="s">
        <v>19</v>
      </c>
      <c r="S2" s="39" t="s">
        <v>20</v>
      </c>
      <c r="T2" s="41" t="s">
        <v>21</v>
      </c>
      <c r="U2" s="39" t="s">
        <v>22</v>
      </c>
      <c r="V2" s="41" t="s">
        <v>23</v>
      </c>
      <c r="W2" s="34" t="s">
        <v>3</v>
      </c>
    </row>
    <row r="3" spans="1:23" x14ac:dyDescent="0.2">
      <c r="A3" s="31" t="s">
        <v>26</v>
      </c>
      <c r="B3" s="31" t="s">
        <v>27</v>
      </c>
      <c r="C3" s="49">
        <v>92.48</v>
      </c>
      <c r="D3" s="50">
        <v>92.61</v>
      </c>
      <c r="E3" s="50">
        <v>70.3</v>
      </c>
      <c r="F3" s="50">
        <v>92.49</v>
      </c>
      <c r="G3" s="50">
        <v>91.62</v>
      </c>
      <c r="H3" s="50">
        <v>92.94</v>
      </c>
      <c r="I3" s="50">
        <v>79.959999999999994</v>
      </c>
      <c r="J3" s="50">
        <v>81.48</v>
      </c>
      <c r="K3" s="50">
        <v>93.94</v>
      </c>
      <c r="L3" s="50">
        <v>91.18</v>
      </c>
      <c r="M3" s="50">
        <v>86.56</v>
      </c>
      <c r="N3" s="50">
        <v>61.7</v>
      </c>
      <c r="O3" s="50">
        <v>83.18</v>
      </c>
      <c r="P3" s="50">
        <v>80.790000000000006</v>
      </c>
      <c r="Q3" s="50">
        <v>93.3</v>
      </c>
      <c r="R3" s="50">
        <v>88.09</v>
      </c>
      <c r="S3" s="50">
        <v>93.59</v>
      </c>
      <c r="T3" s="50">
        <v>89.23</v>
      </c>
      <c r="U3" s="50">
        <v>68.08</v>
      </c>
      <c r="V3" s="51">
        <v>63.95</v>
      </c>
      <c r="W3" s="46">
        <f>AVERAGE(C3:V3)</f>
        <v>84.373500000000007</v>
      </c>
    </row>
    <row r="4" spans="1:23" x14ac:dyDescent="0.2">
      <c r="A4" s="32" t="s">
        <v>29</v>
      </c>
      <c r="B4" s="32" t="s">
        <v>27</v>
      </c>
      <c r="C4" s="52">
        <v>54.49</v>
      </c>
      <c r="D4" s="53">
        <v>53.69</v>
      </c>
      <c r="E4" s="53">
        <v>53.07</v>
      </c>
      <c r="F4" s="53">
        <v>29.77</v>
      </c>
      <c r="G4" s="53">
        <v>51.47</v>
      </c>
      <c r="H4" s="53">
        <v>81.650000000000006</v>
      </c>
      <c r="I4" s="53">
        <v>38.31</v>
      </c>
      <c r="J4" s="53">
        <v>100</v>
      </c>
      <c r="K4" s="53">
        <v>79.19</v>
      </c>
      <c r="L4" s="53">
        <v>75.2</v>
      </c>
      <c r="M4" s="53">
        <v>77.290000000000006</v>
      </c>
      <c r="N4" s="53">
        <v>79.36</v>
      </c>
      <c r="O4" s="53">
        <v>52.63</v>
      </c>
      <c r="P4" s="53">
        <v>22.88</v>
      </c>
      <c r="Q4" s="53">
        <v>100</v>
      </c>
      <c r="R4" s="53">
        <v>96.27</v>
      </c>
      <c r="S4" s="53">
        <v>82.98</v>
      </c>
      <c r="T4" s="53">
        <v>55.24</v>
      </c>
      <c r="U4" s="53">
        <v>53.61</v>
      </c>
      <c r="V4" s="54">
        <v>67.84</v>
      </c>
      <c r="W4" s="47">
        <f t="shared" ref="W4:W50" si="0">AVERAGE(C4:V4)</f>
        <v>65.246999999999986</v>
      </c>
    </row>
    <row r="5" spans="1:23" x14ac:dyDescent="0.2">
      <c r="A5" s="32" t="s">
        <v>31</v>
      </c>
      <c r="B5" s="32" t="s">
        <v>27</v>
      </c>
      <c r="C5" s="52">
        <v>95.4</v>
      </c>
      <c r="D5" s="53">
        <v>96.62</v>
      </c>
      <c r="E5" s="53">
        <v>96.72</v>
      </c>
      <c r="F5" s="53">
        <v>96.42</v>
      </c>
      <c r="G5" s="53">
        <v>96.54</v>
      </c>
      <c r="H5" s="53">
        <v>95.14</v>
      </c>
      <c r="I5" s="53">
        <v>96.2</v>
      </c>
      <c r="J5" s="53">
        <v>95.42</v>
      </c>
      <c r="K5" s="53">
        <v>97.31</v>
      </c>
      <c r="L5" s="53">
        <v>96.32</v>
      </c>
      <c r="M5" s="53">
        <v>49.87</v>
      </c>
      <c r="N5" s="53">
        <v>97.98</v>
      </c>
      <c r="O5" s="53">
        <v>96.52</v>
      </c>
      <c r="P5" s="53">
        <v>95.07</v>
      </c>
      <c r="Q5" s="53">
        <v>96.97</v>
      </c>
      <c r="R5" s="53">
        <v>96.21</v>
      </c>
      <c r="S5" s="53">
        <v>97.39</v>
      </c>
      <c r="T5" s="53">
        <v>96.95</v>
      </c>
      <c r="U5" s="53">
        <v>96.04</v>
      </c>
      <c r="V5" s="54">
        <v>84.27</v>
      </c>
      <c r="W5" s="47">
        <f t="shared" si="0"/>
        <v>93.467999999999989</v>
      </c>
    </row>
    <row r="6" spans="1:23" x14ac:dyDescent="0.2">
      <c r="A6" s="32" t="s">
        <v>33</v>
      </c>
      <c r="B6" s="32" t="s">
        <v>27</v>
      </c>
      <c r="C6" s="52">
        <v>93.82</v>
      </c>
      <c r="D6" s="53">
        <v>95.54</v>
      </c>
      <c r="E6" s="53">
        <v>75.52</v>
      </c>
      <c r="F6" s="53">
        <v>80.849999999999994</v>
      </c>
      <c r="G6" s="53">
        <v>91.09</v>
      </c>
      <c r="H6" s="53">
        <v>94.36</v>
      </c>
      <c r="I6" s="53">
        <v>75.989999999999995</v>
      </c>
      <c r="J6" s="53">
        <v>94.03</v>
      </c>
      <c r="K6" s="53">
        <v>86.54</v>
      </c>
      <c r="L6" s="53">
        <v>91.47</v>
      </c>
      <c r="M6" s="53">
        <v>93.56</v>
      </c>
      <c r="N6" s="53">
        <v>81.93</v>
      </c>
      <c r="O6" s="53">
        <v>95.46</v>
      </c>
      <c r="P6" s="53">
        <v>94.93</v>
      </c>
      <c r="Q6" s="53">
        <v>91.81</v>
      </c>
      <c r="R6" s="53">
        <v>95.28</v>
      </c>
      <c r="S6" s="53">
        <v>76.38</v>
      </c>
      <c r="T6" s="53">
        <v>93.81</v>
      </c>
      <c r="U6" s="53">
        <v>70.91</v>
      </c>
      <c r="V6" s="54">
        <v>86</v>
      </c>
      <c r="W6" s="47">
        <f t="shared" si="0"/>
        <v>87.963999999999999</v>
      </c>
    </row>
    <row r="7" spans="1:23" x14ac:dyDescent="0.2">
      <c r="A7" s="32" t="s">
        <v>36</v>
      </c>
      <c r="B7" s="32" t="s">
        <v>27</v>
      </c>
      <c r="C7" s="52">
        <v>55.89</v>
      </c>
      <c r="D7" s="53">
        <v>73.5</v>
      </c>
      <c r="E7" s="53">
        <v>31.18</v>
      </c>
      <c r="F7" s="53">
        <v>54.39</v>
      </c>
      <c r="G7" s="53">
        <v>57.08</v>
      </c>
      <c r="H7" s="53">
        <v>79.86</v>
      </c>
      <c r="I7" s="53">
        <v>56.51</v>
      </c>
      <c r="J7" s="53">
        <v>73.11</v>
      </c>
      <c r="K7" s="53">
        <v>90.13</v>
      </c>
      <c r="L7" s="53">
        <v>100</v>
      </c>
      <c r="M7" s="53">
        <v>82.16</v>
      </c>
      <c r="N7" s="53">
        <v>56.5</v>
      </c>
      <c r="O7" s="53">
        <v>68.52</v>
      </c>
      <c r="P7" s="53">
        <v>55.06</v>
      </c>
      <c r="Q7" s="53">
        <v>80.23</v>
      </c>
      <c r="R7" s="53">
        <v>81.55</v>
      </c>
      <c r="S7" s="53">
        <v>75.39</v>
      </c>
      <c r="T7" s="53">
        <v>70.34</v>
      </c>
      <c r="U7" s="53">
        <v>93.5</v>
      </c>
      <c r="V7" s="54">
        <v>60.22</v>
      </c>
      <c r="W7" s="47">
        <f t="shared" si="0"/>
        <v>69.756</v>
      </c>
    </row>
    <row r="8" spans="1:23" x14ac:dyDescent="0.2">
      <c r="A8" s="32" t="s">
        <v>38</v>
      </c>
      <c r="B8" s="32" t="s">
        <v>27</v>
      </c>
      <c r="C8" s="52">
        <v>47.72</v>
      </c>
      <c r="D8" s="53">
        <v>52.35</v>
      </c>
      <c r="E8" s="53">
        <v>20.59</v>
      </c>
      <c r="F8" s="53">
        <v>24.54</v>
      </c>
      <c r="G8" s="53">
        <v>71.680000000000007</v>
      </c>
      <c r="H8" s="53">
        <v>72.03</v>
      </c>
      <c r="I8" s="53">
        <v>29.85</v>
      </c>
      <c r="J8" s="53">
        <v>75.13</v>
      </c>
      <c r="K8" s="53">
        <v>73.849999999999994</v>
      </c>
      <c r="L8" s="53">
        <v>73.83</v>
      </c>
      <c r="M8" s="53">
        <v>71.83</v>
      </c>
      <c r="N8" s="53">
        <v>58.82</v>
      </c>
      <c r="O8" s="53">
        <v>60.47</v>
      </c>
      <c r="P8" s="53">
        <v>28.21</v>
      </c>
      <c r="Q8" s="53">
        <v>48.99</v>
      </c>
      <c r="R8" s="53">
        <v>33.81</v>
      </c>
      <c r="S8" s="53">
        <v>51.64</v>
      </c>
      <c r="T8" s="53">
        <v>50.1</v>
      </c>
      <c r="U8" s="53">
        <v>57.87</v>
      </c>
      <c r="V8" s="54">
        <v>38.049999999999997</v>
      </c>
      <c r="W8" s="47">
        <f t="shared" si="0"/>
        <v>52.068000000000019</v>
      </c>
    </row>
    <row r="9" spans="1:23" x14ac:dyDescent="0.2">
      <c r="A9" s="32" t="s">
        <v>40</v>
      </c>
      <c r="B9" s="32" t="s">
        <v>27</v>
      </c>
      <c r="C9" s="52">
        <v>0</v>
      </c>
      <c r="D9" s="53">
        <v>74.33</v>
      </c>
      <c r="E9" s="53">
        <v>23.23</v>
      </c>
      <c r="F9" s="53">
        <v>51.21</v>
      </c>
      <c r="G9" s="53">
        <v>-0.13</v>
      </c>
      <c r="H9" s="53">
        <v>74.44</v>
      </c>
      <c r="I9" s="53">
        <v>45.22</v>
      </c>
      <c r="J9" s="53">
        <v>99.99</v>
      </c>
      <c r="K9" s="53">
        <v>68.650000000000006</v>
      </c>
      <c r="L9" s="53">
        <v>75.86</v>
      </c>
      <c r="M9" s="53">
        <v>73.28</v>
      </c>
      <c r="N9" s="53">
        <v>79.62</v>
      </c>
      <c r="O9" s="53">
        <v>63.38</v>
      </c>
      <c r="P9" s="53">
        <v>10.96</v>
      </c>
      <c r="Q9" s="53">
        <v>80.099999999999994</v>
      </c>
      <c r="R9" s="53">
        <v>76.56</v>
      </c>
      <c r="S9" s="53">
        <v>24.66</v>
      </c>
      <c r="T9" s="53">
        <v>50.9</v>
      </c>
      <c r="U9" s="53">
        <v>72.27</v>
      </c>
      <c r="V9" s="54">
        <v>63.88</v>
      </c>
      <c r="W9" s="47">
        <f t="shared" si="0"/>
        <v>55.420500000000004</v>
      </c>
    </row>
    <row r="10" spans="1:23" x14ac:dyDescent="0.2">
      <c r="A10" s="32" t="s">
        <v>42</v>
      </c>
      <c r="B10" s="32" t="s">
        <v>27</v>
      </c>
      <c r="C10" s="52">
        <v>25.09</v>
      </c>
      <c r="D10" s="53">
        <v>75.66</v>
      </c>
      <c r="E10" s="53">
        <v>28.44</v>
      </c>
      <c r="F10" s="53">
        <v>37</v>
      </c>
      <c r="G10" s="53">
        <v>46.79</v>
      </c>
      <c r="H10" s="53">
        <v>63.64</v>
      </c>
      <c r="I10" s="53">
        <v>57.06</v>
      </c>
      <c r="J10" s="53">
        <v>49.82</v>
      </c>
      <c r="K10" s="53">
        <v>48.5</v>
      </c>
      <c r="L10" s="53">
        <v>98.83</v>
      </c>
      <c r="M10" s="53">
        <v>51.57</v>
      </c>
      <c r="N10" s="53">
        <v>75.459999999999994</v>
      </c>
      <c r="O10" s="53">
        <v>40.06</v>
      </c>
      <c r="P10" s="53">
        <v>37.35</v>
      </c>
      <c r="Q10" s="53">
        <v>68.459999999999994</v>
      </c>
      <c r="R10" s="53">
        <v>74.88</v>
      </c>
      <c r="S10" s="53">
        <v>52.85</v>
      </c>
      <c r="T10" s="53">
        <v>43.53</v>
      </c>
      <c r="U10" s="53">
        <v>51.07</v>
      </c>
      <c r="V10" s="54">
        <v>53.71</v>
      </c>
      <c r="W10" s="47">
        <f t="shared" si="0"/>
        <v>53.988500000000009</v>
      </c>
    </row>
    <row r="11" spans="1:23" x14ac:dyDescent="0.2">
      <c r="A11" s="32" t="s">
        <v>45</v>
      </c>
      <c r="B11" s="32" t="s">
        <v>35</v>
      </c>
      <c r="C11" s="52">
        <v>0.28999999999999998</v>
      </c>
      <c r="D11" s="53">
        <v>0</v>
      </c>
      <c r="E11" s="53">
        <v>24.68</v>
      </c>
      <c r="F11" s="53">
        <v>25.77</v>
      </c>
      <c r="G11" s="53">
        <v>48.69</v>
      </c>
      <c r="H11" s="53">
        <v>73.459999999999994</v>
      </c>
      <c r="I11" s="53">
        <v>20.100000000000001</v>
      </c>
      <c r="J11" s="53">
        <v>61.25</v>
      </c>
      <c r="K11" s="53">
        <v>49.12</v>
      </c>
      <c r="L11" s="53">
        <v>72.05</v>
      </c>
      <c r="M11" s="53">
        <v>23.86</v>
      </c>
      <c r="N11" s="53">
        <v>11.82</v>
      </c>
      <c r="O11" s="53">
        <v>60.95</v>
      </c>
      <c r="P11" s="53">
        <v>11.81</v>
      </c>
      <c r="Q11" s="53">
        <v>12.88</v>
      </c>
      <c r="R11" s="53">
        <v>0</v>
      </c>
      <c r="S11" s="53">
        <v>50.79</v>
      </c>
      <c r="T11" s="53">
        <v>72.489999999999995</v>
      </c>
      <c r="U11" s="53">
        <v>23.74</v>
      </c>
      <c r="V11" s="54">
        <v>41.7</v>
      </c>
      <c r="W11" s="47">
        <f t="shared" si="0"/>
        <v>34.272500000000001</v>
      </c>
    </row>
    <row r="12" spans="1:23" x14ac:dyDescent="0.2">
      <c r="A12" s="32" t="s">
        <v>37</v>
      </c>
      <c r="B12" s="32" t="s">
        <v>35</v>
      </c>
      <c r="C12" s="52">
        <v>-0.11</v>
      </c>
      <c r="D12" s="53">
        <v>0</v>
      </c>
      <c r="E12" s="53">
        <v>5.47</v>
      </c>
      <c r="F12" s="53">
        <v>-3.68</v>
      </c>
      <c r="G12" s="53">
        <v>0</v>
      </c>
      <c r="H12" s="53">
        <v>0</v>
      </c>
      <c r="I12" s="53">
        <v>8.39</v>
      </c>
      <c r="J12" s="53">
        <v>-22.36</v>
      </c>
      <c r="K12" s="53">
        <v>0</v>
      </c>
      <c r="L12" s="53">
        <v>26.17</v>
      </c>
      <c r="M12" s="53">
        <v>1.03</v>
      </c>
      <c r="N12" s="53">
        <v>25.3</v>
      </c>
      <c r="O12" s="53">
        <v>28.86</v>
      </c>
      <c r="P12" s="53">
        <v>-0.11</v>
      </c>
      <c r="Q12" s="53">
        <v>9.69</v>
      </c>
      <c r="R12" s="53">
        <v>-13.36</v>
      </c>
      <c r="S12" s="53">
        <v>18.54</v>
      </c>
      <c r="T12" s="53">
        <v>21.69</v>
      </c>
      <c r="U12" s="53">
        <v>23.56</v>
      </c>
      <c r="V12" s="54">
        <v>0.49</v>
      </c>
      <c r="W12" s="47">
        <f t="shared" si="0"/>
        <v>6.4784999999999995</v>
      </c>
    </row>
    <row r="13" spans="1:23" x14ac:dyDescent="0.2">
      <c r="A13" s="32" t="s">
        <v>48</v>
      </c>
      <c r="B13" s="32" t="s">
        <v>35</v>
      </c>
      <c r="C13" s="52">
        <v>99.13</v>
      </c>
      <c r="D13" s="53">
        <v>100</v>
      </c>
      <c r="E13" s="53">
        <v>98.74</v>
      </c>
      <c r="F13" s="53">
        <v>97.97</v>
      </c>
      <c r="G13" s="53">
        <v>99.65</v>
      </c>
      <c r="H13" s="53">
        <v>96.29</v>
      </c>
      <c r="I13" s="53">
        <v>100</v>
      </c>
      <c r="J13" s="53">
        <v>100</v>
      </c>
      <c r="K13" s="53">
        <v>100</v>
      </c>
      <c r="L13" s="53">
        <v>100</v>
      </c>
      <c r="M13" s="53">
        <v>97.59</v>
      </c>
      <c r="N13" s="53">
        <v>100</v>
      </c>
      <c r="O13" s="53">
        <v>100</v>
      </c>
      <c r="P13" s="53">
        <v>98.74</v>
      </c>
      <c r="Q13" s="53">
        <v>98.6</v>
      </c>
      <c r="R13" s="53">
        <v>99.83</v>
      </c>
      <c r="S13" s="53">
        <v>97.19</v>
      </c>
      <c r="T13" s="53">
        <v>88.47</v>
      </c>
      <c r="U13" s="53">
        <v>99.43</v>
      </c>
      <c r="V13" s="54">
        <v>73.97</v>
      </c>
      <c r="W13" s="47">
        <f t="shared" si="0"/>
        <v>97.28</v>
      </c>
    </row>
    <row r="14" spans="1:23" x14ac:dyDescent="0.2">
      <c r="A14" s="32" t="s">
        <v>50</v>
      </c>
      <c r="B14" s="32" t="s">
        <v>35</v>
      </c>
      <c r="C14" s="52">
        <v>100</v>
      </c>
      <c r="D14" s="53">
        <v>100</v>
      </c>
      <c r="E14" s="53">
        <v>90.04</v>
      </c>
      <c r="F14" s="53">
        <v>100</v>
      </c>
      <c r="G14" s="53">
        <v>96.62</v>
      </c>
      <c r="H14" s="53">
        <v>100</v>
      </c>
      <c r="I14" s="53">
        <v>100</v>
      </c>
      <c r="J14" s="53">
        <v>99.61</v>
      </c>
      <c r="K14" s="53">
        <v>100</v>
      </c>
      <c r="L14" s="53">
        <v>96.03</v>
      </c>
      <c r="M14" s="53">
        <v>100</v>
      </c>
      <c r="N14" s="53">
        <v>100</v>
      </c>
      <c r="O14" s="53">
        <v>99.46</v>
      </c>
      <c r="P14" s="53">
        <v>99.34</v>
      </c>
      <c r="Q14" s="53">
        <v>98.21</v>
      </c>
      <c r="R14" s="53">
        <v>99.15</v>
      </c>
      <c r="S14" s="53">
        <v>96.18</v>
      </c>
      <c r="T14" s="53">
        <v>92.23</v>
      </c>
      <c r="U14" s="53">
        <v>100</v>
      </c>
      <c r="V14" s="54">
        <v>96.52</v>
      </c>
      <c r="W14" s="47">
        <f t="shared" si="0"/>
        <v>98.169500000000014</v>
      </c>
    </row>
    <row r="15" spans="1:23" x14ac:dyDescent="0.2">
      <c r="A15" s="32" t="s">
        <v>51</v>
      </c>
      <c r="B15" s="32" t="s">
        <v>35</v>
      </c>
      <c r="C15" s="52">
        <v>6.54</v>
      </c>
      <c r="D15" s="53">
        <v>26.92</v>
      </c>
      <c r="E15" s="53">
        <v>17.579999999999998</v>
      </c>
      <c r="F15" s="53">
        <v>26.09</v>
      </c>
      <c r="G15" s="53">
        <v>46.89</v>
      </c>
      <c r="H15" s="53">
        <v>100</v>
      </c>
      <c r="I15" s="53">
        <v>0</v>
      </c>
      <c r="J15" s="53">
        <v>-12.45</v>
      </c>
      <c r="K15" s="53">
        <v>9.94</v>
      </c>
      <c r="L15" s="53">
        <v>48.74</v>
      </c>
      <c r="M15" s="53">
        <v>25.5</v>
      </c>
      <c r="N15" s="53">
        <v>34.26</v>
      </c>
      <c r="O15" s="53">
        <v>31.45</v>
      </c>
      <c r="P15" s="53">
        <v>13.58</v>
      </c>
      <c r="Q15" s="53">
        <v>49.78</v>
      </c>
      <c r="R15" s="53">
        <v>25.17</v>
      </c>
      <c r="S15" s="53">
        <v>18.989999999999998</v>
      </c>
      <c r="T15" s="53">
        <v>39.71</v>
      </c>
      <c r="U15" s="53">
        <v>24.69</v>
      </c>
      <c r="V15" s="54">
        <v>44.29</v>
      </c>
      <c r="W15" s="47">
        <f t="shared" si="0"/>
        <v>28.883499999999998</v>
      </c>
    </row>
    <row r="16" spans="1:23" x14ac:dyDescent="0.2">
      <c r="A16" s="32" t="s">
        <v>47</v>
      </c>
      <c r="B16" s="32" t="s">
        <v>35</v>
      </c>
      <c r="C16" s="52">
        <v>24.74</v>
      </c>
      <c r="D16" s="53">
        <v>50.74</v>
      </c>
      <c r="E16" s="53">
        <v>12.71</v>
      </c>
      <c r="F16" s="53">
        <v>12.8</v>
      </c>
      <c r="G16" s="53">
        <v>0</v>
      </c>
      <c r="H16" s="53">
        <v>49.85</v>
      </c>
      <c r="I16" s="53">
        <v>8.1</v>
      </c>
      <c r="J16" s="53">
        <v>11.73</v>
      </c>
      <c r="K16" s="53">
        <v>27.34</v>
      </c>
      <c r="L16" s="53">
        <v>22.46</v>
      </c>
      <c r="M16" s="53">
        <v>0.74</v>
      </c>
      <c r="N16" s="53">
        <v>25.21</v>
      </c>
      <c r="O16" s="53">
        <v>40.85</v>
      </c>
      <c r="P16" s="53">
        <v>16.420000000000002</v>
      </c>
      <c r="Q16" s="53">
        <v>2.16</v>
      </c>
      <c r="R16" s="53">
        <v>-13.37</v>
      </c>
      <c r="S16" s="53">
        <v>24.62</v>
      </c>
      <c r="T16" s="53">
        <v>21.7</v>
      </c>
      <c r="U16" s="53">
        <v>24.28</v>
      </c>
      <c r="V16" s="54">
        <v>48.92</v>
      </c>
      <c r="W16" s="47">
        <f t="shared" si="0"/>
        <v>20.6</v>
      </c>
    </row>
    <row r="17" spans="1:23" x14ac:dyDescent="0.2">
      <c r="A17" s="32" t="s">
        <v>39</v>
      </c>
      <c r="B17" s="32" t="s">
        <v>35</v>
      </c>
      <c r="C17" s="52">
        <v>8.6</v>
      </c>
      <c r="D17" s="53">
        <v>25.66</v>
      </c>
      <c r="E17" s="53">
        <v>1.85</v>
      </c>
      <c r="F17" s="53">
        <v>9.67</v>
      </c>
      <c r="G17" s="53">
        <v>52.74</v>
      </c>
      <c r="H17" s="53">
        <v>0</v>
      </c>
      <c r="I17" s="53">
        <v>6.99</v>
      </c>
      <c r="J17" s="53">
        <v>-24.44</v>
      </c>
      <c r="K17" s="53">
        <v>-8.7899999999999991</v>
      </c>
      <c r="L17" s="53">
        <v>-0.2</v>
      </c>
      <c r="M17" s="53">
        <v>1.93</v>
      </c>
      <c r="N17" s="53">
        <v>24.41</v>
      </c>
      <c r="O17" s="53">
        <v>57.29</v>
      </c>
      <c r="P17" s="53">
        <v>5.48</v>
      </c>
      <c r="Q17" s="53">
        <v>24.55</v>
      </c>
      <c r="R17" s="53">
        <v>-9.91</v>
      </c>
      <c r="S17" s="53">
        <v>-10.5</v>
      </c>
      <c r="T17" s="53">
        <v>34.18</v>
      </c>
      <c r="U17" s="53">
        <v>24.11</v>
      </c>
      <c r="V17" s="54">
        <v>-38.659999999999997</v>
      </c>
      <c r="W17" s="47">
        <f t="shared" si="0"/>
        <v>9.2480000000000011</v>
      </c>
    </row>
    <row r="18" spans="1:23" x14ac:dyDescent="0.2">
      <c r="A18" s="32" t="s">
        <v>34</v>
      </c>
      <c r="B18" s="32" t="s">
        <v>35</v>
      </c>
      <c r="C18" s="52">
        <v>-1.52</v>
      </c>
      <c r="D18" s="53">
        <v>0</v>
      </c>
      <c r="E18" s="53">
        <v>29.79</v>
      </c>
      <c r="F18" s="53">
        <v>0</v>
      </c>
      <c r="G18" s="53">
        <v>0.63</v>
      </c>
      <c r="H18" s="53">
        <v>30</v>
      </c>
      <c r="I18" s="53">
        <v>0</v>
      </c>
      <c r="J18" s="53">
        <v>-49.24</v>
      </c>
      <c r="K18" s="53">
        <v>3.1</v>
      </c>
      <c r="L18" s="53">
        <v>22.77</v>
      </c>
      <c r="M18" s="53">
        <v>-1.86</v>
      </c>
      <c r="N18" s="53">
        <v>0</v>
      </c>
      <c r="O18" s="53">
        <v>11.65</v>
      </c>
      <c r="P18" s="53">
        <v>-2.31</v>
      </c>
      <c r="Q18" s="53">
        <v>-3.87</v>
      </c>
      <c r="R18" s="53">
        <v>-0.73</v>
      </c>
      <c r="S18" s="53">
        <v>25.06</v>
      </c>
      <c r="T18" s="53">
        <v>21.15</v>
      </c>
      <c r="U18" s="53">
        <v>13.8</v>
      </c>
      <c r="V18" s="54">
        <v>9.25</v>
      </c>
      <c r="W18" s="47">
        <f t="shared" si="0"/>
        <v>5.3834999999999997</v>
      </c>
    </row>
    <row r="19" spans="1:23" x14ac:dyDescent="0.2">
      <c r="A19" s="32" t="s">
        <v>49</v>
      </c>
      <c r="B19" s="32" t="s">
        <v>25</v>
      </c>
      <c r="C19" s="52">
        <v>48.81</v>
      </c>
      <c r="D19" s="53">
        <v>47.9</v>
      </c>
      <c r="E19" s="53">
        <v>10.11</v>
      </c>
      <c r="F19" s="53">
        <v>22.08</v>
      </c>
      <c r="G19" s="53">
        <v>1.45</v>
      </c>
      <c r="H19" s="53">
        <v>72.28</v>
      </c>
      <c r="I19" s="53">
        <v>-26.33</v>
      </c>
      <c r="J19" s="53">
        <v>19.29</v>
      </c>
      <c r="K19" s="53">
        <v>24.14</v>
      </c>
      <c r="L19" s="53">
        <v>-0.76</v>
      </c>
      <c r="M19" s="53">
        <v>-3.24</v>
      </c>
      <c r="N19" s="53">
        <v>62.03</v>
      </c>
      <c r="O19" s="53">
        <v>61.36</v>
      </c>
      <c r="P19" s="53">
        <v>66.34</v>
      </c>
      <c r="Q19" s="53">
        <v>74.3</v>
      </c>
      <c r="R19" s="53">
        <v>-51.57</v>
      </c>
      <c r="S19" s="53">
        <v>5.39</v>
      </c>
      <c r="T19" s="53">
        <v>33.67</v>
      </c>
      <c r="U19" s="53">
        <v>-1.27</v>
      </c>
      <c r="V19" s="54">
        <v>-35.44</v>
      </c>
      <c r="W19" s="47">
        <f t="shared" si="0"/>
        <v>21.527000000000005</v>
      </c>
    </row>
    <row r="20" spans="1:23" x14ac:dyDescent="0.2">
      <c r="A20" s="32" t="s">
        <v>28</v>
      </c>
      <c r="B20" s="32" t="s">
        <v>25</v>
      </c>
      <c r="C20" s="52">
        <v>-0.8</v>
      </c>
      <c r="D20" s="53">
        <v>0</v>
      </c>
      <c r="E20" s="53">
        <v>-0.78</v>
      </c>
      <c r="F20" s="53">
        <v>-28.84</v>
      </c>
      <c r="G20" s="53">
        <v>2.36</v>
      </c>
      <c r="H20" s="53">
        <v>0</v>
      </c>
      <c r="I20" s="53">
        <v>-20.18</v>
      </c>
      <c r="J20" s="53">
        <v>0.27</v>
      </c>
      <c r="K20" s="53">
        <v>-0.92</v>
      </c>
      <c r="L20" s="53">
        <v>-2.86</v>
      </c>
      <c r="M20" s="53">
        <v>-49.2</v>
      </c>
      <c r="N20" s="53">
        <v>0</v>
      </c>
      <c r="O20" s="53">
        <v>16.66</v>
      </c>
      <c r="P20" s="53">
        <v>0.69</v>
      </c>
      <c r="Q20" s="53">
        <v>-26.82</v>
      </c>
      <c r="R20" s="53">
        <v>-23.86</v>
      </c>
      <c r="S20" s="53">
        <v>-25</v>
      </c>
      <c r="T20" s="53">
        <v>-13.74</v>
      </c>
      <c r="U20" s="53">
        <v>-23.44</v>
      </c>
      <c r="V20" s="54">
        <v>-3.92</v>
      </c>
      <c r="W20" s="47">
        <f t="shared" si="0"/>
        <v>-10.019000000000002</v>
      </c>
    </row>
    <row r="21" spans="1:23" x14ac:dyDescent="0.2">
      <c r="A21" s="32" t="s">
        <v>52</v>
      </c>
      <c r="B21" s="32" t="s">
        <v>25</v>
      </c>
      <c r="C21" s="52">
        <v>45.53</v>
      </c>
      <c r="D21" s="53">
        <v>48.44</v>
      </c>
      <c r="E21" s="53">
        <v>21.17</v>
      </c>
      <c r="F21" s="53">
        <v>-17.52</v>
      </c>
      <c r="G21" s="53">
        <v>47.83</v>
      </c>
      <c r="H21" s="53">
        <v>97.61</v>
      </c>
      <c r="I21" s="53">
        <v>22.31</v>
      </c>
      <c r="J21" s="53">
        <v>22.17</v>
      </c>
      <c r="K21" s="53">
        <v>23.94</v>
      </c>
      <c r="L21" s="53">
        <v>50.42</v>
      </c>
      <c r="M21" s="53">
        <v>-78.94</v>
      </c>
      <c r="N21" s="53">
        <v>59.55</v>
      </c>
      <c r="O21" s="53">
        <v>48.88</v>
      </c>
      <c r="P21" s="53">
        <v>-1.2</v>
      </c>
      <c r="Q21" s="53">
        <v>91.94</v>
      </c>
      <c r="R21" s="53">
        <v>20.88</v>
      </c>
      <c r="S21" s="53">
        <v>70.260000000000005</v>
      </c>
      <c r="T21" s="53">
        <v>29.95</v>
      </c>
      <c r="U21" s="53">
        <v>26.15</v>
      </c>
      <c r="V21" s="54">
        <v>46.4</v>
      </c>
      <c r="W21" s="47">
        <f t="shared" si="0"/>
        <v>33.788500000000006</v>
      </c>
    </row>
    <row r="22" spans="1:23" x14ac:dyDescent="0.2">
      <c r="A22" s="32" t="s">
        <v>32</v>
      </c>
      <c r="B22" s="32" t="s">
        <v>25</v>
      </c>
      <c r="C22" s="52">
        <v>1.62</v>
      </c>
      <c r="D22" s="53">
        <v>-15.98</v>
      </c>
      <c r="E22" s="53">
        <v>0.79</v>
      </c>
      <c r="F22" s="53">
        <v>1.43</v>
      </c>
      <c r="G22" s="53">
        <v>-2.2200000000000002</v>
      </c>
      <c r="H22" s="53">
        <v>-0.33</v>
      </c>
      <c r="I22" s="53">
        <v>1.58</v>
      </c>
      <c r="J22" s="53">
        <v>0.54</v>
      </c>
      <c r="K22" s="53">
        <v>8.2899999999999991</v>
      </c>
      <c r="L22" s="53">
        <v>0.91</v>
      </c>
      <c r="M22" s="53">
        <v>1.21</v>
      </c>
      <c r="N22" s="53">
        <v>1.1100000000000001</v>
      </c>
      <c r="O22" s="53">
        <v>0.4</v>
      </c>
      <c r="P22" s="53">
        <v>1.37</v>
      </c>
      <c r="Q22" s="53">
        <v>5.32</v>
      </c>
      <c r="R22" s="53">
        <v>14.92</v>
      </c>
      <c r="S22" s="53">
        <v>10.99</v>
      </c>
      <c r="T22" s="53">
        <v>26.17</v>
      </c>
      <c r="U22" s="53">
        <v>1.21</v>
      </c>
      <c r="V22" s="54">
        <v>-22.72</v>
      </c>
      <c r="W22" s="47">
        <f t="shared" si="0"/>
        <v>1.8305000000000002</v>
      </c>
    </row>
    <row r="23" spans="1:23" x14ac:dyDescent="0.2">
      <c r="A23" s="32" t="s">
        <v>54</v>
      </c>
      <c r="B23" s="32" t="s">
        <v>25</v>
      </c>
      <c r="C23" s="52">
        <v>47.9</v>
      </c>
      <c r="D23" s="53">
        <v>45.13</v>
      </c>
      <c r="E23" s="53">
        <v>8.02</v>
      </c>
      <c r="F23" s="53">
        <v>49.7</v>
      </c>
      <c r="G23" s="53">
        <v>44.93</v>
      </c>
      <c r="H23" s="53">
        <v>71.13</v>
      </c>
      <c r="I23" s="53">
        <v>48.44</v>
      </c>
      <c r="J23" s="53">
        <v>31.59</v>
      </c>
      <c r="K23" s="53">
        <v>25.05</v>
      </c>
      <c r="L23" s="53">
        <v>46.5</v>
      </c>
      <c r="M23" s="53">
        <v>45.86</v>
      </c>
      <c r="N23" s="53">
        <v>59.23</v>
      </c>
      <c r="O23" s="53">
        <v>68.67</v>
      </c>
      <c r="P23" s="53">
        <v>34.659999999999997</v>
      </c>
      <c r="Q23" s="53">
        <v>73.260000000000005</v>
      </c>
      <c r="R23" s="53">
        <v>85.24</v>
      </c>
      <c r="S23" s="53">
        <v>42.16</v>
      </c>
      <c r="T23" s="53">
        <v>17.91</v>
      </c>
      <c r="U23" s="53">
        <v>32.65</v>
      </c>
      <c r="V23" s="54">
        <v>38.229999999999997</v>
      </c>
      <c r="W23" s="47">
        <f t="shared" si="0"/>
        <v>45.812999999999995</v>
      </c>
    </row>
    <row r="24" spans="1:23" x14ac:dyDescent="0.2">
      <c r="A24" s="32" t="s">
        <v>41</v>
      </c>
      <c r="B24" s="32" t="s">
        <v>25</v>
      </c>
      <c r="C24" s="52">
        <v>74.239999999999995</v>
      </c>
      <c r="D24" s="53">
        <v>0</v>
      </c>
      <c r="E24" s="53">
        <v>26.01</v>
      </c>
      <c r="F24" s="53">
        <v>0</v>
      </c>
      <c r="G24" s="53">
        <v>2.99</v>
      </c>
      <c r="H24" s="53">
        <v>64.69</v>
      </c>
      <c r="I24" s="53">
        <v>10.37</v>
      </c>
      <c r="J24" s="53">
        <v>-0.88</v>
      </c>
      <c r="K24" s="53">
        <v>9.64</v>
      </c>
      <c r="L24" s="53">
        <v>23.21</v>
      </c>
      <c r="M24" s="53">
        <v>-66.17</v>
      </c>
      <c r="N24" s="53">
        <v>0</v>
      </c>
      <c r="O24" s="53">
        <v>-10.55</v>
      </c>
      <c r="P24" s="53">
        <v>7.97</v>
      </c>
      <c r="Q24" s="53">
        <v>1.33</v>
      </c>
      <c r="R24" s="53">
        <v>26.32</v>
      </c>
      <c r="S24" s="53">
        <v>6.69</v>
      </c>
      <c r="T24" s="53">
        <v>14.98</v>
      </c>
      <c r="U24" s="53">
        <v>-0.06</v>
      </c>
      <c r="V24" s="54">
        <v>-1.02</v>
      </c>
      <c r="W24" s="47">
        <f t="shared" si="0"/>
        <v>9.4879999999999995</v>
      </c>
    </row>
    <row r="25" spans="1:23" x14ac:dyDescent="0.2">
      <c r="A25" s="32" t="s">
        <v>30</v>
      </c>
      <c r="B25" s="32" t="s">
        <v>25</v>
      </c>
      <c r="C25" s="52">
        <v>0.13</v>
      </c>
      <c r="D25" s="53">
        <v>0</v>
      </c>
      <c r="E25" s="53">
        <v>0</v>
      </c>
      <c r="F25" s="53">
        <v>0</v>
      </c>
      <c r="G25" s="53">
        <v>1.33</v>
      </c>
      <c r="H25" s="53">
        <v>0</v>
      </c>
      <c r="I25" s="53">
        <v>-2.2000000000000002</v>
      </c>
      <c r="J25" s="53">
        <v>-1.87</v>
      </c>
      <c r="K25" s="53">
        <v>6.54</v>
      </c>
      <c r="L25" s="53">
        <v>0</v>
      </c>
      <c r="M25" s="53">
        <v>-50.51</v>
      </c>
      <c r="N25" s="53">
        <v>0</v>
      </c>
      <c r="O25" s="53">
        <v>-1.35</v>
      </c>
      <c r="P25" s="53">
        <v>5.18</v>
      </c>
      <c r="Q25" s="53">
        <v>2.11</v>
      </c>
      <c r="R25" s="53">
        <v>22.71</v>
      </c>
      <c r="S25" s="53">
        <v>-8</v>
      </c>
      <c r="T25" s="53">
        <v>8.9600000000000009</v>
      </c>
      <c r="U25" s="53">
        <v>0.19</v>
      </c>
      <c r="V25" s="54">
        <v>-24.92</v>
      </c>
      <c r="W25" s="47">
        <f t="shared" si="0"/>
        <v>-2.085</v>
      </c>
    </row>
    <row r="26" spans="1:23" x14ac:dyDescent="0.2">
      <c r="A26" s="32" t="s">
        <v>24</v>
      </c>
      <c r="B26" s="32" t="s">
        <v>59</v>
      </c>
      <c r="C26" s="52">
        <v>0.28999999999999998</v>
      </c>
      <c r="D26" s="53">
        <v>0</v>
      </c>
      <c r="E26" s="53">
        <v>-23.53</v>
      </c>
      <c r="F26" s="53">
        <v>-1.1399999999999999</v>
      </c>
      <c r="G26" s="53">
        <v>-1.54</v>
      </c>
      <c r="H26" s="53">
        <v>0</v>
      </c>
      <c r="I26" s="53">
        <v>0</v>
      </c>
      <c r="J26" s="53">
        <v>-74.42</v>
      </c>
      <c r="K26" s="53">
        <v>-10.06</v>
      </c>
      <c r="L26" s="53">
        <v>0.33</v>
      </c>
      <c r="M26" s="53">
        <v>-72.349999999999994</v>
      </c>
      <c r="N26" s="53">
        <v>0</v>
      </c>
      <c r="O26" s="53">
        <v>-20.55</v>
      </c>
      <c r="P26" s="53">
        <v>-0.23</v>
      </c>
      <c r="Q26" s="53">
        <v>-5.29</v>
      </c>
      <c r="R26" s="53">
        <v>0</v>
      </c>
      <c r="S26" s="53">
        <v>-18.739999999999998</v>
      </c>
      <c r="T26" s="53">
        <v>-15.88</v>
      </c>
      <c r="U26" s="53">
        <v>0</v>
      </c>
      <c r="V26" s="54">
        <v>0</v>
      </c>
      <c r="W26" s="47">
        <f t="shared" si="0"/>
        <v>-12.1555</v>
      </c>
    </row>
    <row r="27" spans="1:23" x14ac:dyDescent="0.2">
      <c r="A27" s="32" t="s">
        <v>60</v>
      </c>
      <c r="B27" s="32" t="s">
        <v>59</v>
      </c>
      <c r="C27" s="52">
        <v>50.57</v>
      </c>
      <c r="D27" s="53">
        <v>100</v>
      </c>
      <c r="E27" s="53">
        <v>91.2</v>
      </c>
      <c r="F27" s="53">
        <v>65.72</v>
      </c>
      <c r="G27" s="53">
        <v>99.13</v>
      </c>
      <c r="H27" s="53">
        <v>78.569999999999993</v>
      </c>
      <c r="I27" s="53">
        <v>95.69</v>
      </c>
      <c r="J27" s="53">
        <v>96.49</v>
      </c>
      <c r="K27" s="53">
        <v>96.09</v>
      </c>
      <c r="L27" s="53">
        <v>95.4</v>
      </c>
      <c r="M27" s="53">
        <v>76.010000000000005</v>
      </c>
      <c r="N27" s="53">
        <v>98.45</v>
      </c>
      <c r="O27" s="53">
        <v>63.4</v>
      </c>
      <c r="P27" s="53">
        <v>96.31</v>
      </c>
      <c r="Q27" s="53">
        <v>97.29</v>
      </c>
      <c r="R27" s="53">
        <v>99.09</v>
      </c>
      <c r="S27" s="53">
        <v>94.11</v>
      </c>
      <c r="T27" s="53">
        <v>87.09</v>
      </c>
      <c r="U27" s="53">
        <v>99.11</v>
      </c>
      <c r="V27" s="54">
        <v>74.48</v>
      </c>
      <c r="W27" s="47">
        <f t="shared" si="0"/>
        <v>87.70999999999998</v>
      </c>
    </row>
    <row r="28" spans="1:23" x14ac:dyDescent="0.2">
      <c r="A28" s="32" t="s">
        <v>61</v>
      </c>
      <c r="B28" s="32" t="s">
        <v>59</v>
      </c>
      <c r="C28" s="52">
        <v>13.52</v>
      </c>
      <c r="D28" s="53">
        <v>0</v>
      </c>
      <c r="E28" s="53">
        <v>8.98</v>
      </c>
      <c r="F28" s="53">
        <v>15.23</v>
      </c>
      <c r="G28" s="53">
        <v>49.17</v>
      </c>
      <c r="H28" s="53">
        <v>71.38</v>
      </c>
      <c r="I28" s="53">
        <v>51.26</v>
      </c>
      <c r="J28" s="53">
        <v>97.29</v>
      </c>
      <c r="K28" s="53">
        <v>49.2</v>
      </c>
      <c r="L28" s="53">
        <v>72.39</v>
      </c>
      <c r="M28" s="53">
        <v>6.14</v>
      </c>
      <c r="N28" s="53">
        <v>5.76</v>
      </c>
      <c r="O28" s="53">
        <v>11.71</v>
      </c>
      <c r="P28" s="53">
        <v>24.16</v>
      </c>
      <c r="Q28" s="53">
        <v>25.44</v>
      </c>
      <c r="R28" s="53">
        <v>50.44</v>
      </c>
      <c r="S28" s="53">
        <v>67.62</v>
      </c>
      <c r="T28" s="53">
        <v>73.06</v>
      </c>
      <c r="U28" s="53">
        <v>19.05</v>
      </c>
      <c r="V28" s="54">
        <v>13.38</v>
      </c>
      <c r="W28" s="47">
        <f t="shared" si="0"/>
        <v>36.259</v>
      </c>
    </row>
    <row r="29" spans="1:23" x14ac:dyDescent="0.2">
      <c r="A29" s="32" t="s">
        <v>63</v>
      </c>
      <c r="B29" s="32" t="s">
        <v>59</v>
      </c>
      <c r="C29" s="52">
        <v>24.18</v>
      </c>
      <c r="D29" s="53">
        <v>50.41</v>
      </c>
      <c r="E29" s="53">
        <v>39.840000000000003</v>
      </c>
      <c r="F29" s="53">
        <v>24.81</v>
      </c>
      <c r="G29" s="53">
        <v>22.88</v>
      </c>
      <c r="H29" s="53">
        <v>50.54</v>
      </c>
      <c r="I29" s="53">
        <v>45.93</v>
      </c>
      <c r="J29" s="53">
        <v>74.73</v>
      </c>
      <c r="K29" s="53">
        <v>88.52</v>
      </c>
      <c r="L29" s="53">
        <v>74.510000000000005</v>
      </c>
      <c r="M29" s="53">
        <v>80.94</v>
      </c>
      <c r="N29" s="53">
        <v>28.12</v>
      </c>
      <c r="O29" s="53">
        <v>57.78</v>
      </c>
      <c r="P29" s="53">
        <v>29.55</v>
      </c>
      <c r="Q29" s="53">
        <v>52.77</v>
      </c>
      <c r="R29" s="53">
        <v>49.41</v>
      </c>
      <c r="S29" s="53">
        <v>78.72</v>
      </c>
      <c r="T29" s="53">
        <v>74.81</v>
      </c>
      <c r="U29" s="53">
        <v>25.17</v>
      </c>
      <c r="V29" s="54">
        <v>50.98</v>
      </c>
      <c r="W29" s="47">
        <f t="shared" si="0"/>
        <v>51.229999999999983</v>
      </c>
    </row>
    <row r="30" spans="1:23" x14ac:dyDescent="0.2">
      <c r="A30" s="32" t="s">
        <v>64</v>
      </c>
      <c r="B30" s="32" t="s">
        <v>65</v>
      </c>
      <c r="C30" s="52">
        <v>100</v>
      </c>
      <c r="D30" s="53">
        <v>62.06</v>
      </c>
      <c r="E30" s="53">
        <v>99.44</v>
      </c>
      <c r="F30" s="53">
        <v>100</v>
      </c>
      <c r="G30" s="53">
        <v>97.2</v>
      </c>
      <c r="H30" s="53">
        <v>100</v>
      </c>
      <c r="I30" s="53">
        <v>87.24</v>
      </c>
      <c r="J30" s="53">
        <v>99.58</v>
      </c>
      <c r="K30" s="53">
        <v>100</v>
      </c>
      <c r="L30" s="53">
        <v>97.63</v>
      </c>
      <c r="M30" s="53">
        <v>98.33</v>
      </c>
      <c r="N30" s="53">
        <v>96.56</v>
      </c>
      <c r="O30" s="53">
        <v>74.66</v>
      </c>
      <c r="P30" s="53">
        <v>75.790000000000006</v>
      </c>
      <c r="Q30" s="53">
        <v>93.48</v>
      </c>
      <c r="R30" s="53">
        <v>98.99</v>
      </c>
      <c r="S30" s="53">
        <v>98.78</v>
      </c>
      <c r="T30" s="53">
        <v>100</v>
      </c>
      <c r="U30" s="53">
        <v>75.63</v>
      </c>
      <c r="V30" s="54">
        <v>75.73</v>
      </c>
      <c r="W30" s="47">
        <f t="shared" si="0"/>
        <v>91.554999999999993</v>
      </c>
    </row>
    <row r="31" spans="1:23" x14ac:dyDescent="0.2">
      <c r="A31" s="32" t="s">
        <v>66</v>
      </c>
      <c r="B31" s="32" t="s">
        <v>65</v>
      </c>
      <c r="C31" s="52">
        <v>37.39</v>
      </c>
      <c r="D31" s="53">
        <v>62.26</v>
      </c>
      <c r="E31" s="53">
        <v>43.1</v>
      </c>
      <c r="F31" s="53">
        <v>48.51</v>
      </c>
      <c r="G31" s="53">
        <v>72.099999999999994</v>
      </c>
      <c r="H31" s="53">
        <v>100</v>
      </c>
      <c r="I31" s="53">
        <v>59.33</v>
      </c>
      <c r="J31" s="53">
        <v>76.22</v>
      </c>
      <c r="K31" s="53">
        <v>98.92</v>
      </c>
      <c r="L31" s="53">
        <v>71.34</v>
      </c>
      <c r="M31" s="53">
        <v>76.510000000000005</v>
      </c>
      <c r="N31" s="53">
        <v>69.37</v>
      </c>
      <c r="O31" s="53">
        <v>49.33</v>
      </c>
      <c r="P31" s="53">
        <v>58.35</v>
      </c>
      <c r="Q31" s="53">
        <v>77.27</v>
      </c>
      <c r="R31" s="53">
        <v>75.010000000000005</v>
      </c>
      <c r="S31" s="53">
        <v>81.13</v>
      </c>
      <c r="T31" s="53">
        <v>58.98</v>
      </c>
      <c r="U31" s="53">
        <v>79.56</v>
      </c>
      <c r="V31" s="54">
        <v>33.450000000000003</v>
      </c>
      <c r="W31" s="47">
        <f t="shared" si="0"/>
        <v>66.406499999999994</v>
      </c>
    </row>
    <row r="32" spans="1:23" x14ac:dyDescent="0.2">
      <c r="A32" s="32" t="s">
        <v>67</v>
      </c>
      <c r="B32" s="32" t="s">
        <v>65</v>
      </c>
      <c r="C32" s="52">
        <v>5.89</v>
      </c>
      <c r="D32" s="53">
        <v>14.42</v>
      </c>
      <c r="E32" s="53">
        <v>9.6199999999999992</v>
      </c>
      <c r="F32" s="53">
        <v>0</v>
      </c>
      <c r="G32" s="53">
        <v>26.67</v>
      </c>
      <c r="H32" s="53">
        <v>-0.1</v>
      </c>
      <c r="I32" s="53">
        <v>40.28</v>
      </c>
      <c r="J32" s="53">
        <v>24.89</v>
      </c>
      <c r="K32" s="53">
        <v>37.47</v>
      </c>
      <c r="L32" s="53">
        <v>-1.46</v>
      </c>
      <c r="M32" s="53">
        <v>-2.97</v>
      </c>
      <c r="N32" s="53">
        <v>37.76</v>
      </c>
      <c r="O32" s="53">
        <v>6.11</v>
      </c>
      <c r="P32" s="53">
        <v>25.02</v>
      </c>
      <c r="Q32" s="53">
        <v>54.65</v>
      </c>
      <c r="R32" s="53">
        <v>25.04</v>
      </c>
      <c r="S32" s="53">
        <v>36.270000000000003</v>
      </c>
      <c r="T32" s="53">
        <v>21.83</v>
      </c>
      <c r="U32" s="53">
        <v>42.7</v>
      </c>
      <c r="V32" s="54">
        <v>26.65</v>
      </c>
      <c r="W32" s="47">
        <f t="shared" si="0"/>
        <v>21.536999999999999</v>
      </c>
    </row>
    <row r="33" spans="1:23" x14ac:dyDescent="0.2">
      <c r="A33" s="32" t="s">
        <v>68</v>
      </c>
      <c r="B33" s="32" t="s">
        <v>65</v>
      </c>
      <c r="C33" s="52">
        <v>24.69</v>
      </c>
      <c r="D33" s="53">
        <v>34.229999999999997</v>
      </c>
      <c r="E33" s="53">
        <v>9.5500000000000007</v>
      </c>
      <c r="F33" s="53">
        <v>25.13</v>
      </c>
      <c r="G33" s="53">
        <v>4.07</v>
      </c>
      <c r="H33" s="53">
        <v>52.38</v>
      </c>
      <c r="I33" s="53">
        <v>86.49</v>
      </c>
      <c r="J33" s="53">
        <v>25.88</v>
      </c>
      <c r="K33" s="53">
        <v>35.35</v>
      </c>
      <c r="L33" s="53">
        <v>23.41</v>
      </c>
      <c r="M33" s="53">
        <v>73.63</v>
      </c>
      <c r="N33" s="53">
        <v>50.38</v>
      </c>
      <c r="O33" s="53">
        <v>25.46</v>
      </c>
      <c r="P33" s="53">
        <v>35.840000000000003</v>
      </c>
      <c r="Q33" s="53">
        <v>47.4</v>
      </c>
      <c r="R33" s="53">
        <v>49.88</v>
      </c>
      <c r="S33" s="53">
        <v>45.47</v>
      </c>
      <c r="T33" s="53">
        <v>36.85</v>
      </c>
      <c r="U33" s="53">
        <v>34.1</v>
      </c>
      <c r="V33" s="54">
        <v>25.96</v>
      </c>
      <c r="W33" s="47">
        <f t="shared" si="0"/>
        <v>37.307500000000005</v>
      </c>
    </row>
    <row r="34" spans="1:23" x14ac:dyDescent="0.2">
      <c r="A34" s="32" t="s">
        <v>69</v>
      </c>
      <c r="B34" s="32" t="s">
        <v>44</v>
      </c>
      <c r="C34" s="52">
        <v>49.63</v>
      </c>
      <c r="D34" s="53">
        <v>51.23</v>
      </c>
      <c r="E34" s="53">
        <v>48.56</v>
      </c>
      <c r="F34" s="53">
        <v>99.52</v>
      </c>
      <c r="G34" s="53">
        <v>74.08</v>
      </c>
      <c r="H34" s="53">
        <v>100</v>
      </c>
      <c r="I34" s="53">
        <v>76.63</v>
      </c>
      <c r="J34" s="53">
        <v>86.45</v>
      </c>
      <c r="K34" s="53">
        <v>48.11</v>
      </c>
      <c r="L34" s="53">
        <v>49.62</v>
      </c>
      <c r="M34" s="53">
        <v>96.18</v>
      </c>
      <c r="N34" s="53">
        <v>26.07</v>
      </c>
      <c r="O34" s="53">
        <v>67.52</v>
      </c>
      <c r="P34" s="53">
        <v>50.05</v>
      </c>
      <c r="Q34" s="53">
        <v>30.76</v>
      </c>
      <c r="R34" s="53">
        <v>64.42</v>
      </c>
      <c r="S34" s="53">
        <v>51.97</v>
      </c>
      <c r="T34" s="53">
        <v>61.97</v>
      </c>
      <c r="U34" s="53">
        <v>71.75</v>
      </c>
      <c r="V34" s="54">
        <v>32.130000000000003</v>
      </c>
      <c r="W34" s="47">
        <f t="shared" si="0"/>
        <v>61.832500000000003</v>
      </c>
    </row>
    <row r="35" spans="1:23" x14ac:dyDescent="0.2">
      <c r="A35" s="32" t="s">
        <v>55</v>
      </c>
      <c r="B35" s="32" t="s">
        <v>44</v>
      </c>
      <c r="C35" s="52">
        <v>49.55</v>
      </c>
      <c r="D35" s="53">
        <v>40.53</v>
      </c>
      <c r="E35" s="53">
        <v>-25.05</v>
      </c>
      <c r="F35" s="53">
        <v>25.39</v>
      </c>
      <c r="G35" s="53">
        <v>50.9</v>
      </c>
      <c r="H35" s="53">
        <v>74.36</v>
      </c>
      <c r="I35" s="53">
        <v>62.9</v>
      </c>
      <c r="J35" s="53">
        <v>74.42</v>
      </c>
      <c r="K35" s="53">
        <v>0</v>
      </c>
      <c r="L35" s="53">
        <v>50.05</v>
      </c>
      <c r="M35" s="53">
        <v>51.55</v>
      </c>
      <c r="N35" s="53">
        <v>59.66</v>
      </c>
      <c r="O35" s="53">
        <v>50.96</v>
      </c>
      <c r="P35" s="53">
        <v>77.27</v>
      </c>
      <c r="Q35" s="53">
        <v>58.72</v>
      </c>
      <c r="R35" s="53">
        <v>93.48</v>
      </c>
      <c r="S35" s="53">
        <v>25.6</v>
      </c>
      <c r="T35" s="53">
        <v>23.17</v>
      </c>
      <c r="U35" s="53">
        <v>38.18</v>
      </c>
      <c r="V35" s="54">
        <v>55.52</v>
      </c>
      <c r="W35" s="47">
        <f t="shared" si="0"/>
        <v>46.857999999999997</v>
      </c>
    </row>
    <row r="36" spans="1:23" x14ac:dyDescent="0.2">
      <c r="A36" s="32" t="s">
        <v>53</v>
      </c>
      <c r="B36" s="32" t="s">
        <v>44</v>
      </c>
      <c r="C36" s="52">
        <v>49.16</v>
      </c>
      <c r="D36" s="53">
        <v>22.52</v>
      </c>
      <c r="E36" s="53">
        <v>-23.59</v>
      </c>
      <c r="F36" s="53">
        <v>26.68</v>
      </c>
      <c r="G36" s="53">
        <v>52.84</v>
      </c>
      <c r="H36" s="53">
        <v>49.48</v>
      </c>
      <c r="I36" s="53">
        <v>27.77</v>
      </c>
      <c r="J36" s="53">
        <v>47.64</v>
      </c>
      <c r="K36" s="53">
        <v>27.15</v>
      </c>
      <c r="L36" s="53">
        <v>52.5</v>
      </c>
      <c r="M36" s="53">
        <v>47.23</v>
      </c>
      <c r="N36" s="53">
        <v>24.52</v>
      </c>
      <c r="O36" s="53">
        <v>38.479999999999997</v>
      </c>
      <c r="P36" s="53">
        <v>54.54</v>
      </c>
      <c r="Q36" s="53">
        <v>40.29</v>
      </c>
      <c r="R36" s="53">
        <v>48.6</v>
      </c>
      <c r="S36" s="53">
        <v>77.09</v>
      </c>
      <c r="T36" s="53">
        <v>16.66</v>
      </c>
      <c r="U36" s="53">
        <v>20.79</v>
      </c>
      <c r="V36" s="54">
        <v>51.63</v>
      </c>
      <c r="W36" s="47">
        <f t="shared" si="0"/>
        <v>37.599000000000004</v>
      </c>
    </row>
    <row r="37" spans="1:23" x14ac:dyDescent="0.2">
      <c r="A37" s="32" t="s">
        <v>62</v>
      </c>
      <c r="B37" s="32" t="s">
        <v>44</v>
      </c>
      <c r="C37" s="52">
        <v>58.56</v>
      </c>
      <c r="D37" s="53">
        <v>80.55</v>
      </c>
      <c r="E37" s="53">
        <v>66.38</v>
      </c>
      <c r="F37" s="53">
        <v>60.34</v>
      </c>
      <c r="G37" s="53">
        <v>70.33</v>
      </c>
      <c r="H37" s="53">
        <v>100</v>
      </c>
      <c r="I37" s="53">
        <v>58.49</v>
      </c>
      <c r="J37" s="53">
        <v>33.450000000000003</v>
      </c>
      <c r="K37" s="53">
        <v>75.08</v>
      </c>
      <c r="L37" s="53">
        <v>64.150000000000006</v>
      </c>
      <c r="M37" s="53">
        <v>100</v>
      </c>
      <c r="N37" s="53">
        <v>83.71</v>
      </c>
      <c r="O37" s="53">
        <v>68.69</v>
      </c>
      <c r="P37" s="53">
        <v>84.23</v>
      </c>
      <c r="Q37" s="53">
        <v>100</v>
      </c>
      <c r="R37" s="53">
        <v>100</v>
      </c>
      <c r="S37" s="53">
        <v>78.430000000000007</v>
      </c>
      <c r="T37" s="53">
        <v>68.38</v>
      </c>
      <c r="U37" s="53">
        <v>91.9</v>
      </c>
      <c r="V37" s="54">
        <v>73.14</v>
      </c>
      <c r="W37" s="47">
        <f t="shared" si="0"/>
        <v>75.790500000000009</v>
      </c>
    </row>
    <row r="38" spans="1:23" x14ac:dyDescent="0.2">
      <c r="A38" s="32" t="s">
        <v>56</v>
      </c>
      <c r="B38" s="32" t="s">
        <v>44</v>
      </c>
      <c r="C38" s="52">
        <v>50.5</v>
      </c>
      <c r="D38" s="53">
        <v>81.75</v>
      </c>
      <c r="E38" s="53">
        <v>30.47</v>
      </c>
      <c r="F38" s="53">
        <v>51.07</v>
      </c>
      <c r="G38" s="53">
        <v>25.68</v>
      </c>
      <c r="H38" s="53">
        <v>48.81</v>
      </c>
      <c r="I38" s="53">
        <v>34.340000000000003</v>
      </c>
      <c r="J38" s="53">
        <v>49.83</v>
      </c>
      <c r="K38" s="53">
        <v>36.479999999999997</v>
      </c>
      <c r="L38" s="53">
        <v>79.66</v>
      </c>
      <c r="M38" s="53">
        <v>49.36</v>
      </c>
      <c r="N38" s="53">
        <v>61.57</v>
      </c>
      <c r="O38" s="53">
        <v>47.54</v>
      </c>
      <c r="P38" s="53">
        <v>77.94</v>
      </c>
      <c r="Q38" s="53">
        <v>88.01</v>
      </c>
      <c r="R38" s="53">
        <v>75.97</v>
      </c>
      <c r="S38" s="53">
        <v>75.59</v>
      </c>
      <c r="T38" s="53">
        <v>48.13</v>
      </c>
      <c r="U38" s="53">
        <v>62.39</v>
      </c>
      <c r="V38" s="54">
        <v>58.14</v>
      </c>
      <c r="W38" s="47">
        <f t="shared" si="0"/>
        <v>56.661500000000011</v>
      </c>
    </row>
    <row r="39" spans="1:23" x14ac:dyDescent="0.2">
      <c r="A39" s="32" t="s">
        <v>58</v>
      </c>
      <c r="B39" s="32" t="s">
        <v>44</v>
      </c>
      <c r="C39" s="52">
        <v>53.44</v>
      </c>
      <c r="D39" s="53">
        <v>48.13</v>
      </c>
      <c r="E39" s="53">
        <v>50.3</v>
      </c>
      <c r="F39" s="53">
        <v>49.78</v>
      </c>
      <c r="G39" s="53">
        <v>75.739999999999995</v>
      </c>
      <c r="H39" s="53">
        <v>72.75</v>
      </c>
      <c r="I39" s="53">
        <v>20.02</v>
      </c>
      <c r="J39" s="53">
        <v>40.520000000000003</v>
      </c>
      <c r="K39" s="53">
        <v>32.72</v>
      </c>
      <c r="L39" s="53">
        <v>78.58</v>
      </c>
      <c r="M39" s="53">
        <v>72.819999999999993</v>
      </c>
      <c r="N39" s="53">
        <v>51.93</v>
      </c>
      <c r="O39" s="53">
        <v>52.18</v>
      </c>
      <c r="P39" s="53">
        <v>84.78</v>
      </c>
      <c r="Q39" s="53">
        <v>95.08</v>
      </c>
      <c r="R39" s="53">
        <v>96.68</v>
      </c>
      <c r="S39" s="53">
        <v>74.92</v>
      </c>
      <c r="T39" s="53">
        <v>55.27</v>
      </c>
      <c r="U39" s="53">
        <v>62.53</v>
      </c>
      <c r="V39" s="54">
        <v>50.55</v>
      </c>
      <c r="W39" s="47">
        <f t="shared" si="0"/>
        <v>60.935999999999993</v>
      </c>
    </row>
    <row r="40" spans="1:23" x14ac:dyDescent="0.2">
      <c r="A40" s="32" t="s">
        <v>57</v>
      </c>
      <c r="B40" s="32" t="s">
        <v>44</v>
      </c>
      <c r="C40" s="52">
        <v>49.25</v>
      </c>
      <c r="D40" s="53">
        <v>53.33</v>
      </c>
      <c r="E40" s="53">
        <v>52.38</v>
      </c>
      <c r="F40" s="53">
        <v>23.62</v>
      </c>
      <c r="G40" s="53">
        <v>49.31</v>
      </c>
      <c r="H40" s="53">
        <v>100</v>
      </c>
      <c r="I40" s="53">
        <v>43.03</v>
      </c>
      <c r="J40" s="53">
        <v>49.13</v>
      </c>
      <c r="K40" s="53">
        <v>31.36</v>
      </c>
      <c r="L40" s="53">
        <v>98.97</v>
      </c>
      <c r="M40" s="53">
        <v>75.3</v>
      </c>
      <c r="N40" s="53">
        <v>77.33</v>
      </c>
      <c r="O40" s="53">
        <v>49.52</v>
      </c>
      <c r="P40" s="53">
        <v>84.32</v>
      </c>
      <c r="Q40" s="53">
        <v>40.72</v>
      </c>
      <c r="R40" s="53">
        <v>73.569999999999993</v>
      </c>
      <c r="S40" s="53">
        <v>70.53</v>
      </c>
      <c r="T40" s="53">
        <v>46.43</v>
      </c>
      <c r="U40" s="53">
        <v>31.33</v>
      </c>
      <c r="V40" s="54">
        <v>54.72</v>
      </c>
      <c r="W40" s="47">
        <f t="shared" si="0"/>
        <v>57.707499999999996</v>
      </c>
    </row>
    <row r="41" spans="1:23" x14ac:dyDescent="0.2">
      <c r="A41" s="32" t="s">
        <v>43</v>
      </c>
      <c r="B41" s="32" t="s">
        <v>44</v>
      </c>
      <c r="C41" s="52">
        <v>0</v>
      </c>
      <c r="D41" s="53">
        <v>50.71</v>
      </c>
      <c r="E41" s="53">
        <v>12.36</v>
      </c>
      <c r="F41" s="53">
        <v>0</v>
      </c>
      <c r="G41" s="53">
        <v>1.78</v>
      </c>
      <c r="H41" s="53">
        <v>0</v>
      </c>
      <c r="I41" s="53">
        <v>9.35</v>
      </c>
      <c r="J41" s="53">
        <v>-2.48</v>
      </c>
      <c r="K41" s="53">
        <v>0</v>
      </c>
      <c r="L41" s="53">
        <v>1.52</v>
      </c>
      <c r="M41" s="53">
        <v>-24.39</v>
      </c>
      <c r="N41" s="53">
        <v>1.82</v>
      </c>
      <c r="O41" s="53">
        <v>21.57</v>
      </c>
      <c r="P41" s="53">
        <v>20.04</v>
      </c>
      <c r="Q41" s="53">
        <v>28.77</v>
      </c>
      <c r="R41" s="53">
        <v>24.23</v>
      </c>
      <c r="S41" s="53">
        <v>17.059999999999999</v>
      </c>
      <c r="T41" s="53">
        <v>41.12</v>
      </c>
      <c r="U41" s="53">
        <v>0</v>
      </c>
      <c r="V41" s="54">
        <v>31.14</v>
      </c>
      <c r="W41" s="47">
        <f t="shared" si="0"/>
        <v>11.729999999999999</v>
      </c>
    </row>
    <row r="42" spans="1:23" x14ac:dyDescent="0.2">
      <c r="A42" s="32" t="s">
        <v>46</v>
      </c>
      <c r="B42" s="32" t="s">
        <v>70</v>
      </c>
      <c r="C42" s="52">
        <v>-0.21</v>
      </c>
      <c r="D42" s="53">
        <v>35.979999999999997</v>
      </c>
      <c r="E42" s="53">
        <v>-7.62</v>
      </c>
      <c r="F42" s="53">
        <v>-1.74</v>
      </c>
      <c r="G42" s="53">
        <v>22.21</v>
      </c>
      <c r="H42" s="53">
        <v>-2.48</v>
      </c>
      <c r="I42" s="53">
        <v>0</v>
      </c>
      <c r="J42" s="53">
        <v>24.98</v>
      </c>
      <c r="K42" s="53">
        <v>7.86</v>
      </c>
      <c r="L42" s="53">
        <v>-1.1100000000000001</v>
      </c>
      <c r="M42" s="53">
        <v>1</v>
      </c>
      <c r="N42" s="53">
        <v>-4.5999999999999996</v>
      </c>
      <c r="O42" s="53">
        <v>23.45</v>
      </c>
      <c r="P42" s="53">
        <v>23.88</v>
      </c>
      <c r="Q42" s="53">
        <v>22.78</v>
      </c>
      <c r="R42" s="53">
        <v>49.71</v>
      </c>
      <c r="S42" s="53">
        <v>9.19</v>
      </c>
      <c r="T42" s="53">
        <v>25.99</v>
      </c>
      <c r="U42" s="53">
        <v>-0.34</v>
      </c>
      <c r="V42" s="54">
        <v>28.28</v>
      </c>
      <c r="W42" s="47">
        <f t="shared" si="0"/>
        <v>12.860500000000002</v>
      </c>
    </row>
    <row r="43" spans="1:23" x14ac:dyDescent="0.2">
      <c r="A43" s="32" t="s">
        <v>71</v>
      </c>
      <c r="B43" s="32" t="s">
        <v>70</v>
      </c>
      <c r="C43" s="52">
        <v>99.72</v>
      </c>
      <c r="D43" s="53">
        <v>99.83</v>
      </c>
      <c r="E43" s="53">
        <v>86.82</v>
      </c>
      <c r="F43" s="53">
        <v>99.5</v>
      </c>
      <c r="G43" s="53">
        <v>98.71</v>
      </c>
      <c r="H43" s="53">
        <v>73.16</v>
      </c>
      <c r="I43" s="53">
        <v>87.2</v>
      </c>
      <c r="J43" s="53">
        <v>75.05</v>
      </c>
      <c r="K43" s="53">
        <v>98.86</v>
      </c>
      <c r="L43" s="53">
        <v>90.52</v>
      </c>
      <c r="M43" s="53">
        <v>98.83</v>
      </c>
      <c r="N43" s="53">
        <v>100</v>
      </c>
      <c r="O43" s="53">
        <v>63.74</v>
      </c>
      <c r="P43" s="53">
        <v>73.790000000000006</v>
      </c>
      <c r="Q43" s="53">
        <v>73.63</v>
      </c>
      <c r="R43" s="53">
        <v>100</v>
      </c>
      <c r="S43" s="53">
        <v>67.97</v>
      </c>
      <c r="T43" s="53">
        <v>75.19</v>
      </c>
      <c r="U43" s="53">
        <v>64.760000000000005</v>
      </c>
      <c r="V43" s="54">
        <v>40.590000000000003</v>
      </c>
      <c r="W43" s="47">
        <f t="shared" si="0"/>
        <v>83.393500000000003</v>
      </c>
    </row>
    <row r="44" spans="1:23" x14ac:dyDescent="0.2">
      <c r="A44" s="32" t="s">
        <v>72</v>
      </c>
      <c r="B44" s="32" t="s">
        <v>70</v>
      </c>
      <c r="C44" s="52">
        <v>0</v>
      </c>
      <c r="D44" s="53">
        <v>23.77</v>
      </c>
      <c r="E44" s="53">
        <v>0.24</v>
      </c>
      <c r="F44" s="53">
        <v>14.43</v>
      </c>
      <c r="G44" s="53">
        <v>25.23</v>
      </c>
      <c r="H44" s="53">
        <v>65.59</v>
      </c>
      <c r="I44" s="53">
        <v>37.57</v>
      </c>
      <c r="J44" s="53">
        <v>12.74</v>
      </c>
      <c r="K44" s="53">
        <v>0</v>
      </c>
      <c r="L44" s="53">
        <v>23.22</v>
      </c>
      <c r="M44" s="53">
        <v>46.44</v>
      </c>
      <c r="N44" s="53">
        <v>21.12</v>
      </c>
      <c r="O44" s="53">
        <v>16.670000000000002</v>
      </c>
      <c r="P44" s="53">
        <v>12.08</v>
      </c>
      <c r="Q44" s="53">
        <v>16.02</v>
      </c>
      <c r="R44" s="53">
        <v>74.5</v>
      </c>
      <c r="S44" s="53">
        <v>28.19</v>
      </c>
      <c r="T44" s="53">
        <v>21.99</v>
      </c>
      <c r="U44" s="53">
        <v>24.9</v>
      </c>
      <c r="V44" s="54">
        <v>17.45</v>
      </c>
      <c r="W44" s="47">
        <f t="shared" si="0"/>
        <v>24.107499999999995</v>
      </c>
    </row>
    <row r="45" spans="1:23" x14ac:dyDescent="0.2">
      <c r="A45" s="32" t="s">
        <v>73</v>
      </c>
      <c r="B45" s="32" t="s">
        <v>70</v>
      </c>
      <c r="C45" s="52">
        <v>0.61</v>
      </c>
      <c r="D45" s="53">
        <v>17.87</v>
      </c>
      <c r="E45" s="53">
        <v>32.14</v>
      </c>
      <c r="F45" s="53">
        <v>11.49</v>
      </c>
      <c r="G45" s="53">
        <v>22.54</v>
      </c>
      <c r="H45" s="53">
        <v>50.02</v>
      </c>
      <c r="I45" s="53">
        <v>1.1000000000000001</v>
      </c>
      <c r="J45" s="53">
        <v>25.02</v>
      </c>
      <c r="K45" s="53">
        <v>5.47</v>
      </c>
      <c r="L45" s="53">
        <v>49.9</v>
      </c>
      <c r="M45" s="53">
        <v>48.56</v>
      </c>
      <c r="N45" s="53">
        <v>50.45</v>
      </c>
      <c r="O45" s="53">
        <v>9.74</v>
      </c>
      <c r="P45" s="53">
        <v>52.52</v>
      </c>
      <c r="Q45" s="53">
        <v>31.46</v>
      </c>
      <c r="R45" s="53">
        <v>36.28</v>
      </c>
      <c r="S45" s="53">
        <v>52.46</v>
      </c>
      <c r="T45" s="53">
        <v>41.56</v>
      </c>
      <c r="U45" s="53">
        <v>18.420000000000002</v>
      </c>
      <c r="V45" s="54">
        <v>26.3</v>
      </c>
      <c r="W45" s="47">
        <f t="shared" si="0"/>
        <v>29.195499999999992</v>
      </c>
    </row>
    <row r="46" spans="1:23" x14ac:dyDescent="0.2">
      <c r="A46" s="32" t="s">
        <v>74</v>
      </c>
      <c r="B46" s="32" t="s">
        <v>70</v>
      </c>
      <c r="C46" s="52">
        <v>50.32</v>
      </c>
      <c r="D46" s="53">
        <v>69.040000000000006</v>
      </c>
      <c r="E46" s="53">
        <v>84.9</v>
      </c>
      <c r="F46" s="53">
        <v>47.23</v>
      </c>
      <c r="G46" s="53">
        <v>99.7</v>
      </c>
      <c r="H46" s="53">
        <v>42.31</v>
      </c>
      <c r="I46" s="53">
        <v>67.33</v>
      </c>
      <c r="J46" s="53">
        <v>50.34</v>
      </c>
      <c r="K46" s="53">
        <v>78.209999999999994</v>
      </c>
      <c r="L46" s="53">
        <v>74.2</v>
      </c>
      <c r="M46" s="53">
        <v>85.09</v>
      </c>
      <c r="N46" s="53">
        <v>58.5</v>
      </c>
      <c r="O46" s="53">
        <v>62.07</v>
      </c>
      <c r="P46" s="53">
        <v>75.069999999999993</v>
      </c>
      <c r="Q46" s="53">
        <v>91.42</v>
      </c>
      <c r="R46" s="53">
        <v>100</v>
      </c>
      <c r="S46" s="53">
        <v>75.89</v>
      </c>
      <c r="T46" s="53">
        <v>77.239999999999995</v>
      </c>
      <c r="U46" s="53">
        <v>72.290000000000006</v>
      </c>
      <c r="V46" s="54">
        <v>31.29</v>
      </c>
      <c r="W46" s="47">
        <f t="shared" si="0"/>
        <v>69.622000000000014</v>
      </c>
    </row>
    <row r="47" spans="1:23" x14ac:dyDescent="0.2">
      <c r="A47" s="32" t="s">
        <v>75</v>
      </c>
      <c r="B47" s="32" t="s">
        <v>76</v>
      </c>
      <c r="C47" s="52">
        <v>24.96</v>
      </c>
      <c r="D47" s="53">
        <v>36.26</v>
      </c>
      <c r="E47" s="53">
        <v>27.18</v>
      </c>
      <c r="F47" s="53">
        <v>40.909999999999997</v>
      </c>
      <c r="G47" s="53">
        <v>25.02</v>
      </c>
      <c r="H47" s="53">
        <v>75.77</v>
      </c>
      <c r="I47" s="53">
        <v>44.58</v>
      </c>
      <c r="J47" s="53">
        <v>7.57</v>
      </c>
      <c r="K47" s="53">
        <v>26.41</v>
      </c>
      <c r="L47" s="53">
        <v>48.9</v>
      </c>
      <c r="M47" s="53">
        <v>45.98</v>
      </c>
      <c r="N47" s="53">
        <v>65.31</v>
      </c>
      <c r="O47" s="53">
        <v>54.78</v>
      </c>
      <c r="P47" s="53">
        <v>63.95</v>
      </c>
      <c r="Q47" s="53">
        <v>68.290000000000006</v>
      </c>
      <c r="R47" s="53">
        <v>73.64</v>
      </c>
      <c r="S47" s="53">
        <v>29.12</v>
      </c>
      <c r="T47" s="53">
        <v>51</v>
      </c>
      <c r="U47" s="53">
        <v>32.24</v>
      </c>
      <c r="V47" s="54">
        <v>17.29</v>
      </c>
      <c r="W47" s="47">
        <f t="shared" si="0"/>
        <v>42.957999999999998</v>
      </c>
    </row>
    <row r="48" spans="1:23" x14ac:dyDescent="0.2">
      <c r="A48" s="32" t="s">
        <v>77</v>
      </c>
      <c r="B48" s="32" t="s">
        <v>76</v>
      </c>
      <c r="C48" s="52">
        <v>25.85</v>
      </c>
      <c r="D48" s="53">
        <v>15.22</v>
      </c>
      <c r="E48" s="53">
        <v>7.13</v>
      </c>
      <c r="F48" s="53">
        <v>0</v>
      </c>
      <c r="G48" s="53">
        <v>-2.92</v>
      </c>
      <c r="H48" s="53">
        <v>19.25</v>
      </c>
      <c r="I48" s="53">
        <v>28.25</v>
      </c>
      <c r="J48" s="53">
        <v>23.02</v>
      </c>
      <c r="K48" s="53">
        <v>0</v>
      </c>
      <c r="L48" s="53">
        <v>-0.1</v>
      </c>
      <c r="M48" s="53">
        <v>1.01</v>
      </c>
      <c r="N48" s="53">
        <v>0</v>
      </c>
      <c r="O48" s="53">
        <v>9.81</v>
      </c>
      <c r="P48" s="53">
        <v>7.49</v>
      </c>
      <c r="Q48" s="53">
        <v>20.41</v>
      </c>
      <c r="R48" s="53">
        <v>19.829999999999998</v>
      </c>
      <c r="S48" s="53">
        <v>15.52</v>
      </c>
      <c r="T48" s="53">
        <v>23.44</v>
      </c>
      <c r="U48" s="53">
        <v>12.21</v>
      </c>
      <c r="V48" s="54">
        <v>15.92</v>
      </c>
      <c r="W48" s="47">
        <f t="shared" si="0"/>
        <v>12.067</v>
      </c>
    </row>
    <row r="49" spans="1:23" x14ac:dyDescent="0.2">
      <c r="A49" s="32" t="s">
        <v>78</v>
      </c>
      <c r="B49" s="32" t="s">
        <v>76</v>
      </c>
      <c r="C49" s="52">
        <v>-1.39</v>
      </c>
      <c r="D49" s="53">
        <v>0</v>
      </c>
      <c r="E49" s="53">
        <v>20.55</v>
      </c>
      <c r="F49" s="53">
        <v>-0.08</v>
      </c>
      <c r="G49" s="53">
        <v>24.86</v>
      </c>
      <c r="H49" s="53">
        <v>14.35</v>
      </c>
      <c r="I49" s="53">
        <v>24.95</v>
      </c>
      <c r="J49" s="53">
        <v>49.94</v>
      </c>
      <c r="K49" s="53">
        <v>18.66</v>
      </c>
      <c r="L49" s="53">
        <v>0</v>
      </c>
      <c r="M49" s="53">
        <v>9.74</v>
      </c>
      <c r="N49" s="53">
        <v>5.45</v>
      </c>
      <c r="O49" s="53">
        <v>22.75</v>
      </c>
      <c r="P49" s="53">
        <v>13.4</v>
      </c>
      <c r="Q49" s="53">
        <v>18.52</v>
      </c>
      <c r="R49" s="53">
        <v>24.18</v>
      </c>
      <c r="S49" s="53">
        <v>24.43</v>
      </c>
      <c r="T49" s="53">
        <v>29.4</v>
      </c>
      <c r="U49" s="53">
        <v>11.7</v>
      </c>
      <c r="V49" s="54">
        <v>33.21</v>
      </c>
      <c r="W49" s="47">
        <f t="shared" si="0"/>
        <v>17.230999999999998</v>
      </c>
    </row>
    <row r="50" spans="1:23" ht="17" thickBot="1" x14ac:dyDescent="0.25">
      <c r="A50" s="33" t="s">
        <v>79</v>
      </c>
      <c r="B50" s="33" t="s">
        <v>76</v>
      </c>
      <c r="C50" s="55">
        <v>47.88</v>
      </c>
      <c r="D50" s="56">
        <v>64.97</v>
      </c>
      <c r="E50" s="56">
        <v>35.729999999999997</v>
      </c>
      <c r="F50" s="56">
        <v>40.83</v>
      </c>
      <c r="G50" s="56">
        <v>46.94</v>
      </c>
      <c r="H50" s="56">
        <v>100</v>
      </c>
      <c r="I50" s="56">
        <v>36.78</v>
      </c>
      <c r="J50" s="56">
        <v>48.66</v>
      </c>
      <c r="K50" s="56">
        <v>47.16</v>
      </c>
      <c r="L50" s="56">
        <v>70.7</v>
      </c>
      <c r="M50" s="56">
        <v>50.06</v>
      </c>
      <c r="N50" s="56">
        <v>49.85</v>
      </c>
      <c r="O50" s="56">
        <v>55.57</v>
      </c>
      <c r="P50" s="56">
        <v>36.01</v>
      </c>
      <c r="Q50" s="56">
        <v>75.14</v>
      </c>
      <c r="R50" s="56">
        <v>50.81</v>
      </c>
      <c r="S50" s="56">
        <v>26.32</v>
      </c>
      <c r="T50" s="56">
        <v>75.58</v>
      </c>
      <c r="U50" s="56">
        <v>58.8</v>
      </c>
      <c r="V50" s="57">
        <v>46.28</v>
      </c>
      <c r="W50" s="48">
        <f t="shared" si="0"/>
        <v>53.203500000000005</v>
      </c>
    </row>
    <row r="51" spans="1:23" x14ac:dyDescent="0.2">
      <c r="B5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2023-05-03T16:11:43Z</dcterms:created>
  <dcterms:modified xsi:type="dcterms:W3CDTF">2023-05-06T19:07:52Z</dcterms:modified>
  <dc:language>pt-PT</dc:language>
</cp:coreProperties>
</file>