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xr:revisionPtr revIDLastSave="0" documentId="13_ncr:1_{8819F463-4BC7-418B-9A19-3269C69681A0}"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Información" sheetId="12"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31" i="11" l="1"/>
  <c r="I41" i="11"/>
  <c r="I55" i="11"/>
  <c r="I60" i="11"/>
  <c r="I57" i="11"/>
  <c r="I58" i="11"/>
  <c r="I59" i="11"/>
  <c r="I56" i="11"/>
  <c r="I53" i="11"/>
  <c r="I54" i="11"/>
  <c r="I52" i="11"/>
  <c r="I49" i="11"/>
  <c r="I42" i="11"/>
  <c r="I43" i="11"/>
  <c r="I34" i="11"/>
  <c r="I40" i="11"/>
  <c r="I39" i="11"/>
  <c r="I29" i="11"/>
  <c r="I25" i="11"/>
  <c r="I24" i="11"/>
  <c r="I38" i="11"/>
  <c r="I35" i="11"/>
  <c r="I36" i="11"/>
  <c r="I32" i="11"/>
  <c r="I37" i="11"/>
  <c r="I33" i="11"/>
  <c r="I18" i="11"/>
  <c r="I20" i="11"/>
  <c r="I16" i="11"/>
  <c r="I14" i="11"/>
  <c r="I15" i="11"/>
  <c r="I19" i="11"/>
  <c r="I48" i="11"/>
  <c r="I9" i="11"/>
  <c r="I50" i="11"/>
  <c r="I17" i="11"/>
  <c r="I7" i="11"/>
  <c r="I4" i="11"/>
  <c r="I22" i="11"/>
  <c r="I11" i="11"/>
  <c r="I13" i="11"/>
  <c r="I51" i="11"/>
  <c r="I21" i="11"/>
  <c r="I47" i="11"/>
  <c r="I46" i="11"/>
  <c r="J5" i="11"/>
  <c r="I23" i="11"/>
  <c r="I12" i="11"/>
  <c r="I44" i="11"/>
  <c r="I10" i="11"/>
  <c r="I45" i="11"/>
  <c r="I26" i="11"/>
  <c r="I27" i="11"/>
  <c r="I28" i="11"/>
  <c r="I30" i="11"/>
  <c r="J31" i="11" l="1"/>
  <c r="J41" i="11"/>
  <c r="J55" i="11"/>
  <c r="J56" i="11"/>
  <c r="J60" i="11"/>
  <c r="J57" i="11"/>
  <c r="J58" i="11"/>
  <c r="J59" i="11"/>
  <c r="J53" i="11"/>
  <c r="J52" i="11"/>
  <c r="J54" i="11"/>
  <c r="J49" i="11"/>
  <c r="J43" i="11"/>
  <c r="J42" i="11"/>
  <c r="J34" i="11"/>
  <c r="J40" i="11"/>
  <c r="J39" i="11"/>
  <c r="J29" i="11"/>
  <c r="J25" i="11"/>
  <c r="J36" i="11"/>
  <c r="J38" i="11"/>
  <c r="J35" i="11"/>
  <c r="J32" i="11"/>
  <c r="J33" i="11"/>
  <c r="J37" i="11"/>
  <c r="J20" i="11"/>
  <c r="J24" i="11"/>
  <c r="J16" i="11"/>
  <c r="J18" i="11"/>
  <c r="J15" i="11"/>
  <c r="J30" i="11"/>
  <c r="J14" i="11"/>
  <c r="J28" i="11"/>
  <c r="J45" i="11"/>
  <c r="J48" i="11"/>
  <c r="J22" i="11"/>
  <c r="J23" i="11"/>
  <c r="K5" i="11"/>
  <c r="J51" i="11"/>
  <c r="J9" i="11"/>
  <c r="J11" i="11"/>
  <c r="J47" i="11"/>
  <c r="J13" i="11"/>
  <c r="J12" i="11"/>
  <c r="J46" i="11"/>
  <c r="J7" i="11"/>
  <c r="J10" i="11"/>
  <c r="J21" i="11"/>
  <c r="J19" i="11"/>
  <c r="J17" i="11"/>
  <c r="J44" i="11"/>
  <c r="J50" i="11"/>
  <c r="J26" i="11"/>
  <c r="J27" i="11"/>
  <c r="K31" i="11" l="1"/>
  <c r="K41" i="11"/>
  <c r="K55" i="11"/>
  <c r="K60" i="11"/>
  <c r="K57" i="11"/>
  <c r="K56" i="11"/>
  <c r="K58" i="11"/>
  <c r="K59" i="11"/>
  <c r="K53" i="11"/>
  <c r="K54" i="11"/>
  <c r="K52" i="11"/>
  <c r="K49" i="11"/>
  <c r="K43" i="11"/>
  <c r="K42" i="11"/>
  <c r="K34" i="11"/>
  <c r="K40" i="11"/>
  <c r="K39" i="11"/>
  <c r="K29" i="11"/>
  <c r="K25" i="11"/>
  <c r="K24" i="11"/>
  <c r="K38" i="11"/>
  <c r="K35" i="11"/>
  <c r="K36" i="11"/>
  <c r="K32" i="11"/>
  <c r="K37" i="11"/>
  <c r="K33" i="11"/>
  <c r="K18" i="11"/>
  <c r="K20" i="11"/>
  <c r="K16" i="11"/>
  <c r="K14" i="11"/>
  <c r="K15" i="11"/>
  <c r="K17" i="11"/>
  <c r="K44" i="11"/>
  <c r="K10" i="11"/>
  <c r="K47" i="11"/>
  <c r="K23" i="11"/>
  <c r="K26" i="11"/>
  <c r="K9" i="11"/>
  <c r="K22" i="11"/>
  <c r="K12" i="11"/>
  <c r="K46" i="11"/>
  <c r="K19" i="11"/>
  <c r="K13" i="11"/>
  <c r="K7" i="11"/>
  <c r="L5" i="11"/>
  <c r="K21" i="11"/>
  <c r="K11" i="11"/>
  <c r="K50" i="11"/>
  <c r="K48" i="11"/>
  <c r="K51" i="11"/>
  <c r="K45" i="11"/>
  <c r="K27" i="11"/>
  <c r="K28" i="11"/>
  <c r="K30" i="11"/>
  <c r="L31" i="11" l="1"/>
  <c r="L41" i="11"/>
  <c r="L55" i="11"/>
  <c r="L58" i="11"/>
  <c r="L59" i="11"/>
  <c r="L56" i="11"/>
  <c r="L60" i="11"/>
  <c r="L57" i="11"/>
  <c r="L53" i="11"/>
  <c r="L52" i="11"/>
  <c r="L54" i="11"/>
  <c r="L49" i="11"/>
  <c r="L43" i="11"/>
  <c r="L42" i="11"/>
  <c r="L34" i="11"/>
  <c r="L39" i="11"/>
  <c r="L40" i="11"/>
  <c r="L29" i="11"/>
  <c r="L25" i="11"/>
  <c r="L24" i="11"/>
  <c r="L36" i="11"/>
  <c r="L32" i="11"/>
  <c r="L37" i="11"/>
  <c r="L33" i="11"/>
  <c r="L35" i="11"/>
  <c r="L38" i="11"/>
  <c r="L18" i="11"/>
  <c r="L20" i="11"/>
  <c r="L16" i="11"/>
  <c r="L14" i="11"/>
  <c r="L15" i="11"/>
  <c r="L21" i="11"/>
  <c r="L46" i="11"/>
  <c r="L27" i="11"/>
  <c r="L17" i="11"/>
  <c r="L47" i="11"/>
  <c r="L10" i="11"/>
  <c r="L26" i="11"/>
  <c r="L13" i="11"/>
  <c r="L51" i="11"/>
  <c r="L50" i="11"/>
  <c r="L19" i="11"/>
  <c r="L12" i="11"/>
  <c r="L48" i="11"/>
  <c r="L11" i="11"/>
  <c r="L9" i="11"/>
  <c r="L7" i="11"/>
  <c r="L23" i="11"/>
  <c r="L44" i="11"/>
  <c r="L22" i="11"/>
  <c r="L45" i="11"/>
  <c r="M5" i="11"/>
  <c r="L30" i="11"/>
  <c r="L28" i="11"/>
  <c r="M31" i="11" l="1"/>
  <c r="M41" i="11"/>
  <c r="M55" i="11"/>
  <c r="M60" i="11"/>
  <c r="M57" i="11"/>
  <c r="M58" i="11"/>
  <c r="M59" i="11"/>
  <c r="M56" i="11"/>
  <c r="M54" i="11"/>
  <c r="M52" i="11"/>
  <c r="M53" i="11"/>
  <c r="M49" i="11"/>
  <c r="M43" i="11"/>
  <c r="M42" i="11"/>
  <c r="M34" i="11"/>
  <c r="M39" i="11"/>
  <c r="M40" i="11"/>
  <c r="M29" i="11"/>
  <c r="M25" i="11"/>
  <c r="M24" i="11"/>
  <c r="M36" i="11"/>
  <c r="M32" i="11"/>
  <c r="M37" i="11"/>
  <c r="M33" i="11"/>
  <c r="M35" i="11"/>
  <c r="M38" i="11"/>
  <c r="M18" i="11"/>
  <c r="M20" i="11"/>
  <c r="M16" i="11"/>
  <c r="M14" i="11"/>
  <c r="M15" i="11"/>
  <c r="M23" i="11"/>
  <c r="M19" i="11"/>
  <c r="M50" i="11"/>
  <c r="M27" i="11"/>
  <c r="M22" i="11"/>
  <c r="M12" i="11"/>
  <c r="M10" i="11"/>
  <c r="M30" i="11"/>
  <c r="M9" i="11"/>
  <c r="M48" i="11"/>
  <c r="M7" i="11"/>
  <c r="M45" i="11"/>
  <c r="M17" i="11"/>
  <c r="M26" i="11"/>
  <c r="N5" i="11"/>
  <c r="M44" i="11"/>
  <c r="M46" i="11"/>
  <c r="M47" i="11"/>
  <c r="M28" i="11"/>
  <c r="M11" i="11"/>
  <c r="M21" i="11"/>
  <c r="M51" i="11"/>
  <c r="M13" i="11"/>
  <c r="N31" i="11" l="1"/>
  <c r="N41" i="11"/>
  <c r="N55" i="11"/>
  <c r="N56" i="11"/>
  <c r="N60" i="11"/>
  <c r="N57" i="11"/>
  <c r="N58" i="11"/>
  <c r="N59" i="11"/>
  <c r="N54" i="11"/>
  <c r="N52" i="11"/>
  <c r="N53" i="11"/>
  <c r="N49" i="11"/>
  <c r="N42" i="11"/>
  <c r="N43" i="11"/>
  <c r="N34" i="11"/>
  <c r="N39" i="11"/>
  <c r="N40" i="11"/>
  <c r="N29" i="11"/>
  <c r="N25" i="11"/>
  <c r="N24" i="11"/>
  <c r="N36" i="11"/>
  <c r="N32" i="11"/>
  <c r="N37" i="11"/>
  <c r="N33" i="11"/>
  <c r="N38" i="11"/>
  <c r="N35" i="11"/>
  <c r="N18" i="11"/>
  <c r="N20" i="11"/>
  <c r="N16" i="11"/>
  <c r="N14" i="11"/>
  <c r="N15" i="11"/>
  <c r="N28" i="11"/>
  <c r="N11" i="11"/>
  <c r="N10" i="11"/>
  <c r="N50" i="11"/>
  <c r="N45" i="11"/>
  <c r="N30" i="11"/>
  <c r="N12" i="11"/>
  <c r="N26" i="11"/>
  <c r="N7" i="11"/>
  <c r="N27" i="11"/>
  <c r="N13" i="11"/>
  <c r="N9" i="11"/>
  <c r="N22" i="11"/>
  <c r="N19" i="11"/>
  <c r="O5" i="11"/>
  <c r="N17" i="11"/>
  <c r="N46" i="11"/>
  <c r="N21" i="11"/>
  <c r="N51" i="11"/>
  <c r="N48" i="11"/>
  <c r="N47" i="11"/>
  <c r="N44" i="11"/>
  <c r="N23" i="11"/>
  <c r="O31" i="11" l="1"/>
  <c r="O41" i="11"/>
  <c r="O55" i="11"/>
  <c r="O58" i="11"/>
  <c r="O56" i="11"/>
  <c r="O59" i="11"/>
  <c r="O60" i="11"/>
  <c r="O57" i="11"/>
  <c r="O54" i="11"/>
  <c r="O52" i="11"/>
  <c r="O53" i="11"/>
  <c r="O49" i="11"/>
  <c r="O42" i="11"/>
  <c r="O43" i="11"/>
  <c r="O39" i="11"/>
  <c r="O40" i="11"/>
  <c r="O23" i="11"/>
  <c r="O34" i="11"/>
  <c r="O29" i="11"/>
  <c r="O25" i="11"/>
  <c r="O24" i="11"/>
  <c r="O36" i="11"/>
  <c r="O32" i="11"/>
  <c r="O37" i="11"/>
  <c r="O33" i="11"/>
  <c r="O38" i="11"/>
  <c r="O35" i="11"/>
  <c r="O18" i="11"/>
  <c r="O20" i="11"/>
  <c r="O16" i="11"/>
  <c r="O14" i="11"/>
  <c r="O15" i="11"/>
  <c r="O13" i="11"/>
  <c r="O26" i="11"/>
  <c r="O48" i="11"/>
  <c r="O11" i="11"/>
  <c r="O50" i="11"/>
  <c r="O7" i="11"/>
  <c r="O47" i="11"/>
  <c r="O46" i="11"/>
  <c r="O9" i="11"/>
  <c r="O45" i="11"/>
  <c r="O17" i="11"/>
  <c r="O28" i="11"/>
  <c r="O22" i="11"/>
  <c r="O21" i="11"/>
  <c r="O10" i="11"/>
  <c r="O27" i="11"/>
  <c r="O44" i="11"/>
  <c r="O51" i="11"/>
  <c r="O12" i="11"/>
  <c r="O19" i="11"/>
  <c r="O30" i="11"/>
  <c r="P5" i="11"/>
  <c r="P31" i="11" l="1"/>
  <c r="P41" i="11"/>
  <c r="P55" i="11"/>
  <c r="P59" i="11"/>
  <c r="P56" i="11"/>
  <c r="P60" i="11"/>
  <c r="P57" i="11"/>
  <c r="P58" i="11"/>
  <c r="P54" i="11"/>
  <c r="P53" i="11"/>
  <c r="P52" i="11"/>
  <c r="P49" i="11"/>
  <c r="P42" i="11"/>
  <c r="P43" i="11"/>
  <c r="P34" i="11"/>
  <c r="P39" i="11"/>
  <c r="P40" i="11"/>
  <c r="P29" i="11"/>
  <c r="P25" i="11"/>
  <c r="P24" i="11"/>
  <c r="P37" i="11"/>
  <c r="P33" i="11"/>
  <c r="P38" i="11"/>
  <c r="P35" i="11"/>
  <c r="P32" i="11"/>
  <c r="P36" i="11"/>
  <c r="P18" i="11"/>
  <c r="P20" i="11"/>
  <c r="P16" i="11"/>
  <c r="P14" i="11"/>
  <c r="P15" i="11"/>
  <c r="P19" i="11"/>
  <c r="P30" i="11"/>
  <c r="P51" i="11"/>
  <c r="P46" i="11"/>
  <c r="P12" i="11"/>
  <c r="Q5" i="11"/>
  <c r="P22" i="11"/>
  <c r="P7" i="11"/>
  <c r="P48" i="11"/>
  <c r="P28" i="11"/>
  <c r="P10" i="11"/>
  <c r="P11" i="11"/>
  <c r="P4" i="11"/>
  <c r="P50" i="11"/>
  <c r="P13" i="11"/>
  <c r="P44" i="11"/>
  <c r="P17" i="11"/>
  <c r="P47" i="11"/>
  <c r="P9" i="11"/>
  <c r="P45" i="11"/>
  <c r="P21" i="11"/>
  <c r="P26" i="11"/>
  <c r="P27" i="11"/>
  <c r="P23" i="11"/>
  <c r="Q31" i="11" l="1"/>
  <c r="Q41" i="11"/>
  <c r="Q55" i="11"/>
  <c r="Q56" i="11"/>
  <c r="Q59" i="11"/>
  <c r="Q60" i="11"/>
  <c r="Q57" i="11"/>
  <c r="Q58" i="11"/>
  <c r="Q52" i="11"/>
  <c r="Q53" i="11"/>
  <c r="Q54" i="11"/>
  <c r="Q49" i="11"/>
  <c r="Q42" i="11"/>
  <c r="Q43" i="11"/>
  <c r="Q39" i="11"/>
  <c r="Q40" i="11"/>
  <c r="Q24" i="11"/>
  <c r="Q34" i="11"/>
  <c r="Q29" i="11"/>
  <c r="Q25" i="11"/>
  <c r="Q37" i="11"/>
  <c r="Q33" i="11"/>
  <c r="Q38" i="11"/>
  <c r="Q35" i="11"/>
  <c r="Q32" i="11"/>
  <c r="Q36" i="11"/>
  <c r="Q18" i="11"/>
  <c r="Q20" i="11"/>
  <c r="Q16" i="11"/>
  <c r="Q14" i="11"/>
  <c r="Q15" i="11"/>
  <c r="Q26" i="11"/>
  <c r="Q11" i="11"/>
  <c r="Q19" i="11"/>
  <c r="Q12" i="11"/>
  <c r="Q9" i="11"/>
  <c r="Q27" i="11"/>
  <c r="Q17" i="11"/>
  <c r="Q13" i="11"/>
  <c r="Q45" i="11"/>
  <c r="Q51" i="11"/>
  <c r="Q21" i="11"/>
  <c r="Q7" i="11"/>
  <c r="Q48" i="11"/>
  <c r="Q22" i="11"/>
  <c r="Q28" i="11"/>
  <c r="Q23" i="11"/>
  <c r="Q44" i="11"/>
  <c r="Q47" i="11"/>
  <c r="Q46" i="11"/>
  <c r="Q10" i="11"/>
  <c r="Q30" i="11"/>
  <c r="Q50" i="11"/>
  <c r="R5" i="11"/>
  <c r="R31" i="11" l="1"/>
  <c r="R41" i="11"/>
  <c r="R55" i="11"/>
  <c r="R58" i="11"/>
  <c r="R59" i="11"/>
  <c r="R56" i="11"/>
  <c r="R60" i="11"/>
  <c r="R57" i="11"/>
  <c r="R52" i="11"/>
  <c r="R53" i="11"/>
  <c r="R54" i="11"/>
  <c r="R49" i="11"/>
  <c r="R42" i="11"/>
  <c r="R43" i="11"/>
  <c r="R34" i="11"/>
  <c r="R39" i="11"/>
  <c r="R40" i="11"/>
  <c r="R29" i="11"/>
  <c r="R25" i="11"/>
  <c r="R24" i="11"/>
  <c r="R37" i="11"/>
  <c r="R33" i="11"/>
  <c r="R38" i="11"/>
  <c r="R35" i="11"/>
  <c r="R32" i="11"/>
  <c r="R36" i="11"/>
  <c r="R18" i="11"/>
  <c r="R20" i="11"/>
  <c r="R16" i="11"/>
  <c r="R14" i="11"/>
  <c r="R15" i="11"/>
  <c r="R26" i="11"/>
  <c r="R9" i="11"/>
  <c r="R21" i="11"/>
  <c r="R12" i="11"/>
  <c r="R11" i="11"/>
  <c r="R13" i="11"/>
  <c r="R27" i="11"/>
  <c r="R10" i="11"/>
  <c r="R17" i="11"/>
  <c r="R19" i="11"/>
  <c r="R28" i="11"/>
  <c r="R23" i="11"/>
  <c r="R50" i="11"/>
  <c r="R7" i="11"/>
  <c r="R45" i="11"/>
  <c r="R46" i="11"/>
  <c r="R44" i="11"/>
  <c r="R48" i="11"/>
  <c r="R51" i="11"/>
  <c r="R47" i="11"/>
  <c r="R22" i="11"/>
  <c r="R30" i="11"/>
  <c r="S5" i="11"/>
  <c r="S31" i="11" l="1"/>
  <c r="S41" i="11"/>
  <c r="S55" i="11"/>
  <c r="S59" i="11"/>
  <c r="S56" i="11"/>
  <c r="S57" i="11"/>
  <c r="S60" i="11"/>
  <c r="S58" i="11"/>
  <c r="S52" i="11"/>
  <c r="S53" i="11"/>
  <c r="S54" i="11"/>
  <c r="S49" i="11"/>
  <c r="S42" i="11"/>
  <c r="S43" i="11"/>
  <c r="S34" i="11"/>
  <c r="S39" i="11"/>
  <c r="S40" i="11"/>
  <c r="S29" i="11"/>
  <c r="S25" i="11"/>
  <c r="S24" i="11"/>
  <c r="S37" i="11"/>
  <c r="S33" i="11"/>
  <c r="S38" i="11"/>
  <c r="S35" i="11"/>
  <c r="S36" i="11"/>
  <c r="S32" i="11"/>
  <c r="S23" i="11"/>
  <c r="S18" i="11"/>
  <c r="S20" i="11"/>
  <c r="S16" i="11"/>
  <c r="S14" i="11"/>
  <c r="S15" i="11"/>
  <c r="S44" i="11"/>
  <c r="S27" i="11"/>
  <c r="S22" i="11"/>
  <c r="S17" i="11"/>
  <c r="S10" i="11"/>
  <c r="S12" i="11"/>
  <c r="T5" i="11"/>
  <c r="S45" i="11"/>
  <c r="S7" i="11"/>
  <c r="S50" i="11"/>
  <c r="S21" i="11"/>
  <c r="S9" i="11"/>
  <c r="S19" i="11"/>
  <c r="S11" i="11"/>
  <c r="S46" i="11"/>
  <c r="S13" i="11"/>
  <c r="S28" i="11"/>
  <c r="S26" i="11"/>
  <c r="S51" i="11"/>
  <c r="S48" i="11"/>
  <c r="S47" i="11"/>
  <c r="S30" i="11"/>
  <c r="T31" i="11" l="1"/>
  <c r="T41" i="11"/>
  <c r="T55" i="11"/>
  <c r="T60" i="11"/>
  <c r="T57" i="11"/>
  <c r="T58" i="11"/>
  <c r="T56" i="11"/>
  <c r="T59" i="11"/>
  <c r="T52" i="11"/>
  <c r="T54" i="11"/>
  <c r="T53" i="11"/>
  <c r="T49" i="11"/>
  <c r="T42" i="11"/>
  <c r="T43" i="11"/>
  <c r="T34" i="11"/>
  <c r="T40" i="11"/>
  <c r="T39" i="11"/>
  <c r="T29" i="11"/>
  <c r="T25" i="11"/>
  <c r="T24" i="11"/>
  <c r="T38" i="11"/>
  <c r="T35" i="11"/>
  <c r="T36" i="11"/>
  <c r="T32" i="11"/>
  <c r="T33" i="11"/>
  <c r="T37" i="11"/>
  <c r="T18" i="11"/>
  <c r="T20" i="11"/>
  <c r="T16" i="11"/>
  <c r="T14" i="11"/>
  <c r="T15" i="11"/>
  <c r="T11" i="11"/>
  <c r="T21" i="11"/>
  <c r="T50" i="11"/>
  <c r="T12" i="11"/>
  <c r="T19" i="11"/>
  <c r="T9" i="11"/>
  <c r="U5" i="11"/>
  <c r="T13" i="11"/>
  <c r="T27" i="11"/>
  <c r="T22" i="11"/>
  <c r="T28" i="11"/>
  <c r="T51" i="11"/>
  <c r="T47" i="11"/>
  <c r="T46" i="11"/>
  <c r="T48" i="11"/>
  <c r="T26" i="11"/>
  <c r="T44" i="11"/>
  <c r="T30" i="11"/>
  <c r="T23" i="11"/>
  <c r="T17" i="11"/>
  <c r="T10" i="11"/>
  <c r="T7" i="11"/>
  <c r="T45" i="11"/>
  <c r="U31" i="11" l="1"/>
  <c r="U41" i="11"/>
  <c r="U55" i="11"/>
  <c r="U60" i="11"/>
  <c r="U57" i="11"/>
  <c r="U59" i="11"/>
  <c r="U56" i="11"/>
  <c r="U58" i="11"/>
  <c r="U54" i="11"/>
  <c r="U52" i="11"/>
  <c r="U53" i="11"/>
  <c r="U49" i="11"/>
  <c r="U42" i="11"/>
  <c r="U43" i="11"/>
  <c r="U34" i="11"/>
  <c r="U40" i="11"/>
  <c r="U39" i="11"/>
  <c r="U29" i="11"/>
  <c r="U25" i="11"/>
  <c r="U24" i="11"/>
  <c r="U38" i="11"/>
  <c r="U35" i="11"/>
  <c r="U36" i="11"/>
  <c r="U32" i="11"/>
  <c r="U33" i="11"/>
  <c r="U37" i="11"/>
  <c r="U18" i="11"/>
  <c r="U20" i="11"/>
  <c r="U16" i="11"/>
  <c r="U14" i="11"/>
  <c r="U15" i="11"/>
  <c r="U27" i="11"/>
  <c r="U10" i="11"/>
  <c r="U7" i="11"/>
  <c r="U45" i="11"/>
  <c r="U26" i="11"/>
  <c r="U11" i="11"/>
  <c r="U22" i="11"/>
  <c r="U9" i="11"/>
  <c r="U17" i="11"/>
  <c r="U23" i="11"/>
  <c r="V5" i="11"/>
  <c r="U44" i="11"/>
  <c r="U12" i="11"/>
  <c r="U19" i="11"/>
  <c r="U48" i="11"/>
  <c r="U47" i="11"/>
  <c r="U46" i="11"/>
  <c r="U21" i="11"/>
  <c r="U51" i="11"/>
  <c r="U30" i="11"/>
  <c r="U28" i="11"/>
  <c r="U13" i="11"/>
  <c r="U50" i="11"/>
  <c r="V31" i="11" l="1"/>
  <c r="V41" i="11"/>
  <c r="V55" i="11"/>
  <c r="V59" i="11"/>
  <c r="V60" i="11"/>
  <c r="V57" i="11"/>
  <c r="V58" i="11"/>
  <c r="V56" i="11"/>
  <c r="V53" i="11"/>
  <c r="V54" i="11"/>
  <c r="V52" i="11"/>
  <c r="V49" i="11"/>
  <c r="V42" i="11"/>
  <c r="V43" i="11"/>
  <c r="V34" i="11"/>
  <c r="V40" i="11"/>
  <c r="V39" i="11"/>
  <c r="V29" i="11"/>
  <c r="V25" i="11"/>
  <c r="V24" i="11"/>
  <c r="V32" i="11"/>
  <c r="V38" i="11"/>
  <c r="V35" i="11"/>
  <c r="V36" i="11"/>
  <c r="V37" i="11"/>
  <c r="V33" i="11"/>
  <c r="V18" i="11"/>
  <c r="V20" i="11"/>
  <c r="V16" i="11"/>
  <c r="V14" i="11"/>
  <c r="V15" i="11"/>
  <c r="V17" i="11"/>
  <c r="V21" i="11"/>
  <c r="V48" i="11"/>
  <c r="V46" i="11"/>
  <c r="V26" i="11"/>
  <c r="V7" i="11"/>
  <c r="V11" i="11"/>
  <c r="W5" i="11"/>
  <c r="V27" i="11"/>
  <c r="V44" i="11"/>
  <c r="V28" i="11"/>
  <c r="V12" i="11"/>
  <c r="V19" i="11"/>
  <c r="V47" i="11"/>
  <c r="V13" i="11"/>
  <c r="V50" i="11"/>
  <c r="V30" i="11"/>
  <c r="V45" i="11"/>
  <c r="V10" i="11"/>
  <c r="V51" i="11"/>
  <c r="V9" i="11"/>
  <c r="V23" i="11"/>
  <c r="V22" i="11"/>
  <c r="W31" i="11" l="1"/>
  <c r="W41" i="11"/>
  <c r="W55" i="11"/>
  <c r="W60" i="11"/>
  <c r="W57" i="11"/>
  <c r="W58" i="11"/>
  <c r="W59" i="11"/>
  <c r="W56" i="11"/>
  <c r="W53" i="11"/>
  <c r="W54" i="11"/>
  <c r="W52" i="11"/>
  <c r="W49" i="11"/>
  <c r="W43" i="11"/>
  <c r="W42" i="11"/>
  <c r="W34" i="11"/>
  <c r="W40" i="11"/>
  <c r="W39" i="11"/>
  <c r="W29" i="11"/>
  <c r="W25" i="11"/>
  <c r="W24" i="11"/>
  <c r="W38" i="11"/>
  <c r="W35" i="11"/>
  <c r="W36" i="11"/>
  <c r="W32" i="11"/>
  <c r="W37" i="11"/>
  <c r="W33" i="11"/>
  <c r="W18" i="11"/>
  <c r="W20" i="11"/>
  <c r="W16" i="11"/>
  <c r="W14" i="11"/>
  <c r="W15" i="11"/>
  <c r="W19" i="11"/>
  <c r="W23" i="11"/>
  <c r="W48" i="11"/>
  <c r="W22" i="11"/>
  <c r="W45" i="11"/>
  <c r="W21" i="11"/>
  <c r="X5" i="11"/>
  <c r="W30" i="11"/>
  <c r="W10" i="11"/>
  <c r="W13" i="11"/>
  <c r="W4" i="11"/>
  <c r="W11" i="11"/>
  <c r="W12" i="11"/>
  <c r="W9" i="11"/>
  <c r="W28" i="11"/>
  <c r="W26" i="11"/>
  <c r="W44" i="11"/>
  <c r="W47" i="11"/>
  <c r="W46" i="11"/>
  <c r="W50" i="11"/>
  <c r="W17" i="11"/>
  <c r="W51" i="11"/>
  <c r="W7" i="11"/>
  <c r="W27" i="11"/>
  <c r="X31" i="11" l="1"/>
  <c r="X41" i="11"/>
  <c r="X55" i="11"/>
  <c r="X58" i="11"/>
  <c r="X60" i="11"/>
  <c r="X59" i="11"/>
  <c r="X56" i="11"/>
  <c r="X57" i="11"/>
  <c r="X53" i="11"/>
  <c r="X54" i="11"/>
  <c r="X52" i="11"/>
  <c r="X49" i="11"/>
  <c r="X43" i="11"/>
  <c r="X42" i="11"/>
  <c r="X34" i="11"/>
  <c r="X39" i="11"/>
  <c r="X40" i="11"/>
  <c r="X29" i="11"/>
  <c r="X25" i="11"/>
  <c r="X24" i="11"/>
  <c r="X36" i="11"/>
  <c r="X32" i="11"/>
  <c r="X37" i="11"/>
  <c r="X33" i="11"/>
  <c r="X38" i="11"/>
  <c r="X35" i="11"/>
  <c r="X18" i="11"/>
  <c r="X20" i="11"/>
  <c r="X16" i="11"/>
  <c r="X14" i="11"/>
  <c r="X15" i="11"/>
  <c r="X44" i="11"/>
  <c r="X23" i="11"/>
  <c r="X47" i="11"/>
  <c r="X17" i="11"/>
  <c r="X27" i="11"/>
  <c r="X48" i="11"/>
  <c r="X30" i="11"/>
  <c r="X22" i="11"/>
  <c r="X26" i="11"/>
  <c r="X11" i="11"/>
  <c r="X46" i="11"/>
  <c r="Y5" i="11"/>
  <c r="X10" i="11"/>
  <c r="X19" i="11"/>
  <c r="X28" i="11"/>
  <c r="X51" i="11"/>
  <c r="X50" i="11"/>
  <c r="X7" i="11"/>
  <c r="X21" i="11"/>
  <c r="X45" i="11"/>
  <c r="X13" i="11"/>
  <c r="X9" i="11"/>
  <c r="X12" i="11"/>
  <c r="Y31" i="11" l="1"/>
  <c r="Y41" i="11"/>
  <c r="Y55" i="11"/>
  <c r="Y58" i="11"/>
  <c r="Y60" i="11"/>
  <c r="Y59" i="11"/>
  <c r="Y56" i="11"/>
  <c r="Y57" i="11"/>
  <c r="Y54" i="11"/>
  <c r="Y52" i="11"/>
  <c r="Y53" i="11"/>
  <c r="Y49" i="11"/>
  <c r="Y43" i="11"/>
  <c r="Y42" i="11"/>
  <c r="Y39" i="11"/>
  <c r="Y40" i="11"/>
  <c r="Y25" i="11"/>
  <c r="Y34" i="11"/>
  <c r="Y29" i="11"/>
  <c r="Y24" i="11"/>
  <c r="Y32" i="11"/>
  <c r="Y36" i="11"/>
  <c r="Y37" i="11"/>
  <c r="Y33" i="11"/>
  <c r="Y38" i="11"/>
  <c r="Y35" i="11"/>
  <c r="Y18" i="11"/>
  <c r="Y20" i="11"/>
  <c r="Y16" i="11"/>
  <c r="Y14" i="11"/>
  <c r="Y15" i="11"/>
  <c r="Y10" i="11"/>
  <c r="Y22" i="11"/>
  <c r="Y46" i="11"/>
  <c r="Y45" i="11"/>
  <c r="Y50" i="11"/>
  <c r="Y17" i="11"/>
  <c r="Y47" i="11"/>
  <c r="Y19" i="11"/>
  <c r="Y13" i="11"/>
  <c r="Y23" i="11"/>
  <c r="Z5" i="11"/>
  <c r="Y11" i="11"/>
  <c r="Y12" i="11"/>
  <c r="Y28" i="11"/>
  <c r="Y48" i="11"/>
  <c r="Y51" i="11"/>
  <c r="Y9" i="11"/>
  <c r="Y44" i="11"/>
  <c r="Y27" i="11"/>
  <c r="Y26" i="11"/>
  <c r="Y30" i="11"/>
  <c r="Y7" i="11"/>
  <c r="Y21" i="11"/>
  <c r="Z31" i="11" l="1"/>
  <c r="Z41" i="11"/>
  <c r="Z55" i="11"/>
  <c r="Z58" i="11"/>
  <c r="Z56" i="11"/>
  <c r="Z59" i="11"/>
  <c r="Z60" i="11"/>
  <c r="Z57" i="11"/>
  <c r="Z54" i="11"/>
  <c r="Z52" i="11"/>
  <c r="Z53" i="11"/>
  <c r="Z49" i="11"/>
  <c r="Z42" i="11"/>
  <c r="Z43" i="11"/>
  <c r="Z34" i="11"/>
  <c r="Z39" i="11"/>
  <c r="Z40" i="11"/>
  <c r="Z29" i="11"/>
  <c r="Z25" i="11"/>
  <c r="Z24" i="11"/>
  <c r="Z36" i="11"/>
  <c r="Z32" i="11"/>
  <c r="Z37" i="11"/>
  <c r="Z33" i="11"/>
  <c r="Z35" i="11"/>
  <c r="Z38" i="11"/>
  <c r="Z18" i="11"/>
  <c r="Z20" i="11"/>
  <c r="Z16" i="11"/>
  <c r="Z14" i="11"/>
  <c r="Z15" i="11"/>
  <c r="Z47" i="11"/>
  <c r="Z11" i="11"/>
  <c r="Z27" i="11"/>
  <c r="Z19" i="11"/>
  <c r="Z7" i="11"/>
  <c r="Z21" i="11"/>
  <c r="Z10" i="11"/>
  <c r="Z23" i="11"/>
  <c r="Z30" i="11"/>
  <c r="Z9" i="11"/>
  <c r="Z45" i="11"/>
  <c r="Z28" i="11"/>
  <c r="Z22" i="11"/>
  <c r="Z48" i="11"/>
  <c r="Z26" i="11"/>
  <c r="Z51" i="11"/>
  <c r="Z17" i="11"/>
  <c r="Z13" i="11"/>
  <c r="Z12" i="11"/>
  <c r="Z44" i="11"/>
  <c r="AA5" i="11"/>
  <c r="Z46" i="11"/>
  <c r="Z50" i="11"/>
  <c r="AA31" i="11" l="1"/>
  <c r="AA41" i="11"/>
  <c r="AA55" i="11"/>
  <c r="AA58" i="11"/>
  <c r="AA56" i="11"/>
  <c r="AA59" i="11"/>
  <c r="AA57" i="11"/>
  <c r="AA60" i="11"/>
  <c r="AA54" i="11"/>
  <c r="AA52" i="11"/>
  <c r="AA53" i="11"/>
  <c r="AA49" i="11"/>
  <c r="AA43" i="11"/>
  <c r="AA42" i="11"/>
  <c r="AA34" i="11"/>
  <c r="AA39" i="11"/>
  <c r="AA40" i="11"/>
  <c r="AA29" i="11"/>
  <c r="AA25" i="11"/>
  <c r="AA24" i="11"/>
  <c r="AA36" i="11"/>
  <c r="AA32" i="11"/>
  <c r="AA33" i="11"/>
  <c r="AA37" i="11"/>
  <c r="AA38" i="11"/>
  <c r="AA35" i="11"/>
  <c r="AA18" i="11"/>
  <c r="AA20" i="11"/>
  <c r="AA16" i="11"/>
  <c r="AA14" i="11"/>
  <c r="AA15" i="11"/>
  <c r="AA22" i="11"/>
  <c r="AA30" i="11"/>
  <c r="AA11" i="11"/>
  <c r="AA47" i="11"/>
  <c r="AA10" i="11"/>
  <c r="AA23" i="11"/>
  <c r="AB5" i="11"/>
  <c r="AA45" i="11"/>
  <c r="AA21" i="11"/>
  <c r="AA13" i="11"/>
  <c r="AA12" i="11"/>
  <c r="AA46" i="11"/>
  <c r="AA27" i="11"/>
  <c r="AA26" i="11"/>
  <c r="AA48" i="11"/>
  <c r="AA9" i="11"/>
  <c r="AA44" i="11"/>
  <c r="AA19" i="11"/>
  <c r="AA17" i="11"/>
  <c r="AA28" i="11"/>
  <c r="AA50" i="11"/>
  <c r="AA7" i="11"/>
  <c r="AA51" i="11"/>
  <c r="AB31" i="11" l="1"/>
  <c r="AB41" i="11"/>
  <c r="AB55" i="11"/>
  <c r="AB59" i="11"/>
  <c r="AB56" i="11"/>
  <c r="AB60" i="11"/>
  <c r="AB57" i="11"/>
  <c r="AB58" i="11"/>
  <c r="AB54" i="11"/>
  <c r="AB52" i="11"/>
  <c r="AB53" i="11"/>
  <c r="AB49" i="11"/>
  <c r="AB42" i="11"/>
  <c r="AB43" i="11"/>
  <c r="AB34" i="11"/>
  <c r="AB39" i="11"/>
  <c r="AB40" i="11"/>
  <c r="AB29" i="11"/>
  <c r="AB25" i="11"/>
  <c r="AB24" i="11"/>
  <c r="AB37" i="11"/>
  <c r="AB33" i="11"/>
  <c r="AB38" i="11"/>
  <c r="AB35" i="11"/>
  <c r="AB32" i="11"/>
  <c r="AB36" i="11"/>
  <c r="AB18" i="11"/>
  <c r="AB20" i="11"/>
  <c r="AB16" i="11"/>
  <c r="AB14" i="11"/>
  <c r="AB15" i="11"/>
  <c r="AB48" i="11"/>
  <c r="AB28" i="11"/>
  <c r="AB50" i="11"/>
  <c r="AB44" i="11"/>
  <c r="AB10" i="11"/>
  <c r="AB11" i="11"/>
  <c r="AB7" i="11"/>
  <c r="AB45" i="11"/>
  <c r="AB46" i="11"/>
  <c r="AB13" i="11"/>
  <c r="AB47" i="11"/>
  <c r="AB12" i="11"/>
  <c r="AB23" i="11"/>
  <c r="AB21" i="11"/>
  <c r="AB22" i="11"/>
  <c r="AB9" i="11"/>
  <c r="AB17" i="11"/>
  <c r="AB26" i="11"/>
  <c r="AB51" i="11"/>
  <c r="AB30" i="11"/>
  <c r="AB19" i="11"/>
  <c r="AB27" i="11"/>
  <c r="AC5" i="11"/>
  <c r="AC31" i="11" l="1"/>
  <c r="AC41" i="11"/>
  <c r="AC55" i="11"/>
  <c r="AC59" i="11"/>
  <c r="AC56" i="11"/>
  <c r="AC58" i="11"/>
  <c r="AC60" i="11"/>
  <c r="AC57" i="11"/>
  <c r="AC53" i="11"/>
  <c r="AC54" i="11"/>
  <c r="AC52" i="11"/>
  <c r="AC49" i="11"/>
  <c r="AC42" i="11"/>
  <c r="AC43" i="11"/>
  <c r="AC39" i="11"/>
  <c r="AC40" i="11"/>
  <c r="AC27" i="11"/>
  <c r="AC34" i="11"/>
  <c r="AC29" i="11"/>
  <c r="AC25" i="11"/>
  <c r="AC24" i="11"/>
  <c r="AC37" i="11"/>
  <c r="AC33" i="11"/>
  <c r="AC38" i="11"/>
  <c r="AC35" i="11"/>
  <c r="AC32" i="11"/>
  <c r="AC36" i="11"/>
  <c r="AC18" i="11"/>
  <c r="AC20" i="11"/>
  <c r="AC16" i="11"/>
  <c r="AC14" i="11"/>
  <c r="AC15" i="11"/>
  <c r="AC21" i="11"/>
  <c r="AC44" i="11"/>
  <c r="AC45" i="11"/>
  <c r="AC50" i="11"/>
  <c r="AC9" i="11"/>
  <c r="AC12" i="11"/>
  <c r="AC51" i="11"/>
  <c r="AC47" i="11"/>
  <c r="AC11" i="11"/>
  <c r="AC13" i="11"/>
  <c r="AC19" i="11"/>
  <c r="AD5" i="11"/>
  <c r="AC7" i="11"/>
  <c r="AC10" i="11"/>
  <c r="AC22" i="11"/>
  <c r="AC46" i="11"/>
  <c r="AC26" i="11"/>
  <c r="AC23" i="11"/>
  <c r="AC48" i="11"/>
  <c r="AC17" i="11"/>
  <c r="AC30" i="11"/>
  <c r="AC28" i="11"/>
  <c r="AD31" i="11" l="1"/>
  <c r="AD41" i="11"/>
  <c r="AD55" i="11"/>
  <c r="AD57" i="11"/>
  <c r="AD59" i="11"/>
  <c r="AD56" i="11"/>
  <c r="AD58" i="11"/>
  <c r="AD60" i="11"/>
  <c r="AD52" i="11"/>
  <c r="AD53" i="11"/>
  <c r="AD54" i="11"/>
  <c r="AD49" i="11"/>
  <c r="AD42" i="11"/>
  <c r="AD43" i="11"/>
  <c r="AD34" i="11"/>
  <c r="AD39" i="11"/>
  <c r="AD40" i="11"/>
  <c r="AD29" i="11"/>
  <c r="AD25" i="11"/>
  <c r="AD24" i="11"/>
  <c r="AD35" i="11"/>
  <c r="AD37" i="11"/>
  <c r="AD33" i="11"/>
  <c r="AD38" i="11"/>
  <c r="AD36" i="11"/>
  <c r="AD32" i="11"/>
  <c r="AD18" i="11"/>
  <c r="AD20" i="11"/>
  <c r="AD16" i="11"/>
  <c r="AD14" i="11"/>
  <c r="AD15" i="11"/>
  <c r="AD46" i="11"/>
  <c r="AD17" i="11"/>
  <c r="AD4" i="11"/>
  <c r="AD50" i="11"/>
  <c r="AD26" i="11"/>
  <c r="AD10" i="11"/>
  <c r="AD28" i="11"/>
  <c r="AD27" i="11"/>
  <c r="AD11" i="11"/>
  <c r="AD13" i="11"/>
  <c r="AD47" i="11"/>
  <c r="AE5" i="11"/>
  <c r="AD19" i="11"/>
  <c r="AD30" i="11"/>
  <c r="AD45" i="11"/>
  <c r="AD21" i="11"/>
  <c r="AD7" i="11"/>
  <c r="AD51" i="11"/>
  <c r="AD22" i="11"/>
  <c r="AD9" i="11"/>
  <c r="AD44" i="11"/>
  <c r="AD23" i="11"/>
  <c r="AD12" i="11"/>
  <c r="AD48" i="11"/>
  <c r="AE31" i="11" l="1"/>
  <c r="AE41" i="11"/>
  <c r="AE55" i="11"/>
  <c r="AE59" i="11"/>
  <c r="AE56" i="11"/>
  <c r="AE60" i="11"/>
  <c r="AE57" i="11"/>
  <c r="AE58" i="11"/>
  <c r="AE52" i="11"/>
  <c r="AE53" i="11"/>
  <c r="AE54" i="11"/>
  <c r="AE49" i="11"/>
  <c r="AE42" i="11"/>
  <c r="AE43" i="11"/>
  <c r="AE39" i="11"/>
  <c r="AE40" i="11"/>
  <c r="AE28" i="11"/>
  <c r="AE34" i="11"/>
  <c r="AE29" i="11"/>
  <c r="AE25" i="11"/>
  <c r="AE24" i="11"/>
  <c r="AE37" i="11"/>
  <c r="AE33" i="11"/>
  <c r="AE38" i="11"/>
  <c r="AE35" i="11"/>
  <c r="AE36" i="11"/>
  <c r="AE32" i="11"/>
  <c r="AE18" i="11"/>
  <c r="AE20" i="11"/>
  <c r="AE16" i="11"/>
  <c r="AE14" i="11"/>
  <c r="AE15" i="11"/>
  <c r="AE11" i="11"/>
  <c r="AE9" i="11"/>
  <c r="AE23" i="11"/>
  <c r="AE12" i="11"/>
  <c r="AE30" i="11"/>
  <c r="AE7" i="11"/>
  <c r="AE46" i="11"/>
  <c r="AE50" i="11"/>
  <c r="AE17" i="11"/>
  <c r="AE27" i="11"/>
  <c r="AE51" i="11"/>
  <c r="AE44" i="11"/>
  <c r="AE26" i="11"/>
  <c r="AE21" i="11"/>
  <c r="AE47" i="11"/>
  <c r="AE22" i="11"/>
  <c r="AE45" i="11"/>
  <c r="AF5" i="11"/>
  <c r="AE13" i="11"/>
  <c r="AE48" i="11"/>
  <c r="AE10" i="11"/>
  <c r="AE19" i="11"/>
  <c r="AF31" i="11" l="1"/>
  <c r="AF41" i="11"/>
  <c r="AF55" i="11"/>
  <c r="AF60" i="11"/>
  <c r="AF57" i="11"/>
  <c r="AF58" i="11"/>
  <c r="AF59" i="11"/>
  <c r="AF56" i="11"/>
  <c r="AF52" i="11"/>
  <c r="AF54" i="11"/>
  <c r="AF53" i="11"/>
  <c r="AF49" i="11"/>
  <c r="AF42" i="11"/>
  <c r="AF43" i="11"/>
  <c r="AF34" i="11"/>
  <c r="AF40" i="11"/>
  <c r="AF39" i="11"/>
  <c r="AF29" i="11"/>
  <c r="AF25" i="11"/>
  <c r="AF24" i="11"/>
  <c r="AF35" i="11"/>
  <c r="AF38" i="11"/>
  <c r="AF36" i="11"/>
  <c r="AF32" i="11"/>
  <c r="AF33" i="11"/>
  <c r="AF37" i="11"/>
  <c r="AF18" i="11"/>
  <c r="AF20" i="11"/>
  <c r="AF16" i="11"/>
  <c r="AF14" i="11"/>
  <c r="AF15" i="11"/>
  <c r="AF48" i="11"/>
  <c r="AF7" i="11"/>
  <c r="AF21" i="11"/>
  <c r="AF11" i="11"/>
  <c r="AF47" i="11"/>
  <c r="AF19" i="11"/>
  <c r="AF44" i="11"/>
  <c r="AF27" i="11"/>
  <c r="AF30" i="11"/>
  <c r="AF26" i="11"/>
  <c r="AF50" i="11"/>
  <c r="AF45" i="11"/>
  <c r="AF23" i="11"/>
  <c r="AF28" i="11"/>
  <c r="AF17" i="11"/>
  <c r="AF10" i="11"/>
  <c r="AF51" i="11"/>
  <c r="AF12" i="11"/>
  <c r="AF22" i="11"/>
  <c r="AF46" i="11"/>
  <c r="AF13" i="11"/>
  <c r="AF9" i="11"/>
  <c r="AG5" i="11"/>
  <c r="AG31" i="11" l="1"/>
  <c r="AG41" i="11"/>
  <c r="AG55" i="11"/>
  <c r="AG60" i="11"/>
  <c r="AG57" i="11"/>
  <c r="AG56" i="11"/>
  <c r="AG58" i="11"/>
  <c r="AG59" i="11"/>
  <c r="AG53" i="11"/>
  <c r="AG54" i="11"/>
  <c r="AG52" i="11"/>
  <c r="AG49" i="11"/>
  <c r="AG42" i="11"/>
  <c r="AG43" i="11"/>
  <c r="AG34" i="11"/>
  <c r="AG40" i="11"/>
  <c r="AG39" i="11"/>
  <c r="AG29" i="11"/>
  <c r="AG25" i="11"/>
  <c r="AG38" i="11"/>
  <c r="AG35" i="11"/>
  <c r="AG36" i="11"/>
  <c r="AG32" i="11"/>
  <c r="AG37" i="11"/>
  <c r="AG33" i="11"/>
  <c r="AG24" i="11"/>
  <c r="AG27" i="11"/>
  <c r="AG18" i="11"/>
  <c r="AG20" i="11"/>
  <c r="AG16" i="11"/>
  <c r="AG14" i="11"/>
  <c r="AG15" i="11"/>
  <c r="AG28" i="11"/>
  <c r="AG47" i="11"/>
  <c r="AG30" i="11"/>
  <c r="AG45" i="11"/>
  <c r="AG26" i="11"/>
  <c r="AG9" i="11"/>
  <c r="AG48" i="11"/>
  <c r="AG44" i="11"/>
  <c r="AG17" i="11"/>
  <c r="AG23" i="11"/>
  <c r="AG11" i="11"/>
  <c r="AG46" i="11"/>
  <c r="AG50" i="11"/>
  <c r="AG22" i="11"/>
  <c r="AG7" i="11"/>
  <c r="AG19" i="11"/>
  <c r="AG10" i="11"/>
  <c r="AH5" i="11"/>
  <c r="AG51" i="11"/>
  <c r="AG21" i="11"/>
  <c r="AG13" i="11"/>
  <c r="AG12" i="11"/>
  <c r="AH31" i="11" l="1"/>
  <c r="AH41" i="11"/>
  <c r="AH55" i="11"/>
  <c r="AH58" i="11"/>
  <c r="AH56" i="11"/>
  <c r="AH60" i="11"/>
  <c r="AH57" i="11"/>
  <c r="AH59" i="11"/>
  <c r="AH53" i="11"/>
  <c r="AH54" i="11"/>
  <c r="AH52" i="11"/>
  <c r="AH49" i="11"/>
  <c r="AH43" i="11"/>
  <c r="AH42" i="11"/>
  <c r="AH34" i="11"/>
  <c r="AH40" i="11"/>
  <c r="AH39" i="11"/>
  <c r="AH29" i="11"/>
  <c r="AH25" i="11"/>
  <c r="AH24" i="11"/>
  <c r="AH38" i="11"/>
  <c r="AH35" i="11"/>
  <c r="AH36" i="11"/>
  <c r="AH32" i="11"/>
  <c r="AH33" i="11"/>
  <c r="AH37" i="11"/>
  <c r="AH18" i="11"/>
  <c r="AH20" i="11"/>
  <c r="AH16" i="11"/>
  <c r="AH14" i="11"/>
  <c r="AH15" i="11"/>
  <c r="AH23" i="11"/>
  <c r="AH22" i="11"/>
  <c r="AH7" i="11"/>
  <c r="AH28" i="11"/>
  <c r="AH17" i="11"/>
  <c r="AH50" i="11"/>
  <c r="AH11" i="11"/>
  <c r="AH12" i="11"/>
  <c r="AH9" i="11"/>
  <c r="AI5" i="11"/>
  <c r="AH48" i="11"/>
  <c r="AH27" i="11"/>
  <c r="AH10" i="11"/>
  <c r="AH26" i="11"/>
  <c r="AH45" i="11"/>
  <c r="AH13" i="11"/>
  <c r="AH47" i="11"/>
  <c r="AH19" i="11"/>
  <c r="AH51" i="11"/>
  <c r="AH21" i="11"/>
  <c r="AH46" i="11"/>
  <c r="AH44" i="11"/>
  <c r="AH30" i="11"/>
  <c r="AI31" i="11" l="1"/>
  <c r="AI41" i="11"/>
  <c r="AI55" i="11"/>
  <c r="AI60" i="11"/>
  <c r="AI57" i="11"/>
  <c r="AI58" i="11"/>
  <c r="AI56" i="11"/>
  <c r="AI59" i="11"/>
  <c r="AI53" i="11"/>
  <c r="AI54" i="11"/>
  <c r="AI52" i="11"/>
  <c r="AI49" i="11"/>
  <c r="AI43" i="11"/>
  <c r="AI42" i="11"/>
  <c r="AI34" i="11"/>
  <c r="AI40" i="11"/>
  <c r="AI39" i="11"/>
  <c r="AI29" i="11"/>
  <c r="AI25" i="11"/>
  <c r="AI38" i="11"/>
  <c r="AI35" i="11"/>
  <c r="AI32" i="11"/>
  <c r="AI36" i="11"/>
  <c r="AI37" i="11"/>
  <c r="AI33" i="11"/>
  <c r="AI24" i="11"/>
  <c r="AI28" i="11"/>
  <c r="AI18" i="11"/>
  <c r="AI20" i="11"/>
  <c r="AI16" i="11"/>
  <c r="AI14" i="11"/>
  <c r="AI15" i="11"/>
  <c r="AI45" i="11"/>
  <c r="AI13" i="11"/>
  <c r="AI26" i="11"/>
  <c r="AI11" i="11"/>
  <c r="AI47" i="11"/>
  <c r="AI21" i="11"/>
  <c r="AJ5" i="11"/>
  <c r="AI23" i="11"/>
  <c r="AI48" i="11"/>
  <c r="AI7" i="11"/>
  <c r="AI9" i="11"/>
  <c r="AI50" i="11"/>
  <c r="AI30" i="11"/>
  <c r="AI22" i="11"/>
  <c r="AI17" i="11"/>
  <c r="AI51" i="11"/>
  <c r="AI46" i="11"/>
  <c r="AI19" i="11"/>
  <c r="AI10" i="11"/>
  <c r="AI44" i="11"/>
  <c r="AI12" i="11"/>
  <c r="AI27" i="11"/>
  <c r="AJ31" i="11" l="1"/>
  <c r="AJ41" i="11"/>
  <c r="AJ55" i="11"/>
  <c r="AJ60" i="11"/>
  <c r="AJ58" i="11"/>
  <c r="AJ59" i="11"/>
  <c r="AJ56" i="11"/>
  <c r="AJ57" i="11"/>
  <c r="AJ53" i="11"/>
  <c r="AJ52" i="11"/>
  <c r="AJ54" i="11"/>
  <c r="AJ49" i="11"/>
  <c r="AJ43" i="11"/>
  <c r="AJ42" i="11"/>
  <c r="AJ34" i="11"/>
  <c r="AJ39" i="11"/>
  <c r="AJ40" i="11"/>
  <c r="AJ29" i="11"/>
  <c r="AJ25" i="11"/>
  <c r="AJ24" i="11"/>
  <c r="AJ32" i="11"/>
  <c r="AJ36" i="11"/>
  <c r="AJ37" i="11"/>
  <c r="AJ33" i="11"/>
  <c r="AJ38" i="11"/>
  <c r="AJ35" i="11"/>
  <c r="AJ18" i="11"/>
  <c r="AJ20" i="11"/>
  <c r="AJ16" i="11"/>
  <c r="AJ14" i="11"/>
  <c r="AJ15" i="11"/>
  <c r="AJ23" i="11"/>
  <c r="AJ10" i="11"/>
  <c r="AJ45" i="11"/>
  <c r="AJ27" i="11"/>
  <c r="AJ28" i="11"/>
  <c r="AJ7" i="11"/>
  <c r="AJ50" i="11"/>
  <c r="AJ12" i="11"/>
  <c r="AJ19" i="11"/>
  <c r="AJ22" i="11"/>
  <c r="AJ21" i="11"/>
  <c r="AJ30" i="11"/>
  <c r="AK5" i="11"/>
  <c r="AJ44" i="11"/>
  <c r="AJ17" i="11"/>
  <c r="AJ51" i="11"/>
  <c r="AJ46" i="11"/>
  <c r="AJ47" i="11"/>
  <c r="AJ9" i="11"/>
  <c r="AJ13" i="11"/>
  <c r="AJ48" i="11"/>
  <c r="AJ11" i="11"/>
  <c r="AJ26" i="11"/>
  <c r="AK31" i="11" l="1"/>
  <c r="AK41" i="11"/>
  <c r="AK55" i="11"/>
  <c r="AK58" i="11"/>
  <c r="AK57" i="11"/>
  <c r="AK60" i="11"/>
  <c r="AK59" i="11"/>
  <c r="AK56" i="11"/>
  <c r="AK52" i="11"/>
  <c r="AK53" i="11"/>
  <c r="AK54" i="11"/>
  <c r="AK49" i="11"/>
  <c r="AK43" i="11"/>
  <c r="AK42" i="11"/>
  <c r="AK34" i="11"/>
  <c r="AK39" i="11"/>
  <c r="AK40" i="11"/>
  <c r="AK29" i="11"/>
  <c r="AK25" i="11"/>
  <c r="AK24" i="11"/>
  <c r="AK36" i="11"/>
  <c r="AK32" i="11"/>
  <c r="AK37" i="11"/>
  <c r="AK33" i="11"/>
  <c r="AK38" i="11"/>
  <c r="AK35" i="11"/>
  <c r="AK18" i="11"/>
  <c r="AK20" i="11"/>
  <c r="AK16" i="11"/>
  <c r="AK14" i="11"/>
  <c r="AK15" i="11"/>
  <c r="AK46" i="11"/>
  <c r="AK7" i="11"/>
  <c r="AK12" i="11"/>
  <c r="AK4" i="11"/>
  <c r="AK19" i="11"/>
  <c r="AK13" i="11"/>
  <c r="AK10" i="11"/>
  <c r="AK45" i="11"/>
  <c r="AK17" i="11"/>
  <c r="AK21" i="11"/>
  <c r="AK50" i="11"/>
  <c r="AK22" i="11"/>
  <c r="AK51" i="11"/>
  <c r="AK26" i="11"/>
  <c r="AK11" i="11"/>
  <c r="AK27" i="11"/>
  <c r="AK48" i="11"/>
  <c r="AK30" i="11"/>
  <c r="AK9" i="11"/>
  <c r="AK28" i="11"/>
  <c r="AK23" i="11"/>
  <c r="AK47" i="11"/>
  <c r="AK44" i="11"/>
  <c r="AL5" i="11"/>
  <c r="AL31" i="11" l="1"/>
  <c r="AL41" i="11"/>
  <c r="AL55" i="11"/>
  <c r="AL56" i="11"/>
  <c r="AL58" i="11"/>
  <c r="AL59" i="11"/>
  <c r="AL60" i="11"/>
  <c r="AL57" i="11"/>
  <c r="AL54" i="11"/>
  <c r="AL53" i="11"/>
  <c r="AL52" i="11"/>
  <c r="AL49" i="11"/>
  <c r="AL42" i="11"/>
  <c r="AL43" i="11"/>
  <c r="AL34" i="11"/>
  <c r="AL39" i="11"/>
  <c r="AL40" i="11"/>
  <c r="AL29" i="11"/>
  <c r="AL25" i="11"/>
  <c r="AL24" i="11"/>
  <c r="AL37" i="11"/>
  <c r="AL36" i="11"/>
  <c r="AL32" i="11"/>
  <c r="AL33" i="11"/>
  <c r="AL38" i="11"/>
  <c r="AL35" i="11"/>
  <c r="AL18" i="11"/>
  <c r="AL20" i="11"/>
  <c r="AL16" i="11"/>
  <c r="AL14" i="11"/>
  <c r="AL15" i="11"/>
  <c r="AL51" i="11"/>
  <c r="AL44" i="11"/>
  <c r="AL21" i="11"/>
  <c r="AL48" i="11"/>
  <c r="AL26" i="11"/>
  <c r="AL12" i="11"/>
  <c r="AL11" i="11"/>
  <c r="AL47" i="11"/>
  <c r="AL7" i="11"/>
  <c r="AL50" i="11"/>
  <c r="AL30" i="11"/>
  <c r="AL23" i="11"/>
  <c r="AL19" i="11"/>
  <c r="AM5" i="11"/>
  <c r="AL13" i="11"/>
  <c r="AL22" i="11"/>
  <c r="AL46" i="11"/>
  <c r="AL27" i="11"/>
  <c r="AL10" i="11"/>
  <c r="AL45" i="11"/>
  <c r="AL9" i="11"/>
  <c r="AL28" i="11"/>
  <c r="AL17" i="11"/>
  <c r="AM31" i="11" l="1"/>
  <c r="AM41" i="11"/>
  <c r="AM55" i="11"/>
  <c r="AM58" i="11"/>
  <c r="AM56" i="11"/>
  <c r="AM57" i="11"/>
  <c r="AM59" i="11"/>
  <c r="AM60" i="11"/>
  <c r="AM54" i="11"/>
  <c r="AM52" i="11"/>
  <c r="AM53" i="11"/>
  <c r="AM49" i="11"/>
  <c r="AM43" i="11"/>
  <c r="AM42" i="11"/>
  <c r="AM34" i="11"/>
  <c r="AM39" i="11"/>
  <c r="AM40" i="11"/>
  <c r="AM29" i="11"/>
  <c r="AM25" i="11"/>
  <c r="AM24" i="11"/>
  <c r="AM36" i="11"/>
  <c r="AM32" i="11"/>
  <c r="AM33" i="11"/>
  <c r="AM37" i="11"/>
  <c r="AM38" i="11"/>
  <c r="AM35" i="11"/>
  <c r="AM18" i="11"/>
  <c r="AM20" i="11"/>
  <c r="AM16" i="11"/>
  <c r="AM14" i="11"/>
  <c r="AM15" i="11"/>
  <c r="AM50" i="11"/>
  <c r="AM45" i="11"/>
  <c r="AM10" i="11"/>
  <c r="AM28" i="11"/>
  <c r="AM27" i="11"/>
  <c r="AM30" i="11"/>
  <c r="AM19" i="11"/>
  <c r="AM46" i="11"/>
  <c r="AM7" i="11"/>
  <c r="AM11" i="11"/>
  <c r="AM23" i="11"/>
  <c r="AM22" i="11"/>
  <c r="AN5" i="11"/>
  <c r="AM47" i="11"/>
  <c r="AM21" i="11"/>
  <c r="AM17" i="11"/>
  <c r="AM9" i="11"/>
  <c r="AM44" i="11"/>
  <c r="AM26" i="11"/>
  <c r="AM12" i="11"/>
  <c r="AM48" i="11"/>
  <c r="AM51" i="11"/>
  <c r="AM13" i="11"/>
  <c r="AN31" i="11" l="1"/>
  <c r="AN41" i="11"/>
  <c r="AN55" i="11"/>
  <c r="AN59" i="11"/>
  <c r="AN56" i="11"/>
  <c r="AN60" i="11"/>
  <c r="AN57" i="11"/>
  <c r="AN58" i="11"/>
  <c r="AN54" i="11"/>
  <c r="AN52" i="11"/>
  <c r="AN53" i="11"/>
  <c r="AN49" i="11"/>
  <c r="AN42" i="11"/>
  <c r="AN43" i="11"/>
  <c r="AN34" i="11"/>
  <c r="AN39" i="11"/>
  <c r="AN40" i="11"/>
  <c r="AN29" i="11"/>
  <c r="AN25" i="11"/>
  <c r="AN24" i="11"/>
  <c r="AN33" i="11"/>
  <c r="AN37" i="11"/>
  <c r="AN38" i="11"/>
  <c r="AN35" i="11"/>
  <c r="AN36" i="11"/>
  <c r="AN32" i="11"/>
  <c r="AN18" i="11"/>
  <c r="AN20" i="11"/>
  <c r="AN16" i="11"/>
  <c r="AN14" i="11"/>
  <c r="AN15" i="11"/>
  <c r="AN22" i="11"/>
  <c r="AN10" i="11"/>
  <c r="AN50" i="11"/>
  <c r="AN27" i="11"/>
  <c r="AN46" i="11"/>
  <c r="AO5" i="11"/>
  <c r="AN7" i="11"/>
  <c r="AN11" i="11"/>
  <c r="AN21" i="11"/>
  <c r="AN30" i="11"/>
  <c r="AN28" i="11"/>
  <c r="AN44" i="11"/>
  <c r="AN13" i="11"/>
  <c r="AN47" i="11"/>
  <c r="AN48" i="11"/>
  <c r="AN26" i="11"/>
  <c r="AN9" i="11"/>
  <c r="AN51" i="11"/>
  <c r="AN23" i="11"/>
  <c r="AN12" i="11"/>
  <c r="AN17" i="11"/>
  <c r="AN45" i="11"/>
  <c r="AN19" i="11"/>
  <c r="AO31" i="11" l="1"/>
  <c r="AO41" i="11"/>
  <c r="AO55" i="11"/>
  <c r="AO58" i="11"/>
  <c r="AO59" i="11"/>
  <c r="AO56" i="11"/>
  <c r="AO60" i="11"/>
  <c r="AO57" i="11"/>
  <c r="AO52" i="11"/>
  <c r="AO53" i="11"/>
  <c r="AO54" i="11"/>
  <c r="AO49" i="11"/>
  <c r="AO42" i="11"/>
  <c r="AO43" i="11"/>
  <c r="AO34" i="11"/>
  <c r="AO39" i="11"/>
  <c r="AO40" i="11"/>
  <c r="AO29" i="11"/>
  <c r="AO25" i="11"/>
  <c r="AO24" i="11"/>
  <c r="AO37" i="11"/>
  <c r="AO33" i="11"/>
  <c r="AO38" i="11"/>
  <c r="AO35" i="11"/>
  <c r="AO32" i="11"/>
  <c r="AO36" i="11"/>
  <c r="AO18" i="11"/>
  <c r="AO20" i="11"/>
  <c r="AO16" i="11"/>
  <c r="AO14" i="11"/>
  <c r="AO15" i="11"/>
  <c r="AO21" i="11"/>
  <c r="AO9" i="11"/>
  <c r="AO23" i="11"/>
  <c r="AO7" i="11"/>
  <c r="AO22" i="11"/>
  <c r="AO11" i="11"/>
  <c r="AO46" i="11"/>
  <c r="AO44" i="11"/>
  <c r="AO13" i="11"/>
  <c r="AP5" i="11"/>
  <c r="AO10" i="11"/>
  <c r="AO51" i="11"/>
  <c r="AO30" i="11"/>
  <c r="AO26" i="11"/>
  <c r="AO12" i="11"/>
  <c r="AO19" i="11"/>
  <c r="AO28" i="11"/>
  <c r="AO27" i="11"/>
  <c r="AO17" i="11"/>
  <c r="AO47" i="11"/>
  <c r="AO48" i="11"/>
  <c r="AO50" i="11"/>
  <c r="AO45" i="11"/>
  <c r="AP31" i="11" l="1"/>
  <c r="AP41" i="11"/>
  <c r="AP55" i="11"/>
  <c r="AP59" i="11"/>
  <c r="AP56" i="11"/>
  <c r="AP60" i="11"/>
  <c r="AP57" i="11"/>
  <c r="AP58" i="11"/>
  <c r="AP52" i="11"/>
  <c r="AP54" i="11"/>
  <c r="AP53" i="11"/>
  <c r="AP49" i="11"/>
  <c r="AP43" i="11"/>
  <c r="AP42" i="11"/>
  <c r="AP34" i="11"/>
  <c r="AP39" i="11"/>
  <c r="AP40" i="11"/>
  <c r="AP29" i="11"/>
  <c r="AP25" i="11"/>
  <c r="AP24" i="11"/>
  <c r="AP37" i="11"/>
  <c r="AP33" i="11"/>
  <c r="AP38" i="11"/>
  <c r="AP35" i="11"/>
  <c r="AP36" i="11"/>
  <c r="AP32" i="11"/>
  <c r="AP18" i="11"/>
  <c r="AP20" i="11"/>
  <c r="AP16" i="11"/>
  <c r="AP14" i="11"/>
  <c r="AP15" i="11"/>
  <c r="AP11" i="11"/>
  <c r="AP10" i="11"/>
  <c r="AP50" i="11"/>
  <c r="AP9" i="11"/>
  <c r="AP23" i="11"/>
  <c r="AP13" i="11"/>
  <c r="AP7" i="11"/>
  <c r="AP30" i="11"/>
  <c r="AP45" i="11"/>
  <c r="AP19" i="11"/>
  <c r="AP46" i="11"/>
  <c r="AP26" i="11"/>
  <c r="AP12" i="11"/>
  <c r="AP22" i="11"/>
  <c r="AP28" i="11"/>
  <c r="AP51" i="11"/>
  <c r="AP48" i="11"/>
  <c r="AP47" i="11"/>
  <c r="AP17" i="11"/>
  <c r="AP44" i="11"/>
  <c r="AP21" i="11"/>
  <c r="AQ5" i="11"/>
  <c r="AP27" i="11"/>
  <c r="AQ31" i="11" l="1"/>
  <c r="AQ41" i="11"/>
  <c r="AQ55" i="11"/>
  <c r="AQ59" i="11"/>
  <c r="AQ56" i="11"/>
  <c r="AQ57" i="11"/>
  <c r="AQ60" i="11"/>
  <c r="AQ58" i="11"/>
  <c r="AQ52" i="11"/>
  <c r="AQ53" i="11"/>
  <c r="AQ54" i="11"/>
  <c r="AQ49" i="11"/>
  <c r="AQ42" i="11"/>
  <c r="AQ43" i="11"/>
  <c r="AQ34" i="11"/>
  <c r="AQ39" i="11"/>
  <c r="AQ40" i="11"/>
  <c r="AQ29" i="11"/>
  <c r="AQ25" i="11"/>
  <c r="AQ24" i="11"/>
  <c r="AQ37" i="11"/>
  <c r="AQ33" i="11"/>
  <c r="AQ35" i="11"/>
  <c r="AQ38" i="11"/>
  <c r="AQ36" i="11"/>
  <c r="AQ32" i="11"/>
  <c r="AQ18" i="11"/>
  <c r="AQ20" i="11"/>
  <c r="AQ16" i="11"/>
  <c r="AQ14" i="11"/>
  <c r="AQ15" i="11"/>
  <c r="AQ12" i="11"/>
  <c r="AQ11" i="11"/>
  <c r="AQ50" i="11"/>
  <c r="AQ22" i="11"/>
  <c r="AQ13" i="11"/>
  <c r="AQ19" i="11"/>
  <c r="AQ10" i="11"/>
  <c r="AR5" i="11"/>
  <c r="AQ23" i="11"/>
  <c r="AQ9" i="11"/>
  <c r="AQ28" i="11"/>
  <c r="AQ48" i="11"/>
  <c r="AQ47" i="11"/>
  <c r="AQ44" i="11"/>
  <c r="AQ21" i="11"/>
  <c r="AQ27" i="11"/>
  <c r="AQ17" i="11"/>
  <c r="AQ30" i="11"/>
  <c r="AQ7" i="11"/>
  <c r="AQ26" i="11"/>
  <c r="AQ45" i="11"/>
  <c r="AQ51" i="11"/>
  <c r="AQ46" i="11"/>
  <c r="AR31" i="11" l="1"/>
  <c r="AR41" i="11"/>
  <c r="AR55" i="11"/>
  <c r="AR60" i="11"/>
  <c r="AR57" i="11"/>
  <c r="AR58" i="11"/>
  <c r="AR56" i="11"/>
  <c r="AR59" i="11"/>
  <c r="AR52" i="11"/>
  <c r="AR53" i="11"/>
  <c r="AR54" i="11"/>
  <c r="AR49" i="11"/>
  <c r="AR42" i="11"/>
  <c r="AR43" i="11"/>
  <c r="AR34" i="11"/>
  <c r="AR40" i="11"/>
  <c r="AR39" i="11"/>
  <c r="AR29" i="11"/>
  <c r="AR25" i="11"/>
  <c r="AR24" i="11"/>
  <c r="AR38" i="11"/>
  <c r="AR35" i="11"/>
  <c r="AR36" i="11"/>
  <c r="AR32" i="11"/>
  <c r="AR37" i="11"/>
  <c r="AR33" i="11"/>
  <c r="AR18" i="11"/>
  <c r="AR20" i="11"/>
  <c r="AR16" i="11"/>
  <c r="AR14" i="11"/>
  <c r="AR15" i="11"/>
  <c r="AR22" i="11"/>
  <c r="AR13" i="11"/>
  <c r="AR48" i="11"/>
  <c r="AR10" i="11"/>
  <c r="AR19" i="11"/>
  <c r="AR9" i="11"/>
  <c r="AR4" i="11"/>
  <c r="AR26" i="11"/>
  <c r="AR51" i="11"/>
  <c r="AR30" i="11"/>
  <c r="AR45" i="11"/>
  <c r="AR7" i="11"/>
  <c r="AR12" i="11"/>
  <c r="AR47" i="11"/>
  <c r="AR28" i="11"/>
  <c r="AR27" i="11"/>
  <c r="AR46" i="11"/>
  <c r="AR50" i="11"/>
  <c r="AR21" i="11"/>
  <c r="AR17" i="11"/>
  <c r="AR11" i="11"/>
  <c r="AR23" i="11"/>
  <c r="AR44" i="11"/>
  <c r="AS5" i="11"/>
  <c r="AS31" i="11" l="1"/>
  <c r="AS41" i="11"/>
  <c r="AS55" i="11"/>
  <c r="AS60" i="11"/>
  <c r="AS59" i="11"/>
  <c r="AS57" i="11"/>
  <c r="AS58" i="11"/>
  <c r="AS56" i="11"/>
  <c r="AS54" i="11"/>
  <c r="AS52" i="11"/>
  <c r="AS53" i="11"/>
  <c r="AS49" i="11"/>
  <c r="AS42" i="11"/>
  <c r="AS43" i="11"/>
  <c r="AS34" i="11"/>
  <c r="AS40" i="11"/>
  <c r="AS39" i="11"/>
  <c r="AS29" i="11"/>
  <c r="AS25" i="11"/>
  <c r="AS24" i="11"/>
  <c r="AS38" i="11"/>
  <c r="AS35" i="11"/>
  <c r="AS36" i="11"/>
  <c r="AS32" i="11"/>
  <c r="AS37" i="11"/>
  <c r="AS33" i="11"/>
  <c r="AS18" i="11"/>
  <c r="AS20" i="11"/>
  <c r="AS16" i="11"/>
  <c r="AS14" i="11"/>
  <c r="AS15" i="11"/>
  <c r="AS23" i="11"/>
  <c r="AS7" i="11"/>
  <c r="AS22" i="11"/>
  <c r="AS48" i="11"/>
  <c r="AS45" i="11"/>
  <c r="AS30" i="11"/>
  <c r="AS27" i="11"/>
  <c r="AS51" i="11"/>
  <c r="AS17" i="11"/>
  <c r="AS19" i="11"/>
  <c r="AS9" i="11"/>
  <c r="AS10" i="11"/>
  <c r="AS50" i="11"/>
  <c r="AS12" i="11"/>
  <c r="AS44" i="11"/>
  <c r="AS46" i="11"/>
  <c r="AS28" i="11"/>
  <c r="AS13" i="11"/>
  <c r="AS26" i="11"/>
  <c r="AS11" i="11"/>
  <c r="AS47" i="11"/>
  <c r="AS21" i="11"/>
  <c r="AT5" i="11"/>
  <c r="AT31" i="11" l="1"/>
  <c r="AT41" i="11"/>
  <c r="AT55" i="11"/>
  <c r="AT59" i="11"/>
  <c r="AT60" i="11"/>
  <c r="AT57" i="11"/>
  <c r="AT58" i="11"/>
  <c r="AT56" i="11"/>
  <c r="AT53" i="11"/>
  <c r="AT52" i="11"/>
  <c r="AT54" i="11"/>
  <c r="AT49" i="11"/>
  <c r="AT43" i="11"/>
  <c r="AT42" i="11"/>
  <c r="AT34" i="11"/>
  <c r="AT40" i="11"/>
  <c r="AT39" i="11"/>
  <c r="AT29" i="11"/>
  <c r="AT25" i="11"/>
  <c r="AT24" i="11"/>
  <c r="AT36" i="11"/>
  <c r="AT38" i="11"/>
  <c r="AT35" i="11"/>
  <c r="AT32" i="11"/>
  <c r="AT37" i="11"/>
  <c r="AT33" i="11"/>
  <c r="AT18" i="11"/>
  <c r="AT20" i="11"/>
  <c r="AT16" i="11"/>
  <c r="AT14" i="11"/>
  <c r="AT15" i="11"/>
  <c r="AT51" i="11"/>
  <c r="AT21" i="11"/>
  <c r="AT44" i="11"/>
  <c r="AT28" i="11"/>
  <c r="AT19" i="11"/>
  <c r="AT11" i="11"/>
  <c r="AT12" i="11"/>
  <c r="AT47" i="11"/>
  <c r="AT9" i="11"/>
  <c r="AT22" i="11"/>
  <c r="AT46" i="11"/>
  <c r="AT50" i="11"/>
  <c r="AT48" i="11"/>
  <c r="AT10" i="11"/>
  <c r="AT7" i="11"/>
  <c r="AT13" i="11"/>
  <c r="AT45" i="11"/>
  <c r="AT23" i="11"/>
  <c r="AT27" i="11"/>
  <c r="AT17" i="11"/>
  <c r="AU5" i="11"/>
  <c r="AT30" i="11"/>
  <c r="AT26" i="11"/>
  <c r="AU31" i="11" l="1"/>
  <c r="AU41" i="11"/>
  <c r="AU55" i="11"/>
  <c r="AU60" i="11"/>
  <c r="AU57" i="11"/>
  <c r="AU58" i="11"/>
  <c r="AU59" i="11"/>
  <c r="AU56" i="11"/>
  <c r="AU53" i="11"/>
  <c r="AU54" i="11"/>
  <c r="AU52" i="11"/>
  <c r="AU49" i="11"/>
  <c r="AU42" i="11"/>
  <c r="AU43" i="11"/>
  <c r="AU34" i="11"/>
  <c r="AU40" i="11"/>
  <c r="AU39" i="11"/>
  <c r="AU29" i="11"/>
  <c r="AU25" i="11"/>
  <c r="AU24" i="11"/>
  <c r="AU38" i="11"/>
  <c r="AU35" i="11"/>
  <c r="AU36" i="11"/>
  <c r="AU32" i="11"/>
  <c r="AU37" i="11"/>
  <c r="AU33" i="11"/>
  <c r="AU18" i="11"/>
  <c r="AU20" i="11"/>
  <c r="AU16" i="11"/>
  <c r="AU14" i="11"/>
  <c r="AU15" i="11"/>
  <c r="AU10" i="11"/>
  <c r="AU26" i="11"/>
  <c r="AU47" i="11"/>
  <c r="AU45" i="11"/>
  <c r="AU30" i="11"/>
  <c r="AU7" i="11"/>
  <c r="AU46" i="11"/>
  <c r="AU11" i="11"/>
  <c r="AU17" i="11"/>
  <c r="AU23" i="11"/>
  <c r="AU48" i="11"/>
  <c r="AU28" i="11"/>
  <c r="AV5" i="11"/>
  <c r="AU50" i="11"/>
  <c r="AU44" i="11"/>
  <c r="AU22" i="11"/>
  <c r="AU27" i="11"/>
  <c r="AU12" i="11"/>
  <c r="AU19" i="11"/>
  <c r="AU51" i="11"/>
  <c r="AU9" i="11"/>
  <c r="AU21" i="11"/>
  <c r="AU13" i="11"/>
  <c r="AV31" i="11" l="1"/>
  <c r="AV41" i="11"/>
  <c r="AV55" i="11"/>
  <c r="AV58" i="11"/>
  <c r="AV59" i="11"/>
  <c r="AV56" i="11"/>
  <c r="AV60" i="11"/>
  <c r="AV57" i="11"/>
  <c r="AV53" i="11"/>
  <c r="AV54" i="11"/>
  <c r="AV52" i="11"/>
  <c r="AV49" i="11"/>
  <c r="AV43" i="11"/>
  <c r="AV42" i="11"/>
  <c r="AV34" i="11"/>
  <c r="AV39" i="11"/>
  <c r="AV40" i="11"/>
  <c r="AV29" i="11"/>
  <c r="AV25" i="11"/>
  <c r="AV24" i="11"/>
  <c r="AV36" i="11"/>
  <c r="AV32" i="11"/>
  <c r="AV37" i="11"/>
  <c r="AV33" i="11"/>
  <c r="AV35" i="11"/>
  <c r="AV38" i="11"/>
  <c r="AV18" i="11"/>
  <c r="AV20" i="11"/>
  <c r="AV16" i="11"/>
  <c r="AV14" i="11"/>
  <c r="AV15" i="11"/>
  <c r="AV11" i="11"/>
  <c r="AV21" i="11"/>
  <c r="AV17" i="11"/>
  <c r="AV47" i="11"/>
  <c r="AV27" i="11"/>
  <c r="AW5" i="11"/>
  <c r="AV28" i="11"/>
  <c r="AV7" i="11"/>
  <c r="AV50" i="11"/>
  <c r="AV45" i="11"/>
  <c r="AV51" i="11"/>
  <c r="AV9" i="11"/>
  <c r="AV10" i="11"/>
  <c r="AV19" i="11"/>
  <c r="AV30" i="11"/>
  <c r="AV13" i="11"/>
  <c r="AV12" i="11"/>
  <c r="AV22" i="11"/>
  <c r="AV26" i="11"/>
  <c r="AV48" i="11"/>
  <c r="AV46" i="11"/>
  <c r="AV23" i="11"/>
  <c r="AV44" i="11"/>
  <c r="AW31" i="11" l="1"/>
  <c r="AW41" i="11"/>
  <c r="AW55" i="11"/>
  <c r="AW60" i="11"/>
  <c r="AW58" i="11"/>
  <c r="AW59" i="11"/>
  <c r="AW56" i="11"/>
  <c r="AW57" i="11"/>
  <c r="AW54" i="11"/>
  <c r="AW52" i="11"/>
  <c r="AW53" i="11"/>
  <c r="AW49" i="11"/>
  <c r="AW43" i="11"/>
  <c r="AW42" i="11"/>
  <c r="AW34" i="11"/>
  <c r="AW39" i="11"/>
  <c r="AW40" i="11"/>
  <c r="AW29" i="11"/>
  <c r="AW25" i="11"/>
  <c r="AW24" i="11"/>
  <c r="AW36" i="11"/>
  <c r="AW32" i="11"/>
  <c r="AW37" i="11"/>
  <c r="AW33" i="11"/>
  <c r="AW35" i="11"/>
  <c r="AW38" i="11"/>
  <c r="AW18" i="11"/>
  <c r="AW20" i="11"/>
  <c r="AW16" i="11"/>
  <c r="AW14" i="11"/>
  <c r="AW15" i="11"/>
  <c r="AW44" i="11"/>
  <c r="AW7" i="11"/>
  <c r="AW12" i="11"/>
  <c r="AW27" i="11"/>
  <c r="AW48" i="11"/>
  <c r="AW47" i="11"/>
  <c r="AW45" i="11"/>
  <c r="AW21" i="11"/>
  <c r="AW13" i="11"/>
  <c r="AW46" i="11"/>
  <c r="AW19" i="11"/>
  <c r="AW28" i="11"/>
  <c r="AW9" i="11"/>
  <c r="AW26" i="11"/>
  <c r="AW22" i="11"/>
  <c r="AW30" i="11"/>
  <c r="AW17" i="11"/>
  <c r="AW23" i="11"/>
  <c r="AW11" i="11"/>
  <c r="AX5" i="11"/>
  <c r="AW50" i="11"/>
  <c r="AW51" i="11"/>
  <c r="AW10" i="11"/>
  <c r="AX31" i="11" l="1"/>
  <c r="AX41" i="11"/>
  <c r="AX55" i="11"/>
  <c r="AX59" i="11"/>
  <c r="AX60" i="11"/>
  <c r="AX57" i="11"/>
  <c r="AX58" i="11"/>
  <c r="AX56" i="11"/>
  <c r="AX54" i="11"/>
  <c r="AX52" i="11"/>
  <c r="AX53" i="11"/>
  <c r="AX49" i="11"/>
  <c r="AX43" i="11"/>
  <c r="AX42" i="11"/>
  <c r="AX34" i="11"/>
  <c r="AX39" i="11"/>
  <c r="AX40" i="11"/>
  <c r="AX29" i="11"/>
  <c r="AX25" i="11"/>
  <c r="AX24" i="11"/>
  <c r="AX33" i="11"/>
  <c r="AX36" i="11"/>
  <c r="AX32" i="11"/>
  <c r="AX37" i="11"/>
  <c r="AX38" i="11"/>
  <c r="AX35" i="11"/>
  <c r="AX18" i="11"/>
  <c r="AX20" i="11"/>
  <c r="AX16" i="11"/>
  <c r="AX14" i="11"/>
  <c r="AX15" i="11"/>
  <c r="AX50" i="11"/>
  <c r="AX10" i="11"/>
  <c r="AX19" i="11"/>
  <c r="AX30" i="11"/>
  <c r="AX13" i="11"/>
  <c r="AX12" i="11"/>
  <c r="AX51" i="11"/>
  <c r="AX47" i="11"/>
  <c r="AX11" i="11"/>
  <c r="AX27" i="11"/>
  <c r="AX17" i="11"/>
  <c r="AX7" i="11"/>
  <c r="AX46" i="11"/>
  <c r="AX26" i="11"/>
  <c r="AX23" i="11"/>
  <c r="AX44" i="11"/>
  <c r="AX22" i="11"/>
  <c r="AX45" i="11"/>
  <c r="AX21" i="11"/>
  <c r="AX28" i="11"/>
  <c r="AX9" i="11"/>
  <c r="AX48" i="11"/>
  <c r="AY5" i="11"/>
  <c r="AY31" i="11" l="1"/>
  <c r="AY41" i="11"/>
  <c r="AY55" i="11"/>
  <c r="AY58" i="11"/>
  <c r="AY57" i="11"/>
  <c r="AY59" i="11"/>
  <c r="AY56" i="11"/>
  <c r="AY60" i="11"/>
  <c r="AY54" i="11"/>
  <c r="AY52" i="11"/>
  <c r="AY53" i="11"/>
  <c r="AY49" i="11"/>
  <c r="AY42" i="11"/>
  <c r="AY43" i="11"/>
  <c r="AY34" i="11"/>
  <c r="AY39" i="11"/>
  <c r="AY40" i="11"/>
  <c r="AY29" i="11"/>
  <c r="AY25" i="11"/>
  <c r="AY24" i="11"/>
  <c r="AY36" i="11"/>
  <c r="AY32" i="11"/>
  <c r="AY37" i="11"/>
  <c r="AY33" i="11"/>
  <c r="AY38" i="11"/>
  <c r="AY35" i="11"/>
  <c r="AY18" i="11"/>
  <c r="AY20" i="11"/>
  <c r="AY16" i="11"/>
  <c r="AY14" i="11"/>
  <c r="AY15" i="11"/>
  <c r="AY19" i="11"/>
  <c r="AY44" i="11"/>
  <c r="AY26" i="11"/>
  <c r="AY7" i="11"/>
  <c r="AY4" i="11"/>
  <c r="AY46" i="11"/>
  <c r="AY51" i="11"/>
  <c r="AY10" i="11"/>
  <c r="AY13" i="11"/>
  <c r="AY47" i="11"/>
  <c r="AY17" i="11"/>
  <c r="AY50" i="11"/>
  <c r="AY27" i="11"/>
  <c r="AY23" i="11"/>
  <c r="AY22" i="11"/>
  <c r="AY11" i="11"/>
  <c r="AY48" i="11"/>
  <c r="AY28" i="11"/>
  <c r="AY12" i="11"/>
  <c r="AY9" i="11"/>
  <c r="AY30" i="11"/>
  <c r="AY21" i="11"/>
  <c r="AY45" i="11"/>
  <c r="AZ5" i="11"/>
  <c r="AZ31" i="11" l="1"/>
  <c r="AZ41" i="11"/>
  <c r="AZ55" i="11"/>
  <c r="AZ59" i="11"/>
  <c r="AZ56" i="11"/>
  <c r="AZ60" i="11"/>
  <c r="AZ57" i="11"/>
  <c r="AZ58" i="11"/>
  <c r="AZ54" i="11"/>
  <c r="AZ53" i="11"/>
  <c r="AZ52" i="11"/>
  <c r="AZ49" i="11"/>
  <c r="AZ42" i="11"/>
  <c r="AZ43" i="11"/>
  <c r="AZ34" i="11"/>
  <c r="AZ39" i="11"/>
  <c r="AZ40" i="11"/>
  <c r="AZ29" i="11"/>
  <c r="AZ25" i="11"/>
  <c r="AZ24" i="11"/>
  <c r="AZ37" i="11"/>
  <c r="AZ33" i="11"/>
  <c r="AZ38" i="11"/>
  <c r="AZ35" i="11"/>
  <c r="AZ36" i="11"/>
  <c r="AZ32" i="11"/>
  <c r="AZ18" i="11"/>
  <c r="AZ20" i="11"/>
  <c r="AZ16" i="11"/>
  <c r="AZ14" i="11"/>
  <c r="AZ15" i="11"/>
  <c r="AZ17" i="11"/>
  <c r="AZ23" i="11"/>
  <c r="AZ26" i="11"/>
  <c r="AZ19" i="11"/>
  <c r="AZ48" i="11"/>
  <c r="AZ12" i="11"/>
  <c r="AZ51" i="11"/>
  <c r="AZ10" i="11"/>
  <c r="AZ44" i="11"/>
  <c r="AZ27" i="11"/>
  <c r="AZ7" i="11"/>
  <c r="AZ46" i="11"/>
  <c r="BA5" i="11"/>
  <c r="AZ11" i="11"/>
  <c r="AZ45" i="11"/>
  <c r="AZ9" i="11"/>
  <c r="AZ30" i="11"/>
  <c r="AZ13" i="11"/>
  <c r="AZ50" i="11"/>
  <c r="AZ22" i="11"/>
  <c r="AZ47" i="11"/>
  <c r="AZ28" i="11"/>
  <c r="AZ21" i="11"/>
  <c r="BA31" i="11" l="1"/>
  <c r="BA41" i="11"/>
  <c r="BA55" i="11"/>
  <c r="BA59" i="11"/>
  <c r="BA56" i="11"/>
  <c r="BA58" i="11"/>
  <c r="BA60" i="11"/>
  <c r="BA57" i="11"/>
  <c r="BA53" i="11"/>
  <c r="BA54" i="11"/>
  <c r="BA52" i="11"/>
  <c r="BA49" i="11"/>
  <c r="BA42" i="11"/>
  <c r="BA43" i="11"/>
  <c r="BA34" i="11"/>
  <c r="BA39" i="11"/>
  <c r="BA40" i="11"/>
  <c r="BA29" i="11"/>
  <c r="BA25" i="11"/>
  <c r="BA24" i="11"/>
  <c r="BA37" i="11"/>
  <c r="BA33" i="11"/>
  <c r="BA38" i="11"/>
  <c r="BA35" i="11"/>
  <c r="BA36" i="11"/>
  <c r="BA32" i="11"/>
  <c r="BA18" i="11"/>
  <c r="BA20" i="11"/>
  <c r="BA16" i="11"/>
  <c r="BA14" i="11"/>
  <c r="BA15" i="11"/>
  <c r="BA12" i="11"/>
  <c r="BA30" i="11"/>
  <c r="BA47" i="11"/>
  <c r="BA27" i="11"/>
  <c r="BA45" i="11"/>
  <c r="BA13" i="11"/>
  <c r="BA26" i="11"/>
  <c r="BA9" i="11"/>
  <c r="BA7" i="11"/>
  <c r="BA44" i="11"/>
  <c r="BA10" i="11"/>
  <c r="BA46" i="11"/>
  <c r="BA11" i="11"/>
  <c r="BA51" i="11"/>
  <c r="BA48" i="11"/>
  <c r="BB5" i="11"/>
  <c r="BA21" i="11"/>
  <c r="BA23" i="11"/>
  <c r="BA28" i="11"/>
  <c r="BA50" i="11"/>
  <c r="BA17" i="11"/>
  <c r="BA19" i="11"/>
  <c r="BA22" i="11"/>
  <c r="BB31" i="11" l="1"/>
  <c r="BB41" i="11"/>
  <c r="BB55" i="11"/>
  <c r="BB60" i="11"/>
  <c r="BB57" i="11"/>
  <c r="BB58" i="11"/>
  <c r="BB59" i="11"/>
  <c r="BB56" i="11"/>
  <c r="BB52" i="11"/>
  <c r="BB53" i="11"/>
  <c r="BB54" i="11"/>
  <c r="BB49" i="11"/>
  <c r="BB42" i="11"/>
  <c r="BB43" i="11"/>
  <c r="BB34" i="11"/>
  <c r="BB39" i="11"/>
  <c r="BB40" i="11"/>
  <c r="BB29" i="11"/>
  <c r="BB25" i="11"/>
  <c r="BB24" i="11"/>
  <c r="BB38" i="11"/>
  <c r="BB37" i="11"/>
  <c r="BB33" i="11"/>
  <c r="BB35" i="11"/>
  <c r="BB32" i="11"/>
  <c r="BB36" i="11"/>
  <c r="BB18" i="11"/>
  <c r="BB20" i="11"/>
  <c r="BB16" i="11"/>
  <c r="BB14" i="11"/>
  <c r="BB15" i="11"/>
  <c r="BB10" i="11"/>
  <c r="BB44" i="11"/>
  <c r="BB12" i="11"/>
  <c r="BB11" i="11"/>
  <c r="BB23" i="11"/>
  <c r="BC5" i="11"/>
  <c r="BB17" i="11"/>
  <c r="BB48" i="11"/>
  <c r="BB19" i="11"/>
  <c r="BB26" i="11"/>
  <c r="BB45" i="11"/>
  <c r="BB50" i="11"/>
  <c r="BB13" i="11"/>
  <c r="BB21" i="11"/>
  <c r="BB9" i="11"/>
  <c r="BB46" i="11"/>
  <c r="BB30" i="11"/>
  <c r="BB27" i="11"/>
  <c r="BB51" i="11"/>
  <c r="BB47" i="11"/>
  <c r="BB22" i="11"/>
  <c r="BB28" i="11"/>
  <c r="BB7" i="11"/>
  <c r="BC31" i="11" l="1"/>
  <c r="BC41" i="11"/>
  <c r="BC55" i="11"/>
  <c r="BC59" i="11"/>
  <c r="BC56" i="11"/>
  <c r="BC57" i="11"/>
  <c r="BC60" i="11"/>
  <c r="BC58" i="11"/>
  <c r="BC52" i="11"/>
  <c r="BC53" i="11"/>
  <c r="BC54" i="11"/>
  <c r="BC49" i="11"/>
  <c r="BC42" i="11"/>
  <c r="BC43" i="11"/>
  <c r="BC34" i="11"/>
  <c r="BC39" i="11"/>
  <c r="BC40" i="11"/>
  <c r="BC29" i="11"/>
  <c r="BC25" i="11"/>
  <c r="BC24" i="11"/>
  <c r="BC37" i="11"/>
  <c r="BC33" i="11"/>
  <c r="BC38" i="11"/>
  <c r="BC35" i="11"/>
  <c r="BC36" i="11"/>
  <c r="BC32" i="11"/>
  <c r="BC18" i="11"/>
  <c r="BC20" i="11"/>
  <c r="BC16" i="11"/>
  <c r="BC14" i="11"/>
  <c r="BC15" i="11"/>
  <c r="BC26" i="11"/>
  <c r="BC22" i="11"/>
  <c r="BC19" i="11"/>
  <c r="BC23" i="11"/>
  <c r="BC7" i="11"/>
  <c r="BC30" i="11"/>
  <c r="BC11" i="11"/>
  <c r="BC48" i="11"/>
  <c r="BC27" i="11"/>
  <c r="BC9" i="11"/>
  <c r="BC46" i="11"/>
  <c r="BC17" i="11"/>
  <c r="BC21" i="11"/>
  <c r="BC28" i="11"/>
  <c r="BC44" i="11"/>
  <c r="BC12" i="11"/>
  <c r="BC10" i="11"/>
  <c r="BC45" i="11"/>
  <c r="BC47" i="11"/>
  <c r="BC13" i="11"/>
  <c r="BC51" i="11"/>
  <c r="BC50" i="11"/>
  <c r="BD5" i="11"/>
  <c r="BD31" i="11" l="1"/>
  <c r="BD41" i="11"/>
  <c r="BD55" i="11"/>
  <c r="BD59" i="11"/>
  <c r="BD60" i="11"/>
  <c r="BD57" i="11"/>
  <c r="BD58" i="11"/>
  <c r="BD56" i="11"/>
  <c r="BD52" i="11"/>
  <c r="BD54" i="11"/>
  <c r="BD53" i="11"/>
  <c r="BD49" i="11"/>
  <c r="BD42" i="11"/>
  <c r="BD43" i="11"/>
  <c r="BD34" i="11"/>
  <c r="BD40" i="11"/>
  <c r="BD39" i="11"/>
  <c r="BD29" i="11"/>
  <c r="BD25" i="11"/>
  <c r="BD24" i="11"/>
  <c r="BD38" i="11"/>
  <c r="BD35" i="11"/>
  <c r="BD36" i="11"/>
  <c r="BD32" i="11"/>
  <c r="BD33" i="11"/>
  <c r="BD37" i="11"/>
  <c r="BD18" i="11"/>
  <c r="BD20" i="11"/>
  <c r="BD16" i="11"/>
  <c r="BD14" i="11"/>
  <c r="BD15" i="11"/>
  <c r="BD30" i="11"/>
  <c r="BD28" i="11"/>
  <c r="BD44" i="11"/>
  <c r="BD48" i="11"/>
  <c r="BD10" i="11"/>
  <c r="BD12" i="11"/>
  <c r="BD50" i="11"/>
  <c r="BD19" i="11"/>
  <c r="BD27" i="11"/>
  <c r="BD13" i="11"/>
  <c r="BD45" i="11"/>
  <c r="BD9" i="11"/>
  <c r="BD11" i="11"/>
  <c r="BD23" i="11"/>
  <c r="BE5" i="11"/>
  <c r="BD51" i="11"/>
  <c r="BD46" i="11"/>
  <c r="BD26" i="11"/>
  <c r="BD7" i="11"/>
  <c r="BD47" i="11"/>
  <c r="BD21" i="11"/>
  <c r="BD17" i="11"/>
  <c r="BD22" i="11"/>
  <c r="BE31" i="11" l="1"/>
  <c r="BE41" i="11"/>
  <c r="BE55" i="11"/>
  <c r="BE57" i="11"/>
  <c r="BE60" i="11"/>
  <c r="BE56" i="11"/>
  <c r="BE58" i="11"/>
  <c r="BE59" i="11"/>
  <c r="BE53" i="11"/>
  <c r="BE54" i="11"/>
  <c r="BE52" i="11"/>
  <c r="BE49" i="11"/>
  <c r="BE42" i="11"/>
  <c r="BE43" i="11"/>
  <c r="BE34" i="11"/>
  <c r="BE40" i="11"/>
  <c r="BE39" i="11"/>
  <c r="BE29" i="11"/>
  <c r="BE25" i="11"/>
  <c r="BE24" i="11"/>
  <c r="BE38" i="11"/>
  <c r="BE35" i="11"/>
  <c r="BE36" i="11"/>
  <c r="BE32" i="11"/>
  <c r="BE33" i="11"/>
  <c r="BE37" i="11"/>
  <c r="BE18" i="11"/>
  <c r="BE20" i="11"/>
  <c r="BE16" i="11"/>
  <c r="BE14" i="11"/>
  <c r="BE15" i="11"/>
  <c r="BE44" i="11"/>
  <c r="BE19" i="11"/>
  <c r="BE30" i="11"/>
  <c r="BE13" i="11"/>
  <c r="BE9" i="11"/>
  <c r="BE47" i="11"/>
  <c r="BE23" i="11"/>
  <c r="BE46" i="11"/>
  <c r="BE21" i="11"/>
  <c r="BE50" i="11"/>
  <c r="BE22" i="11"/>
  <c r="BE26" i="11"/>
  <c r="BE51" i="11"/>
  <c r="BE11" i="11"/>
  <c r="BE12" i="11"/>
  <c r="BE17" i="11"/>
  <c r="BE27" i="11"/>
  <c r="BF5" i="11"/>
  <c r="BE10" i="11"/>
  <c r="BE48" i="11"/>
  <c r="BE7" i="11"/>
  <c r="BE28" i="11"/>
  <c r="BE45" i="11"/>
  <c r="BF31" i="11" l="1"/>
  <c r="BF41" i="11"/>
  <c r="BF55" i="11"/>
  <c r="BF58" i="11"/>
  <c r="BF60" i="11"/>
  <c r="BF57" i="11"/>
  <c r="BF56" i="11"/>
  <c r="BF59" i="11"/>
  <c r="BF53" i="11"/>
  <c r="BF52" i="11"/>
  <c r="BF54" i="11"/>
  <c r="BF49" i="11"/>
  <c r="BF42" i="11"/>
  <c r="BF43" i="11"/>
  <c r="BF34" i="11"/>
  <c r="BF40" i="11"/>
  <c r="BF39" i="11"/>
  <c r="BF29" i="11"/>
  <c r="BF25" i="11"/>
  <c r="BF24" i="11"/>
  <c r="BF32" i="11"/>
  <c r="BF38" i="11"/>
  <c r="BF35" i="11"/>
  <c r="BF36" i="11"/>
  <c r="BF33" i="11"/>
  <c r="BF37" i="11"/>
  <c r="BF18" i="11"/>
  <c r="BF20" i="11"/>
  <c r="BF16" i="11"/>
  <c r="BF14" i="11"/>
  <c r="BF15" i="11"/>
  <c r="BF22" i="11"/>
  <c r="BF28" i="11"/>
  <c r="BF48" i="11"/>
  <c r="BF46" i="11"/>
  <c r="BF44" i="11"/>
  <c r="BF13" i="11"/>
  <c r="BF17" i="11"/>
  <c r="BF19" i="11"/>
  <c r="BF23" i="11"/>
  <c r="BF30" i="11"/>
  <c r="BF9" i="11"/>
  <c r="BF21" i="11"/>
  <c r="BF45" i="11"/>
  <c r="BF50" i="11"/>
  <c r="BF47" i="11"/>
  <c r="BF4" i="11"/>
  <c r="BF27" i="11"/>
  <c r="BF11" i="11"/>
  <c r="BF26" i="11"/>
  <c r="BF7" i="11"/>
  <c r="BF51" i="11"/>
  <c r="BG5" i="11"/>
  <c r="BF10" i="11"/>
  <c r="BF12" i="11"/>
  <c r="BG31" i="11" l="1"/>
  <c r="BG41" i="11"/>
  <c r="BG55" i="11"/>
  <c r="BG60" i="11"/>
  <c r="BG57" i="11"/>
  <c r="BG56" i="11"/>
  <c r="BG58" i="11"/>
  <c r="BG59" i="11"/>
  <c r="BG53" i="11"/>
  <c r="BG54" i="11"/>
  <c r="BG52" i="11"/>
  <c r="BG49" i="11"/>
  <c r="BG43" i="11"/>
  <c r="BG42" i="11"/>
  <c r="BG34" i="11"/>
  <c r="BG40" i="11"/>
  <c r="BG39" i="11"/>
  <c r="BG29" i="11"/>
  <c r="BG25" i="11"/>
  <c r="BG24" i="11"/>
  <c r="BG38" i="11"/>
  <c r="BG35" i="11"/>
  <c r="BG36" i="11"/>
  <c r="BG32" i="11"/>
  <c r="BG37" i="11"/>
  <c r="BG33" i="11"/>
  <c r="BG18" i="11"/>
  <c r="BG20" i="11"/>
  <c r="BG16" i="11"/>
  <c r="BG14" i="11"/>
  <c r="BG15" i="11"/>
  <c r="BG19" i="11"/>
  <c r="BG10" i="11"/>
  <c r="BG47" i="11"/>
  <c r="BG48" i="11"/>
  <c r="BG13" i="11"/>
  <c r="BG27" i="11"/>
  <c r="BG44" i="11"/>
  <c r="BG45" i="11"/>
  <c r="BG11" i="11"/>
  <c r="BG9" i="11"/>
  <c r="BG17" i="11"/>
  <c r="BG28" i="11"/>
  <c r="BG23" i="11"/>
  <c r="BG30" i="11"/>
  <c r="BG51" i="11"/>
  <c r="BG46" i="11"/>
  <c r="BG12" i="11"/>
  <c r="BH5" i="11"/>
  <c r="BG50" i="11"/>
  <c r="BG22" i="11"/>
  <c r="BG21" i="11"/>
  <c r="BG26" i="11"/>
  <c r="BG7" i="11"/>
  <c r="BH31" i="11" l="1"/>
  <c r="BH41" i="11"/>
  <c r="BH55" i="11"/>
  <c r="BH60" i="11"/>
  <c r="BH58" i="11"/>
  <c r="BH59" i="11"/>
  <c r="BH56" i="11"/>
  <c r="BH57" i="11"/>
  <c r="BH53" i="11"/>
  <c r="BH52" i="11"/>
  <c r="BH54" i="11"/>
  <c r="BH49" i="11"/>
  <c r="BH43" i="11"/>
  <c r="BH42" i="11"/>
  <c r="BH34" i="11"/>
  <c r="BH40" i="11"/>
  <c r="BH39" i="11"/>
  <c r="BH29" i="11"/>
  <c r="BH25" i="11"/>
  <c r="BH24" i="11"/>
  <c r="BH32" i="11"/>
  <c r="BH36" i="11"/>
  <c r="BH37" i="11"/>
  <c r="BH33" i="11"/>
  <c r="BH35" i="11"/>
  <c r="BH38" i="11"/>
  <c r="BH18" i="11"/>
  <c r="BH20" i="11"/>
  <c r="BH16" i="11"/>
  <c r="BH14" i="11"/>
  <c r="BH15" i="11"/>
  <c r="BH46" i="11"/>
  <c r="BH23" i="11"/>
  <c r="BH50" i="11"/>
  <c r="BH13" i="11"/>
  <c r="BH48" i="11"/>
  <c r="BH44" i="11"/>
  <c r="BH19" i="11"/>
  <c r="BH51" i="11"/>
  <c r="BH27" i="11"/>
  <c r="BH21" i="11"/>
  <c r="BH10" i="11"/>
  <c r="BH9" i="11"/>
  <c r="BH17" i="11"/>
  <c r="BH30" i="11"/>
  <c r="BH28" i="11"/>
  <c r="BH22" i="11"/>
  <c r="BH45" i="11"/>
  <c r="BH7" i="11"/>
  <c r="BH12" i="11"/>
  <c r="BH11" i="11"/>
  <c r="BH26" i="11"/>
  <c r="BI5" i="11"/>
  <c r="BH47" i="11"/>
  <c r="BI31" i="11" l="1"/>
  <c r="BI41" i="11"/>
  <c r="BI55" i="11"/>
  <c r="BI58" i="11"/>
  <c r="BI57" i="11"/>
  <c r="BI59" i="11"/>
  <c r="BI56" i="11"/>
  <c r="BI60" i="11"/>
  <c r="BI54" i="11"/>
  <c r="BI52" i="11"/>
  <c r="BI53" i="11"/>
  <c r="BI49" i="11"/>
  <c r="BI43" i="11"/>
  <c r="BI42" i="11"/>
  <c r="BI34" i="11"/>
  <c r="BI39" i="11"/>
  <c r="BI40" i="11"/>
  <c r="BI29" i="11"/>
  <c r="BI25" i="11"/>
  <c r="BI24" i="11"/>
  <c r="BI36" i="11"/>
  <c r="BI32" i="11"/>
  <c r="BI37" i="11"/>
  <c r="BI33" i="11"/>
  <c r="BI35" i="11"/>
  <c r="BI38" i="11"/>
  <c r="BI18" i="11"/>
  <c r="BI20" i="11"/>
  <c r="BI16" i="11"/>
  <c r="BI14" i="11"/>
  <c r="BI15" i="11"/>
  <c r="BI26" i="11"/>
  <c r="BI11" i="11"/>
  <c r="BI17" i="11"/>
  <c r="BI45" i="11"/>
  <c r="BI44" i="11"/>
  <c r="BI30" i="11"/>
  <c r="BI47" i="11"/>
  <c r="BI50" i="11"/>
  <c r="BI21" i="11"/>
  <c r="BI46" i="11"/>
  <c r="BJ5" i="11"/>
  <c r="BI10" i="11"/>
  <c r="BI51" i="11"/>
  <c r="BI23" i="11"/>
  <c r="BI12" i="11"/>
  <c r="BI22" i="11"/>
  <c r="BI28" i="11"/>
  <c r="BI19" i="11"/>
  <c r="BI27" i="11"/>
  <c r="BI13" i="11"/>
  <c r="BI7" i="11"/>
  <c r="BI9" i="11"/>
  <c r="BI48" i="11"/>
  <c r="BJ31" i="11" l="1"/>
  <c r="BJ41" i="11"/>
  <c r="BJ55" i="11"/>
  <c r="BJ56" i="11"/>
  <c r="BJ58" i="11"/>
  <c r="BJ59" i="11"/>
  <c r="BJ60" i="11"/>
  <c r="BJ57" i="11"/>
  <c r="BJ54" i="11"/>
  <c r="BJ53" i="11"/>
  <c r="BJ52" i="11"/>
  <c r="BJ49" i="11"/>
  <c r="BJ42" i="11"/>
  <c r="BJ43" i="11"/>
  <c r="BJ34" i="11"/>
  <c r="BJ39" i="11"/>
  <c r="BJ40" i="11"/>
  <c r="BJ29" i="11"/>
  <c r="BJ25" i="11"/>
  <c r="BJ24" i="11"/>
  <c r="BJ36" i="11"/>
  <c r="BJ32" i="11"/>
  <c r="BJ37" i="11"/>
  <c r="BJ33" i="11"/>
  <c r="BJ38" i="11"/>
  <c r="BJ35" i="11"/>
  <c r="BJ18" i="11"/>
  <c r="BJ20" i="11"/>
  <c r="BJ16" i="11"/>
  <c r="BJ14" i="11"/>
  <c r="BJ15" i="11"/>
  <c r="BJ10" i="11"/>
  <c r="BJ50" i="11"/>
  <c r="BK5" i="11"/>
  <c r="BJ7" i="11"/>
  <c r="BJ13" i="11"/>
  <c r="BJ23" i="11"/>
  <c r="BJ27" i="11"/>
  <c r="BJ26" i="11"/>
  <c r="BJ28" i="11"/>
  <c r="BJ12" i="11"/>
  <c r="BJ30" i="11"/>
  <c r="BJ45" i="11"/>
  <c r="BJ46" i="11"/>
  <c r="BJ44" i="11"/>
  <c r="BJ9" i="11"/>
  <c r="BJ11" i="11"/>
  <c r="BJ17" i="11"/>
  <c r="BJ48" i="11"/>
  <c r="BJ21" i="11"/>
  <c r="BJ51" i="11"/>
  <c r="BJ22" i="11"/>
  <c r="BJ19" i="11"/>
  <c r="BJ47" i="11"/>
  <c r="BK31" i="11" l="1"/>
  <c r="BK41" i="11"/>
  <c r="BK55" i="11"/>
  <c r="BK58" i="11"/>
  <c r="BK56" i="11"/>
  <c r="BK59" i="11"/>
  <c r="BK60" i="11"/>
  <c r="BK57" i="11"/>
  <c r="BK54" i="11"/>
  <c r="BK52" i="11"/>
  <c r="BK53" i="11"/>
  <c r="BK49" i="11"/>
  <c r="BK42" i="11"/>
  <c r="BK43" i="11"/>
  <c r="BK34" i="11"/>
  <c r="BK39" i="11"/>
  <c r="BK40" i="11"/>
  <c r="BK29" i="11"/>
  <c r="BK25" i="11"/>
  <c r="BK24" i="11"/>
  <c r="BK36" i="11"/>
  <c r="BK32" i="11"/>
  <c r="BK33" i="11"/>
  <c r="BK37" i="11"/>
  <c r="BK38" i="11"/>
  <c r="BK35" i="11"/>
  <c r="BK18" i="11"/>
  <c r="BK20" i="11"/>
  <c r="BK16" i="11"/>
  <c r="BK14" i="11"/>
  <c r="BK15" i="11"/>
  <c r="BK13" i="11"/>
  <c r="BK19" i="11"/>
  <c r="BK7" i="11"/>
  <c r="BK44" i="11"/>
  <c r="BK11" i="11"/>
  <c r="BL5" i="11"/>
  <c r="BK30" i="11"/>
  <c r="BK22" i="11"/>
  <c r="BK28" i="11"/>
  <c r="BK48" i="11"/>
  <c r="BK10" i="11"/>
  <c r="BK27" i="11"/>
  <c r="BK45" i="11"/>
  <c r="BK23" i="11"/>
  <c r="BK17" i="11"/>
  <c r="BK12" i="11"/>
  <c r="BK46" i="11"/>
  <c r="BK26" i="11"/>
  <c r="BK9" i="11"/>
  <c r="BK21" i="11"/>
  <c r="BK47" i="11"/>
  <c r="BK50" i="11"/>
  <c r="BK51" i="11"/>
  <c r="BL31" i="11" l="1"/>
  <c r="BL41" i="11"/>
  <c r="BL55" i="11"/>
  <c r="BL59" i="11"/>
  <c r="BL56" i="11"/>
  <c r="BL60" i="11"/>
  <c r="BL57" i="11"/>
  <c r="BL58" i="11"/>
  <c r="BL54" i="11"/>
  <c r="BL53" i="11"/>
  <c r="BL52" i="11"/>
  <c r="BL49" i="11"/>
  <c r="BL43" i="11"/>
  <c r="BL42" i="11"/>
  <c r="BL34" i="11"/>
  <c r="BL39" i="11"/>
  <c r="BL40" i="11"/>
  <c r="BL29" i="11"/>
  <c r="BL25" i="11"/>
  <c r="BL24" i="11"/>
  <c r="BL37" i="11"/>
  <c r="BL33" i="11"/>
  <c r="BL38" i="11"/>
  <c r="BL35" i="11"/>
  <c r="BL32" i="11"/>
  <c r="BL36" i="11"/>
  <c r="BL18" i="11"/>
  <c r="BL20" i="11"/>
  <c r="BL16" i="11"/>
  <c r="BL14" i="11"/>
  <c r="BL15" i="11"/>
  <c r="BL17" i="11"/>
  <c r="BL23" i="11"/>
  <c r="BL21" i="11"/>
  <c r="BL50" i="11"/>
  <c r="BL48" i="11"/>
  <c r="BL19" i="11"/>
  <c r="BL10" i="11"/>
  <c r="BL46" i="11"/>
  <c r="BL13" i="11"/>
  <c r="BL26" i="11"/>
  <c r="BL12" i="11"/>
  <c r="BL27" i="11"/>
  <c r="BL51" i="11"/>
  <c r="BL7" i="11"/>
  <c r="BL30" i="11"/>
  <c r="BL28" i="11"/>
  <c r="BL44" i="11"/>
  <c r="BL11" i="11"/>
  <c r="BL47" i="11"/>
  <c r="BL45" i="11"/>
  <c r="BL22" i="11"/>
  <c r="BL9" i="11"/>
</calcChain>
</file>

<file path=xl/sharedStrings.xml><?xml version="1.0" encoding="utf-8"?>
<sst xmlns="http://schemas.openxmlformats.org/spreadsheetml/2006/main" count="164" uniqueCount="90">
  <si>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</si>
  <si>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</si>
  <si>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</si>
  <si>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</si>
  <si>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</si>
  <si>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</si>
  <si>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</si>
  <si>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</si>
  <si>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</si>
  <si>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</si>
  <si>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</si>
  <si>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Descripción del hito</t>
  </si>
  <si>
    <t>Para agregar más datos, inserte filas nuevas ENCIMA de esta.</t>
  </si>
  <si>
    <t>Categoría</t>
  </si>
  <si>
    <t>Objetivo</t>
  </si>
  <si>
    <t>Hito</t>
  </si>
  <si>
    <t>Riesgo bajo</t>
  </si>
  <si>
    <t>Riesgo medio</t>
  </si>
  <si>
    <t>Riesgo alto</t>
  </si>
  <si>
    <t>Según lo previsto</t>
  </si>
  <si>
    <t>Fecha de inicio del proyecto:</t>
  </si>
  <si>
    <t>Incremento de desplazamiento:</t>
  </si>
  <si>
    <t>Progreso</t>
  </si>
  <si>
    <t>Inicio</t>
  </si>
  <si>
    <t>Número de días</t>
  </si>
  <si>
    <t>Leyenda:</t>
  </si>
  <si>
    <t>Sin asignar</t>
  </si>
  <si>
    <t>Información sobre esta plantilla</t>
  </si>
  <si>
    <t xml:space="preserve">Esta plantilla proporciona una forma sencilla de crear un diagrama de Gantt para ayudarle a visualizar su proyecto y realizar un seguimiento de este. Solo tiene que especificar la descripción de las tareas, seleccionar una categoría (Objetivo, Hito, Según lo previsto, Riesgo bajo, Riesgo medio, Riesgo alto), indicar el progreso como porcentaje de finalización de la tarea, especificar una fecha de inicio y escribir el número de días necesarios para completar la tarea. Se rellenará el diagrama de Gantt y se codificará por colores para distinguir fácilmente las categorías. Una barra de desplazamiento le permite desplazarse por la escala de tiempo. Para insertar nuevas tareas, inserte filas nuevas.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</si>
  <si>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</si>
  <si>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</si>
  <si>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Esta es la última instrucción de esta hoja de cálculo.</t>
  </si>
  <si>
    <t>ACADEMIA COMERCIAL TIMBO</t>
  </si>
  <si>
    <t>Ahead</t>
  </si>
  <si>
    <t>Douglas Olaya</t>
  </si>
  <si>
    <t>Programación y aplicación de pruebas de auto diagnóstico Ventas x rol</t>
  </si>
  <si>
    <t>Procesamiento y análisis de las pruebas e informe</t>
  </si>
  <si>
    <t>Análisis de productividad y potencial de ventas</t>
  </si>
  <si>
    <t>Revisión modelo de ventas – Procesos, materiales de entrenamiento,</t>
  </si>
  <si>
    <t>Grupo focal con Fuerza de ventas y lideres #1</t>
  </si>
  <si>
    <t>Grupo focal con Fuerza de ventas y lideres #2</t>
  </si>
  <si>
    <t>Personalización plataforma virtual LMS</t>
  </si>
  <si>
    <t>Entrega Diagnóstico Fase 1</t>
  </si>
  <si>
    <t>Fase 1: Diagnóstico</t>
  </si>
  <si>
    <t>Fase 2: Contenidos y LMS</t>
  </si>
  <si>
    <t>Cargue de estudiantes y cursos</t>
  </si>
  <si>
    <t>Lanzamiento interno</t>
  </si>
  <si>
    <t>Ajuste de metodología según enfoque de contenidos</t>
  </si>
  <si>
    <t>Ser Líder</t>
  </si>
  <si>
    <t>Sesión #1 Introducción</t>
  </si>
  <si>
    <t>Modulo 1 Virtual: fundamentos de coaching</t>
  </si>
  <si>
    <t>Modulo 2 Virtual: Adminsitrando el desempeño</t>
  </si>
  <si>
    <t>Sesión #2 Fundamentos de Coaching Parte 1</t>
  </si>
  <si>
    <t>Sesión #3 Fundamentos de Coaching parte 2</t>
  </si>
  <si>
    <t>Sesión #4 Administrando el desempeño parte 1</t>
  </si>
  <si>
    <t>Sesión #5 Administrando el desempeño parte 2</t>
  </si>
  <si>
    <t>Sesión #6 Administrando el desempeño parte 3</t>
  </si>
  <si>
    <t>Observaciones</t>
  </si>
  <si>
    <t>8:00am - 9:00am</t>
  </si>
  <si>
    <t>2:00pm - 4:00pm</t>
  </si>
  <si>
    <t>Sesión #7 Desarrollando al equipo parte 1</t>
  </si>
  <si>
    <t>Sesión #8 Desarrollando al equipo parte 2</t>
  </si>
  <si>
    <t>Sesión #9 Desarrollando al equipo parte 3</t>
  </si>
  <si>
    <t>Modulo 3 Virtual: Desarrollando al equipo</t>
  </si>
  <si>
    <t>Sesión #10 Conformando al equipo Parte 1</t>
  </si>
  <si>
    <t>Sesión #11 Conformando al equipo Parte 2</t>
  </si>
  <si>
    <t>Modulo 4 Virtual: Conformando al equipo</t>
  </si>
  <si>
    <t>Sesión #12 Liderando al equipo</t>
  </si>
  <si>
    <t>Modulo 5 Virtual: Liderando al equipo</t>
  </si>
  <si>
    <t>VENSER</t>
  </si>
  <si>
    <t>Sesión #1 Introducción y bienvenida</t>
  </si>
  <si>
    <t>8:00am a 10:30am</t>
  </si>
  <si>
    <t>Modulo 1 Virtual: Preparandome para el éxito</t>
  </si>
  <si>
    <t>Sesión #2 VENSER</t>
  </si>
  <si>
    <t>Sesión #3 VENSER</t>
  </si>
  <si>
    <t>Sesión #4 VENSER</t>
  </si>
  <si>
    <t>Sesión #5 VENSER</t>
  </si>
  <si>
    <t>Modulo 2 Virtual: Hablando el lenguaje del cliente</t>
  </si>
  <si>
    <t>Modulo 3 Virtual: El poder de la persuasión</t>
  </si>
  <si>
    <t>Sesión #6 VENSER</t>
  </si>
  <si>
    <t>Sesión #7 VENSER</t>
  </si>
  <si>
    <t>Modulo 4 Virtual: Logrando acuerdos exitosos</t>
  </si>
  <si>
    <t>Sesión #8 VENSER</t>
  </si>
  <si>
    <t>Sesión #9 VENSER</t>
  </si>
  <si>
    <t>Sesión #10 VENSER</t>
  </si>
  <si>
    <t>Sesión #11 VENSER</t>
  </si>
  <si>
    <t>Sesión #12 VENSER</t>
  </si>
  <si>
    <t>1er Proceso de Coaching formal y documentado (10% del equipo)</t>
  </si>
  <si>
    <t>Entregado en plataforma LMS</t>
  </si>
  <si>
    <t>2o Proceso de Coaching formal y documentado (10% del equipo)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</si>
</sst>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4" applyNumberFormat="0" applyAlignment="0" applyProtection="0"/>
    <xf numFmtId="0" fontId="25" fillId="14" borderId="15" applyNumberFormat="0" applyAlignment="0" applyProtection="0"/>
    <xf numFmtId="0" fontId="26" fillId="14" borderId="14" applyNumberFormat="0" applyAlignment="0" applyProtection="0"/>
    <xf numFmtId="0" fontId="27" fillId="0" borderId="16" applyNumberFormat="0" applyFill="0" applyAlignment="0" applyProtection="0"/>
    <xf numFmtId="0" fontId="28" fillId="15" borderId="17" applyNumberFormat="0" applyAlignment="0" applyProtection="0"/>
    <xf numFmtId="0" fontId="29" fillId="0" borderId="0" applyNumberFormat="0" applyFill="0" applyBorder="0" applyAlignment="0" applyProtection="0"/>
    <xf numFmtId="0" fontId="6" fillId="16"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15"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19"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Alignment="1">
      <alignment horizontal="center" vertical="center"/>
    </xf>
    <xf numFmtId="167" fontId="16"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applyAlignment="1">
      <alignment horizontal="left" vertical="center" wrapText="1" indent="3"/>
    </xf>
    <xf numFmtId="0" fontId="0" fillId="0" borderId="0" xfId="0" applyBorder="1" applyAlignment="1">
      <alignment horizontal="center" vertical="center"/>
    </xf>
    <xf numFmtId="0" fontId="0" fillId="2" borderId="0" xfId="0" applyFill="1" applyAlignment="1">
      <alignment horizontal="left" vertical="center" wrapText="1" indent="1"/>
    </xf>
    <xf numFmtId="0" fontId="0" fillId="0" borderId="0" xfId="0" applyAlignment="1">
      <alignment horizontal="left" vertical="center" wrapText="1" indent="1"/>
    </xf>
    <xf numFmtId="0" fontId="0" fillId="2" borderId="0" xfId="0" applyFill="1" applyAlignment="1">
      <alignment horizontal="center" vertical="center"/>
    </xf>
    <xf numFmtId="0" fontId="9" fillId="0" borderId="0" xfId="0" applyFont="1" applyAlignment="1">
      <alignment horizontal="center" vertical="center"/>
    </xf>
    <xf numFmtId="0" fontId="10" fillId="0" borderId="0" xfId="1" applyFont="1" applyAlignment="1" applyProtection="1">
      <alignment horizontal="center" vertical="center"/>
    </xf>
    <xf numFmtId="14" fontId="0" fillId="2" borderId="0" xfId="9" applyFont="1" applyFill="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8" fillId="6" borderId="0" xfId="0"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19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198"/>
      <tableStyleElement type="headerRow" dxfId="197"/>
      <tableStyleElement type="firstRowStripe" dxfId="196"/>
    </tableStyle>
    <tableStyle name="ListaTareasPendientes" pivot="0" count="9" xr9:uid="{00000000-0011-0000-FFFF-FFFF01000000}">
      <tableStyleElement type="wholeTable" dxfId="195"/>
      <tableStyleElement type="headerRow" dxfId="194"/>
      <tableStyleElement type="totalRow" dxfId="193"/>
      <tableStyleElement type="firstColumn" dxfId="192"/>
      <tableStyleElement type="lastColumn" dxfId="191"/>
      <tableStyleElement type="firstRowStripe" dxfId="190"/>
      <tableStyleElement type="secondRowStripe" dxfId="189"/>
      <tableStyleElement type="firstColumnStripe" dxfId="188"/>
      <tableStyleElement type="secondColumnStripe" dxfId="18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365760</xdr:colOff>
          <xdr:row>5</xdr:row>
          <xdr:rowOff>236220</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G75" totalsRowShown="0">
  <autoFilter ref="B7:G7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ción del hito" dataDxfId="2"/>
    <tableColumn id="2" xr3:uid="{00000000-0010-0000-0000-000002000000}" name="Categoría" dataDxfId="1"/>
    <tableColumn id="3" xr3:uid="{00000000-0010-0000-0000-000003000000}" name="Observaciones" dataDxfId="0"/>
    <tableColumn id="4" xr3:uid="{00000000-0010-0000-0000-000004000000}" name="Progreso"/>
    <tableColumn id="5" xr3:uid="{00000000-0010-0000-0000-000005000000}" name="Inicio" dataCellStyle="Fecha"/>
    <tableColumn id="6" xr3:uid="{00000000-0010-0000-0000-000006000000}" name="Número de 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5"/>
  <sheetViews>
    <sheetView showGridLines="0" tabSelected="1" showRuler="0" zoomScale="80" zoomScaleNormal="80" zoomScalePageLayoutView="70" workbookViewId="0">
      <pane xSplit="8" ySplit="8" topLeftCell="I9" activePane="bottomRight" state="frozen"/>
      <selection pane="topRight" activeCell="I1" sqref="I1"/>
      <selection pane="bottomLeft" activeCell="A9" sqref="A9"/>
      <selection pane="bottomRight" activeCell="F10" sqref="F10"/>
    </sheetView>
  </sheetViews>
  <sheetFormatPr baseColWidth="10" defaultColWidth="9.109375" defaultRowHeight="30" customHeight="1" x14ac:dyDescent="0.3"/>
  <cols>
    <col min="1" max="1" width="2.6640625" style="12" customWidth="1"/>
    <col min="2" max="2" width="26.33203125" customWidth="1"/>
    <col min="3" max="3" width="17.5546875" customWidth="1"/>
    <col min="4" max="4" width="20.5546875" customWidth="1"/>
    <col min="5" max="5" width="10.6640625" customWidth="1"/>
    <col min="6" max="6" width="12.33203125" style="3" customWidth="1"/>
    <col min="7" max="7" width="10.44140625" customWidth="1"/>
    <col min="8" max="8" width="2.6640625" customWidth="1"/>
    <col min="9" max="64" width="5.5546875" customWidth="1"/>
    <col min="69" max="70" width="10.33203125"/>
  </cols>
  <sheetData>
    <row r="1" spans="1:64" ht="30" customHeight="1" x14ac:dyDescent="0.55000000000000004">
      <c r="A1" s="13" t="s">
        <v>0</v>
      </c>
      <c r="B1" s="15" t="s">
        <v>32</v>
      </c>
      <c r="C1" s="15"/>
      <c r="D1" s="1"/>
      <c r="F1"/>
      <c r="G1" s="5"/>
      <c r="I1" s="34" t="s">
        <v>25</v>
      </c>
      <c r="J1" s="6"/>
    </row>
    <row r="2" spans="1:64" ht="30" customHeight="1" x14ac:dyDescent="0.35">
      <c r="A2" s="13" t="s">
        <v>1</v>
      </c>
      <c r="B2" s="16" t="s">
        <v>33</v>
      </c>
      <c r="C2" s="16"/>
      <c r="F2" s="20"/>
      <c r="G2" s="18"/>
      <c r="I2" s="62" t="s">
        <v>19</v>
      </c>
      <c r="J2" s="62"/>
      <c r="K2" s="62"/>
      <c r="L2" s="62"/>
      <c r="N2" s="63" t="s">
        <v>16</v>
      </c>
      <c r="O2" s="63"/>
      <c r="P2" s="63"/>
      <c r="Q2" s="63"/>
      <c r="S2" s="64" t="s">
        <v>17</v>
      </c>
      <c r="T2" s="64"/>
      <c r="U2" s="64"/>
      <c r="V2" s="64"/>
      <c r="X2" s="55" t="s">
        <v>18</v>
      </c>
      <c r="Y2" s="55"/>
      <c r="Z2" s="55"/>
      <c r="AA2" s="55"/>
      <c r="AC2" s="56" t="s">
        <v>26</v>
      </c>
      <c r="AD2" s="56"/>
      <c r="AE2" s="56"/>
      <c r="AF2" s="56"/>
    </row>
    <row r="3" spans="1:64" ht="30" customHeight="1" x14ac:dyDescent="0.3">
      <c r="A3" s="13" t="s">
        <v>2</v>
      </c>
      <c r="B3" s="17" t="s">
        <v>34</v>
      </c>
      <c r="C3" s="17"/>
      <c r="D3" s="57" t="s">
        <v>20</v>
      </c>
      <c r="E3" s="58"/>
      <c r="F3" s="60">
        <v>44067</v>
      </c>
      <c r="G3" s="61"/>
      <c r="H3" s="19"/>
    </row>
    <row r="4" spans="1:64" ht="30" customHeight="1" x14ac:dyDescent="0.4">
      <c r="A4" s="13" t="s">
        <v>3</v>
      </c>
      <c r="D4" s="57" t="s">
        <v>21</v>
      </c>
      <c r="E4" s="58"/>
      <c r="F4" s="36">
        <v>0</v>
      </c>
      <c r="I4" s="35" t="str">
        <f ca="1">TEXT(I5,"mmmm")</f>
        <v>agosto</v>
      </c>
      <c r="J4" s="35"/>
      <c r="K4" s="35"/>
      <c r="L4" s="35"/>
      <c r="M4" s="35"/>
      <c r="N4" s="35"/>
      <c r="O4" s="35"/>
      <c r="P4" s="35" t="str">
        <f ca="1">IF(TEXT(P5,"mmmm")=I4,"",TEXT(P5,"mmmm"))</f>
        <v/>
      </c>
      <c r="Q4" s="35"/>
      <c r="R4" s="35"/>
      <c r="S4" s="35"/>
      <c r="T4" s="35"/>
      <c r="U4" s="35"/>
      <c r="V4" s="35"/>
      <c r="W4" s="35" t="str">
        <f ca="1">IF(OR(TEXT(W5,"mmmm")=P4,TEXT(W5,"mmmm")=I4),"",TEXT(W5,"mmmm"))</f>
        <v>septiembre</v>
      </c>
      <c r="X4" s="35"/>
      <c r="Y4" s="35"/>
      <c r="Z4" s="35"/>
      <c r="AA4" s="35"/>
      <c r="AB4" s="35"/>
      <c r="AC4" s="35"/>
      <c r="AD4" s="35" t="str">
        <f ca="1">IF(OR(TEXT(AD5,"mmmm")=W4,TEXT(AD5,"mmmm")=P4,TEXT(AD5,"mmmm")=I4),"",TEXT(AD5,"mmmm"))</f>
        <v/>
      </c>
      <c r="AE4" s="35"/>
      <c r="AF4" s="35"/>
      <c r="AG4" s="35"/>
      <c r="AH4" s="35"/>
      <c r="AI4" s="35"/>
      <c r="AJ4" s="35"/>
      <c r="AK4" s="35" t="str">
        <f ca="1">IF(OR(TEXT(AK5,"mmmm")=AD4,TEXT(AK5,"mmmm")=W4,TEXT(AK5,"mmmm")=P4,TEXT(AK5,"mmmm")=I4),"",TEXT(AK5,"mmmm"))</f>
        <v/>
      </c>
      <c r="AL4" s="35"/>
      <c r="AM4" s="35"/>
      <c r="AN4" s="35"/>
      <c r="AO4" s="35"/>
      <c r="AP4" s="35"/>
      <c r="AQ4" s="35"/>
      <c r="AR4" s="35" t="str">
        <f ca="1">IF(OR(TEXT(AR5,"mmmm")=AK4,TEXT(AR5,"mmmm")=AD4,TEXT(AR5,"mmmm")=W4,TEXT(AR5,"mmmm")=P4),"",TEXT(AR5,"mmmm"))</f>
        <v/>
      </c>
      <c r="AS4" s="35"/>
      <c r="AT4" s="35"/>
      <c r="AU4" s="35"/>
      <c r="AV4" s="35"/>
      <c r="AW4" s="35"/>
      <c r="AX4" s="35"/>
      <c r="AY4" s="35" t="str">
        <f ca="1">IF(OR(TEXT(AY5,"mmmm")=AR4,TEXT(AY5,"mmmm")=AK4,TEXT(AY5,"mmmm")=AD4,TEXT(AY5,"mmmm")=W4),"",TEXT(AY5,"mmmm"))</f>
        <v>octubre</v>
      </c>
      <c r="AZ4" s="35"/>
      <c r="BA4" s="35"/>
      <c r="BB4" s="35"/>
      <c r="BC4" s="35"/>
      <c r="BD4" s="35"/>
      <c r="BE4" s="35"/>
      <c r="BF4" s="35" t="str">
        <f ca="1">IF(OR(TEXT(BF5,"mmmm")=AY4,TEXT(BF5,"mmmm")=AR4,TEXT(BF5,"mmmm")=AK4,TEXT(BF5,"mmmm")=AD4),"",TEXT(BF5,"mmmm"))</f>
        <v/>
      </c>
      <c r="BG4" s="35"/>
      <c r="BH4" s="35"/>
      <c r="BI4" s="35"/>
      <c r="BJ4" s="35"/>
      <c r="BK4" s="35"/>
      <c r="BL4" s="35"/>
    </row>
    <row r="5" spans="1:64" ht="15" customHeight="1" x14ac:dyDescent="0.3">
      <c r="A5" s="13" t="s">
        <v>4</v>
      </c>
      <c r="B5" s="59"/>
      <c r="C5" s="59"/>
      <c r="D5" s="59"/>
      <c r="E5" s="59"/>
      <c r="F5" s="59"/>
      <c r="G5" s="59"/>
      <c r="H5" s="59"/>
      <c r="I5" s="42">
        <f ca="1">IFERROR(Inicio_del_proyecto+Incremento_de_desplazamiento,TODAY())</f>
        <v>44067</v>
      </c>
      <c r="J5" s="43">
        <f ca="1">I5+1</f>
        <v>44068</v>
      </c>
      <c r="K5" s="43">
        <f t="shared" ref="K5:AX5" ca="1" si="0">J5+1</f>
        <v>44069</v>
      </c>
      <c r="L5" s="43">
        <f t="shared" ca="1" si="0"/>
        <v>44070</v>
      </c>
      <c r="M5" s="43">
        <f t="shared" ca="1" si="0"/>
        <v>44071</v>
      </c>
      <c r="N5" s="43">
        <f t="shared" ca="1" si="0"/>
        <v>44072</v>
      </c>
      <c r="O5" s="44">
        <f t="shared" ca="1" si="0"/>
        <v>44073</v>
      </c>
      <c r="P5" s="42">
        <f ca="1">O5+1</f>
        <v>44074</v>
      </c>
      <c r="Q5" s="43">
        <f ca="1">P5+1</f>
        <v>44075</v>
      </c>
      <c r="R5" s="43">
        <f t="shared" ca="1" si="0"/>
        <v>44076</v>
      </c>
      <c r="S5" s="43">
        <f t="shared" ca="1" si="0"/>
        <v>44077</v>
      </c>
      <c r="T5" s="43">
        <f t="shared" ca="1" si="0"/>
        <v>44078</v>
      </c>
      <c r="U5" s="43">
        <f t="shared" ca="1" si="0"/>
        <v>44079</v>
      </c>
      <c r="V5" s="44">
        <f t="shared" ca="1" si="0"/>
        <v>44080</v>
      </c>
      <c r="W5" s="42">
        <f ca="1">V5+1</f>
        <v>44081</v>
      </c>
      <c r="X5" s="43">
        <f ca="1">W5+1</f>
        <v>44082</v>
      </c>
      <c r="Y5" s="43">
        <f t="shared" ca="1" si="0"/>
        <v>44083</v>
      </c>
      <c r="Z5" s="43">
        <f t="shared" ca="1" si="0"/>
        <v>44084</v>
      </c>
      <c r="AA5" s="43">
        <f t="shared" ca="1" si="0"/>
        <v>44085</v>
      </c>
      <c r="AB5" s="43">
        <f t="shared" ca="1" si="0"/>
        <v>44086</v>
      </c>
      <c r="AC5" s="44">
        <f t="shared" ca="1" si="0"/>
        <v>44087</v>
      </c>
      <c r="AD5" s="42">
        <f ca="1">AC5+1</f>
        <v>44088</v>
      </c>
      <c r="AE5" s="43">
        <f ca="1">AD5+1</f>
        <v>44089</v>
      </c>
      <c r="AF5" s="43">
        <f t="shared" ca="1" si="0"/>
        <v>44090</v>
      </c>
      <c r="AG5" s="43">
        <f t="shared" ca="1" si="0"/>
        <v>44091</v>
      </c>
      <c r="AH5" s="43">
        <f t="shared" ca="1" si="0"/>
        <v>44092</v>
      </c>
      <c r="AI5" s="43">
        <f t="shared" ca="1" si="0"/>
        <v>44093</v>
      </c>
      <c r="AJ5" s="44">
        <f t="shared" ca="1" si="0"/>
        <v>44094</v>
      </c>
      <c r="AK5" s="42">
        <f ca="1">AJ5+1</f>
        <v>44095</v>
      </c>
      <c r="AL5" s="43">
        <f ca="1">AK5+1</f>
        <v>44096</v>
      </c>
      <c r="AM5" s="43">
        <f t="shared" ca="1" si="0"/>
        <v>44097</v>
      </c>
      <c r="AN5" s="43">
        <f t="shared" ca="1" si="0"/>
        <v>44098</v>
      </c>
      <c r="AO5" s="43">
        <f t="shared" ca="1" si="0"/>
        <v>44099</v>
      </c>
      <c r="AP5" s="43">
        <f t="shared" ca="1" si="0"/>
        <v>44100</v>
      </c>
      <c r="AQ5" s="44">
        <f t="shared" ca="1" si="0"/>
        <v>44101</v>
      </c>
      <c r="AR5" s="42">
        <f ca="1">AQ5+1</f>
        <v>44102</v>
      </c>
      <c r="AS5" s="43">
        <f ca="1">AR5+1</f>
        <v>44103</v>
      </c>
      <c r="AT5" s="43">
        <f t="shared" ca="1" si="0"/>
        <v>44104</v>
      </c>
      <c r="AU5" s="43">
        <f t="shared" ca="1" si="0"/>
        <v>44105</v>
      </c>
      <c r="AV5" s="43">
        <f t="shared" ca="1" si="0"/>
        <v>44106</v>
      </c>
      <c r="AW5" s="43">
        <f t="shared" ca="1" si="0"/>
        <v>44107</v>
      </c>
      <c r="AX5" s="44">
        <f t="shared" ca="1" si="0"/>
        <v>44108</v>
      </c>
      <c r="AY5" s="42">
        <f ca="1">AX5+1</f>
        <v>44109</v>
      </c>
      <c r="AZ5" s="43">
        <f ca="1">AY5+1</f>
        <v>44110</v>
      </c>
      <c r="BA5" s="43">
        <f t="shared" ref="BA5:BE5" ca="1" si="1">AZ5+1</f>
        <v>44111</v>
      </c>
      <c r="BB5" s="43">
        <f t="shared" ca="1" si="1"/>
        <v>44112</v>
      </c>
      <c r="BC5" s="43">
        <f t="shared" ca="1" si="1"/>
        <v>44113</v>
      </c>
      <c r="BD5" s="43">
        <f t="shared" ca="1" si="1"/>
        <v>44114</v>
      </c>
      <c r="BE5" s="44">
        <f t="shared" ca="1" si="1"/>
        <v>44115</v>
      </c>
      <c r="BF5" s="42">
        <f ca="1">BE5+1</f>
        <v>44116</v>
      </c>
      <c r="BG5" s="43">
        <f ca="1">BF5+1</f>
        <v>44117</v>
      </c>
      <c r="BH5" s="43">
        <f t="shared" ref="BH5:BL5" ca="1" si="2">BG5+1</f>
        <v>44118</v>
      </c>
      <c r="BI5" s="43">
        <f t="shared" ca="1" si="2"/>
        <v>44119</v>
      </c>
      <c r="BJ5" s="43">
        <f t="shared" ca="1" si="2"/>
        <v>44120</v>
      </c>
      <c r="BK5" s="43">
        <f t="shared" ca="1" si="2"/>
        <v>44121</v>
      </c>
      <c r="BL5" s="44">
        <f t="shared" ca="1" si="2"/>
        <v>44122</v>
      </c>
    </row>
    <row r="6" spans="1:64" ht="25.2" customHeight="1" x14ac:dyDescent="0.3">
      <c r="A6" s="13" t="s">
        <v>5</v>
      </c>
      <c r="F6"/>
      <c r="I6" s="37"/>
      <c r="J6" s="38"/>
      <c r="K6" s="38"/>
      <c r="L6" s="38"/>
      <c r="M6" s="38"/>
      <c r="N6" s="38"/>
      <c r="O6" s="39"/>
      <c r="P6" s="37"/>
      <c r="Q6" s="38"/>
      <c r="R6" s="38"/>
      <c r="S6" s="38"/>
      <c r="T6" s="38"/>
      <c r="U6" s="38"/>
      <c r="V6" s="39"/>
      <c r="W6" s="37"/>
      <c r="X6" s="38"/>
      <c r="Y6" s="38"/>
      <c r="Z6" s="38"/>
      <c r="AA6" s="38"/>
      <c r="AB6" s="38"/>
      <c r="AC6" s="39"/>
      <c r="AD6" s="37"/>
      <c r="AE6" s="38"/>
      <c r="AF6" s="38"/>
      <c r="AG6" s="38"/>
      <c r="AH6" s="38"/>
      <c r="AI6" s="38"/>
      <c r="AJ6" s="39"/>
      <c r="AK6" s="37"/>
      <c r="AL6" s="38"/>
      <c r="AM6" s="38"/>
      <c r="AN6" s="38"/>
      <c r="AO6" s="38"/>
      <c r="AP6" s="38"/>
      <c r="AQ6" s="39"/>
      <c r="AR6" s="37"/>
      <c r="AS6" s="38"/>
      <c r="AT6" s="38"/>
      <c r="AU6" s="38"/>
      <c r="AV6" s="38"/>
      <c r="AW6" s="38"/>
      <c r="AX6" s="39"/>
      <c r="AY6" s="37"/>
      <c r="AZ6" s="38"/>
      <c r="BA6" s="38"/>
      <c r="BB6" s="38"/>
      <c r="BC6" s="38"/>
      <c r="BD6" s="38"/>
      <c r="BE6" s="39"/>
      <c r="BF6" s="37"/>
      <c r="BG6" s="38"/>
      <c r="BH6" s="38"/>
      <c r="BI6" s="38"/>
      <c r="BJ6" s="38"/>
      <c r="BK6" s="38"/>
      <c r="BL6" s="39"/>
    </row>
    <row r="7" spans="1:64" ht="30.9" customHeight="1" thickBot="1" x14ac:dyDescent="0.35">
      <c r="A7" s="13" t="s">
        <v>6</v>
      </c>
      <c r="B7" s="25" t="s">
        <v>11</v>
      </c>
      <c r="C7" s="26" t="s">
        <v>13</v>
      </c>
      <c r="D7" s="26" t="s">
        <v>57</v>
      </c>
      <c r="E7" s="26" t="s">
        <v>22</v>
      </c>
      <c r="F7" s="26" t="s">
        <v>23</v>
      </c>
      <c r="G7" s="26" t="s">
        <v>24</v>
      </c>
      <c r="H7" s="24"/>
      <c r="I7" s="22" t="str">
        <f t="shared" ref="I7" ca="1" si="3">LEFT(TEXT(I5,"ddd"),1)</f>
        <v>l</v>
      </c>
      <c r="J7" s="22" t="str">
        <f t="shared" ref="J7:AR7" ca="1" si="4">LEFT(TEXT(J5,"ddd"),1)</f>
        <v>m</v>
      </c>
      <c r="K7" s="22" t="str">
        <f t="shared" ca="1" si="4"/>
        <v>m</v>
      </c>
      <c r="L7" s="22" t="str">
        <f t="shared" ca="1" si="4"/>
        <v>j</v>
      </c>
      <c r="M7" s="22" t="str">
        <f t="shared" ca="1" si="4"/>
        <v>v</v>
      </c>
      <c r="N7" s="22" t="str">
        <f t="shared" ca="1" si="4"/>
        <v>s</v>
      </c>
      <c r="O7" s="22" t="str">
        <f t="shared" ca="1" si="4"/>
        <v>d</v>
      </c>
      <c r="P7" s="22" t="str">
        <f t="shared" ca="1" si="4"/>
        <v>l</v>
      </c>
      <c r="Q7" s="22" t="str">
        <f t="shared" ca="1" si="4"/>
        <v>m</v>
      </c>
      <c r="R7" s="22" t="str">
        <f t="shared" ca="1" si="4"/>
        <v>m</v>
      </c>
      <c r="S7" s="22" t="str">
        <f t="shared" ca="1" si="4"/>
        <v>j</v>
      </c>
      <c r="T7" s="22" t="str">
        <f t="shared" ca="1" si="4"/>
        <v>v</v>
      </c>
      <c r="U7" s="22" t="str">
        <f t="shared" ca="1" si="4"/>
        <v>s</v>
      </c>
      <c r="V7" s="22" t="str">
        <f t="shared" ca="1" si="4"/>
        <v>d</v>
      </c>
      <c r="W7" s="22" t="str">
        <f t="shared" ca="1" si="4"/>
        <v>l</v>
      </c>
      <c r="X7" s="22" t="str">
        <f t="shared" ca="1" si="4"/>
        <v>m</v>
      </c>
      <c r="Y7" s="22" t="str">
        <f t="shared" ca="1" si="4"/>
        <v>m</v>
      </c>
      <c r="Z7" s="22" t="str">
        <f t="shared" ca="1" si="4"/>
        <v>j</v>
      </c>
      <c r="AA7" s="22" t="str">
        <f t="shared" ca="1" si="4"/>
        <v>v</v>
      </c>
      <c r="AB7" s="22" t="str">
        <f t="shared" ca="1" si="4"/>
        <v>s</v>
      </c>
      <c r="AC7" s="22" t="str">
        <f t="shared" ca="1" si="4"/>
        <v>d</v>
      </c>
      <c r="AD7" s="22" t="str">
        <f t="shared" ca="1" si="4"/>
        <v>l</v>
      </c>
      <c r="AE7" s="22" t="str">
        <f t="shared" ca="1" si="4"/>
        <v>m</v>
      </c>
      <c r="AF7" s="22" t="str">
        <f t="shared" ca="1" si="4"/>
        <v>m</v>
      </c>
      <c r="AG7" s="22" t="str">
        <f t="shared" ca="1" si="4"/>
        <v>j</v>
      </c>
      <c r="AH7" s="22" t="str">
        <f t="shared" ca="1" si="4"/>
        <v>v</v>
      </c>
      <c r="AI7" s="22" t="str">
        <f t="shared" ca="1" si="4"/>
        <v>s</v>
      </c>
      <c r="AJ7" s="22" t="str">
        <f t="shared" ca="1" si="4"/>
        <v>d</v>
      </c>
      <c r="AK7" s="22" t="str">
        <f t="shared" ca="1" si="4"/>
        <v>l</v>
      </c>
      <c r="AL7" s="22" t="str">
        <f t="shared" ca="1" si="4"/>
        <v>m</v>
      </c>
      <c r="AM7" s="22" t="str">
        <f t="shared" ca="1" si="4"/>
        <v>m</v>
      </c>
      <c r="AN7" s="22" t="str">
        <f t="shared" ca="1" si="4"/>
        <v>j</v>
      </c>
      <c r="AO7" s="22" t="str">
        <f t="shared" ca="1" si="4"/>
        <v>v</v>
      </c>
      <c r="AP7" s="22" t="str">
        <f t="shared" ca="1" si="4"/>
        <v>s</v>
      </c>
      <c r="AQ7" s="22" t="str">
        <f t="shared" ca="1" si="4"/>
        <v>d</v>
      </c>
      <c r="AR7" s="22" t="str">
        <f t="shared" ca="1" si="4"/>
        <v>l</v>
      </c>
      <c r="AS7" s="22" t="str">
        <f t="shared" ref="AS7:BL7" ca="1" si="5">LEFT(TEXT(AS5,"ddd"),1)</f>
        <v>m</v>
      </c>
      <c r="AT7" s="22" t="str">
        <f t="shared" ca="1" si="5"/>
        <v>m</v>
      </c>
      <c r="AU7" s="22" t="str">
        <f t="shared" ca="1" si="5"/>
        <v>j</v>
      </c>
      <c r="AV7" s="22" t="str">
        <f t="shared" ca="1" si="5"/>
        <v>v</v>
      </c>
      <c r="AW7" s="22" t="str">
        <f t="shared" ca="1" si="5"/>
        <v>s</v>
      </c>
      <c r="AX7" s="22" t="str">
        <f t="shared" ca="1" si="5"/>
        <v>d</v>
      </c>
      <c r="AY7" s="22" t="str">
        <f t="shared" ca="1" si="5"/>
        <v>l</v>
      </c>
      <c r="AZ7" s="22" t="str">
        <f t="shared" ca="1" si="5"/>
        <v>m</v>
      </c>
      <c r="BA7" s="22" t="str">
        <f t="shared" ca="1" si="5"/>
        <v>m</v>
      </c>
      <c r="BB7" s="22" t="str">
        <f t="shared" ca="1" si="5"/>
        <v>j</v>
      </c>
      <c r="BC7" s="22" t="str">
        <f t="shared" ca="1" si="5"/>
        <v>v</v>
      </c>
      <c r="BD7" s="22" t="str">
        <f t="shared" ca="1" si="5"/>
        <v>s</v>
      </c>
      <c r="BE7" s="22" t="str">
        <f t="shared" ca="1" si="5"/>
        <v>d</v>
      </c>
      <c r="BF7" s="22" t="str">
        <f t="shared" ca="1" si="5"/>
        <v>l</v>
      </c>
      <c r="BG7" s="22" t="str">
        <f t="shared" ca="1" si="5"/>
        <v>m</v>
      </c>
      <c r="BH7" s="22" t="str">
        <f t="shared" ca="1" si="5"/>
        <v>m</v>
      </c>
      <c r="BI7" s="22" t="str">
        <f t="shared" ca="1" si="5"/>
        <v>j</v>
      </c>
      <c r="BJ7" s="22" t="str">
        <f t="shared" ca="1" si="5"/>
        <v>v</v>
      </c>
      <c r="BK7" s="22" t="str">
        <f t="shared" ca="1" si="5"/>
        <v>s</v>
      </c>
      <c r="BL7" s="22" t="str">
        <f t="shared" ca="1" si="5"/>
        <v>d</v>
      </c>
    </row>
    <row r="8" spans="1:64" ht="30" hidden="1" customHeight="1" x14ac:dyDescent="0.3">
      <c r="A8" s="12" t="s">
        <v>7</v>
      </c>
      <c r="B8" s="45"/>
      <c r="C8" s="30"/>
      <c r="D8" s="30"/>
      <c r="E8" s="30"/>
      <c r="F8" s="30"/>
      <c r="G8" s="30"/>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3">
      <c r="A9" s="13" t="s">
        <v>8</v>
      </c>
      <c r="B9" s="46" t="s">
        <v>43</v>
      </c>
      <c r="C9" s="30"/>
      <c r="D9" s="30"/>
      <c r="E9"/>
      <c r="F9"/>
      <c r="G9"/>
      <c r="H9" s="23"/>
      <c r="I9" s="33" t="str">
        <f t="shared" ref="I9:Y27" ca="1" si="6">IF(AND($C9="Objetivo",I$5&gt;=$F9,I$5&lt;=$F9+$G9-1),2,IF(AND($C9="Hito",I$5&gt;=$F9,I$5&lt;=$F9+$G9-1),1,""))</f>
        <v/>
      </c>
      <c r="J9" s="33" t="str">
        <f t="shared" ca="1" si="6"/>
        <v/>
      </c>
      <c r="K9" s="33" t="str">
        <f t="shared" ca="1" si="6"/>
        <v/>
      </c>
      <c r="L9" s="33" t="str">
        <f t="shared" ca="1" si="6"/>
        <v/>
      </c>
      <c r="M9" s="33" t="str">
        <f t="shared" ca="1" si="6"/>
        <v/>
      </c>
      <c r="N9" s="33" t="str">
        <f t="shared" ca="1" si="6"/>
        <v/>
      </c>
      <c r="O9" s="33" t="str">
        <f t="shared" ca="1" si="6"/>
        <v/>
      </c>
      <c r="P9" s="33" t="str">
        <f t="shared" ca="1" si="6"/>
        <v/>
      </c>
      <c r="Q9" s="33" t="str">
        <f t="shared" ca="1" si="6"/>
        <v/>
      </c>
      <c r="R9" s="33" t="str">
        <f t="shared" ca="1" si="6"/>
        <v/>
      </c>
      <c r="S9" s="33" t="str">
        <f t="shared" ca="1" si="6"/>
        <v/>
      </c>
      <c r="T9" s="33" t="str">
        <f t="shared" ca="1" si="6"/>
        <v/>
      </c>
      <c r="U9" s="33" t="str">
        <f t="shared" ca="1" si="6"/>
        <v/>
      </c>
      <c r="V9" s="33" t="str">
        <f t="shared" ca="1" si="6"/>
        <v/>
      </c>
      <c r="W9" s="33" t="str">
        <f t="shared" ca="1" si="6"/>
        <v/>
      </c>
      <c r="X9" s="33" t="str">
        <f t="shared" ca="1" si="6"/>
        <v/>
      </c>
      <c r="Y9" s="33" t="str">
        <f t="shared" ref="Y9:AN29" ca="1" si="7">IF(AND($C9="Objetivo",Y$5&gt;=$F9,Y$5&lt;=$F9+$G9-1),2,IF(AND($C9="Hito",Y$5&gt;=$F9,Y$5&lt;=$F9+$G9-1),1,""))</f>
        <v/>
      </c>
      <c r="Z9" s="33" t="str">
        <f t="shared" ca="1" si="7"/>
        <v/>
      </c>
      <c r="AA9" s="33" t="str">
        <f t="shared" ca="1" si="7"/>
        <v/>
      </c>
      <c r="AB9" s="33" t="str">
        <f t="shared" ca="1" si="7"/>
        <v/>
      </c>
      <c r="AC9" s="33" t="str">
        <f t="shared" ca="1" si="7"/>
        <v/>
      </c>
      <c r="AD9" s="33" t="str">
        <f t="shared" ca="1" si="7"/>
        <v/>
      </c>
      <c r="AE9" s="33" t="str">
        <f t="shared" ca="1" si="7"/>
        <v/>
      </c>
      <c r="AF9" s="33" t="str">
        <f t="shared" ca="1" si="7"/>
        <v/>
      </c>
      <c r="AG9" s="33" t="str">
        <f t="shared" ca="1" si="7"/>
        <v/>
      </c>
      <c r="AH9" s="33" t="str">
        <f t="shared" ca="1" si="7"/>
        <v/>
      </c>
      <c r="AI9" s="33" t="str">
        <f t="shared" ca="1" si="7"/>
        <v/>
      </c>
      <c r="AJ9" s="33" t="str">
        <f t="shared" ca="1" si="7"/>
        <v/>
      </c>
      <c r="AK9" s="33" t="str">
        <f t="shared" ca="1" si="7"/>
        <v/>
      </c>
      <c r="AL9" s="33" t="str">
        <f t="shared" ca="1" si="7"/>
        <v/>
      </c>
      <c r="AM9" s="33" t="str">
        <f t="shared" ca="1" si="7"/>
        <v/>
      </c>
      <c r="AN9" s="33" t="str">
        <f t="shared" ca="1" si="7"/>
        <v/>
      </c>
      <c r="AO9" s="33" t="str">
        <f t="shared" ref="AO9:BD27" ca="1" si="8">IF(AND($C9="Objetivo",AO$5&gt;=$F9,AO$5&lt;=$F9+$G9-1),2,IF(AND($C9="Hito",AO$5&gt;=$F9,AO$5&lt;=$F9+$G9-1),1,""))</f>
        <v/>
      </c>
      <c r="AP9" s="33" t="str">
        <f t="shared" ca="1" si="8"/>
        <v/>
      </c>
      <c r="AQ9" s="33" t="str">
        <f t="shared" ca="1" si="8"/>
        <v/>
      </c>
      <c r="AR9" s="33" t="str">
        <f t="shared" ca="1" si="8"/>
        <v/>
      </c>
      <c r="AS9" s="33" t="str">
        <f t="shared" ca="1" si="8"/>
        <v/>
      </c>
      <c r="AT9" s="33" t="str">
        <f t="shared" ca="1" si="8"/>
        <v/>
      </c>
      <c r="AU9" s="33" t="str">
        <f t="shared" ca="1" si="8"/>
        <v/>
      </c>
      <c r="AV9" s="33" t="str">
        <f t="shared" ca="1" si="8"/>
        <v/>
      </c>
      <c r="AW9" s="33" t="str">
        <f t="shared" ca="1" si="8"/>
        <v/>
      </c>
      <c r="AX9" s="33" t="str">
        <f t="shared" ca="1" si="8"/>
        <v/>
      </c>
      <c r="AY9" s="33" t="str">
        <f t="shared" ca="1" si="8"/>
        <v/>
      </c>
      <c r="AZ9" s="33" t="str">
        <f t="shared" ca="1" si="8"/>
        <v/>
      </c>
      <c r="BA9" s="33" t="str">
        <f t="shared" ca="1" si="8"/>
        <v/>
      </c>
      <c r="BB9" s="33" t="str">
        <f t="shared" ca="1" si="8"/>
        <v/>
      </c>
      <c r="BC9" s="33" t="str">
        <f t="shared" ca="1" si="8"/>
        <v/>
      </c>
      <c r="BD9" s="33" t="str">
        <f t="shared" ca="1" si="8"/>
        <v/>
      </c>
      <c r="BE9" s="33" t="str">
        <f t="shared" ref="BE9:BL27" ca="1" si="9">IF(AND($C9="Objetivo",BE$5&gt;=$F9,BE$5&lt;=$F9+$G9-1),2,IF(AND($C9="Hito",BE$5&gt;=$F9,BE$5&lt;=$F9+$G9-1),1,""))</f>
        <v/>
      </c>
      <c r="BF9" s="33" t="str">
        <f t="shared" ca="1" si="9"/>
        <v/>
      </c>
      <c r="BG9" s="33" t="str">
        <f t="shared" ca="1" si="9"/>
        <v/>
      </c>
      <c r="BH9" s="33" t="str">
        <f t="shared" ca="1" si="9"/>
        <v/>
      </c>
      <c r="BI9" s="33" t="str">
        <f t="shared" ca="1" si="9"/>
        <v/>
      </c>
      <c r="BJ9" s="33" t="str">
        <f t="shared" ca="1" si="9"/>
        <v/>
      </c>
      <c r="BK9" s="33" t="str">
        <f t="shared" ca="1" si="9"/>
        <v/>
      </c>
      <c r="BL9" s="33" t="str">
        <f t="shared" ca="1" si="9"/>
        <v/>
      </c>
    </row>
    <row r="10" spans="1:64" s="2" customFormat="1" ht="43.2" x14ac:dyDescent="0.3">
      <c r="A10" s="13"/>
      <c r="B10" s="45" t="s">
        <v>35</v>
      </c>
      <c r="C10" s="30" t="s">
        <v>14</v>
      </c>
      <c r="D10" s="30"/>
      <c r="E10" s="27">
        <v>0</v>
      </c>
      <c r="F10" s="28">
        <v>44067</v>
      </c>
      <c r="G10" s="29">
        <v>7</v>
      </c>
      <c r="H10" s="23"/>
      <c r="I10" s="33">
        <f ca="1">IF(AND($C10="Objetivo",I$5&gt;=$F10,I$5&lt;=$F10+$G10-1),2,IF(AND($C10="Hito",I$5&gt;=$F10,I$5&lt;=$F10+$G10-1),1,""))</f>
        <v>2</v>
      </c>
      <c r="J10" s="33">
        <f t="shared" ca="1" si="6"/>
        <v>2</v>
      </c>
      <c r="K10" s="33">
        <f t="shared" ca="1" si="6"/>
        <v>2</v>
      </c>
      <c r="L10" s="33">
        <f t="shared" ca="1" si="6"/>
        <v>2</v>
      </c>
      <c r="M10" s="33">
        <f t="shared" ca="1" si="6"/>
        <v>2</v>
      </c>
      <c r="N10" s="33">
        <f t="shared" ca="1" si="6"/>
        <v>2</v>
      </c>
      <c r="O10" s="33">
        <f t="shared" ca="1" si="6"/>
        <v>2</v>
      </c>
      <c r="P10" s="33" t="str">
        <f t="shared" ca="1" si="6"/>
        <v/>
      </c>
      <c r="Q10" s="33" t="str">
        <f t="shared" ca="1" si="6"/>
        <v/>
      </c>
      <c r="R10" s="33" t="str">
        <f t="shared" ca="1" si="6"/>
        <v/>
      </c>
      <c r="S10" s="33" t="str">
        <f t="shared" ca="1" si="6"/>
        <v/>
      </c>
      <c r="T10" s="33" t="str">
        <f t="shared" ca="1" si="6"/>
        <v/>
      </c>
      <c r="U10" s="33" t="str">
        <f t="shared" ca="1" si="6"/>
        <v/>
      </c>
      <c r="V10" s="33" t="str">
        <f t="shared" ca="1" si="6"/>
        <v/>
      </c>
      <c r="W10" s="33" t="str">
        <f t="shared" ca="1" si="6"/>
        <v/>
      </c>
      <c r="X10" s="33" t="str">
        <f t="shared" ca="1" si="6"/>
        <v/>
      </c>
      <c r="Y10" s="33" t="str">
        <f t="shared" ca="1" si="7"/>
        <v/>
      </c>
      <c r="Z10" s="33" t="str">
        <f t="shared" ca="1" si="7"/>
        <v/>
      </c>
      <c r="AA10" s="33" t="str">
        <f t="shared" ca="1" si="7"/>
        <v/>
      </c>
      <c r="AB10" s="33" t="str">
        <f t="shared" ca="1" si="7"/>
        <v/>
      </c>
      <c r="AC10" s="33" t="str">
        <f t="shared" ca="1" si="7"/>
        <v/>
      </c>
      <c r="AD10" s="33" t="str">
        <f t="shared" ca="1" si="7"/>
        <v/>
      </c>
      <c r="AE10" s="33" t="str">
        <f t="shared" ca="1" si="7"/>
        <v/>
      </c>
      <c r="AF10" s="33" t="str">
        <f t="shared" ca="1" si="7"/>
        <v/>
      </c>
      <c r="AG10" s="33" t="str">
        <f t="shared" ca="1" si="7"/>
        <v/>
      </c>
      <c r="AH10" s="33" t="str">
        <f t="shared" ca="1" si="7"/>
        <v/>
      </c>
      <c r="AI10" s="33" t="str">
        <f t="shared" ca="1" si="7"/>
        <v/>
      </c>
      <c r="AJ10" s="33" t="str">
        <f t="shared" ca="1" si="7"/>
        <v/>
      </c>
      <c r="AK10" s="33" t="str">
        <f t="shared" ca="1" si="7"/>
        <v/>
      </c>
      <c r="AL10" s="33" t="str">
        <f t="shared" ca="1" si="7"/>
        <v/>
      </c>
      <c r="AM10" s="33" t="str">
        <f t="shared" ca="1" si="7"/>
        <v/>
      </c>
      <c r="AN10" s="33" t="str">
        <f t="shared" ca="1" si="7"/>
        <v/>
      </c>
      <c r="AO10" s="33" t="str">
        <f t="shared" ca="1" si="8"/>
        <v/>
      </c>
      <c r="AP10" s="33" t="str">
        <f t="shared" ca="1" si="8"/>
        <v/>
      </c>
      <c r="AQ10" s="33" t="str">
        <f t="shared" ca="1" si="8"/>
        <v/>
      </c>
      <c r="AR10" s="33" t="str">
        <f t="shared" ca="1" si="8"/>
        <v/>
      </c>
      <c r="AS10" s="33" t="str">
        <f t="shared" ca="1" si="8"/>
        <v/>
      </c>
      <c r="AT10" s="33" t="str">
        <f t="shared" ca="1" si="8"/>
        <v/>
      </c>
      <c r="AU10" s="33" t="str">
        <f t="shared" ca="1" si="8"/>
        <v/>
      </c>
      <c r="AV10" s="33" t="str">
        <f t="shared" ca="1" si="8"/>
        <v/>
      </c>
      <c r="AW10" s="33" t="str">
        <f t="shared" ca="1" si="8"/>
        <v/>
      </c>
      <c r="AX10" s="33" t="str">
        <f t="shared" ca="1" si="8"/>
        <v/>
      </c>
      <c r="AY10" s="33" t="str">
        <f t="shared" ca="1" si="8"/>
        <v/>
      </c>
      <c r="AZ10" s="33" t="str">
        <f t="shared" ca="1" si="8"/>
        <v/>
      </c>
      <c r="BA10" s="33" t="str">
        <f t="shared" ca="1" si="8"/>
        <v/>
      </c>
      <c r="BB10" s="33" t="str">
        <f t="shared" ca="1" si="8"/>
        <v/>
      </c>
      <c r="BC10" s="33" t="str">
        <f t="shared" ca="1" si="8"/>
        <v/>
      </c>
      <c r="BD10" s="33" t="str">
        <f t="shared" ca="1" si="8"/>
        <v/>
      </c>
      <c r="BE10" s="33" t="str">
        <f t="shared" ca="1" si="9"/>
        <v/>
      </c>
      <c r="BF10" s="33" t="str">
        <f t="shared" ca="1" si="9"/>
        <v/>
      </c>
      <c r="BG10" s="33" t="str">
        <f t="shared" ca="1" si="9"/>
        <v/>
      </c>
      <c r="BH10" s="33" t="str">
        <f t="shared" ca="1" si="9"/>
        <v/>
      </c>
      <c r="BI10" s="33" t="str">
        <f t="shared" ca="1" si="9"/>
        <v/>
      </c>
      <c r="BJ10" s="33" t="str">
        <f t="shared" ca="1" si="9"/>
        <v/>
      </c>
      <c r="BK10" s="33" t="str">
        <f t="shared" ca="1" si="9"/>
        <v/>
      </c>
      <c r="BL10" s="33" t="str">
        <f t="shared" ca="1" si="9"/>
        <v/>
      </c>
    </row>
    <row r="11" spans="1:64" s="2" customFormat="1" ht="30" customHeight="1" x14ac:dyDescent="0.3">
      <c r="A11" s="13"/>
      <c r="B11" s="45" t="s">
        <v>36</v>
      </c>
      <c r="C11" s="30" t="s">
        <v>14</v>
      </c>
      <c r="D11" s="30"/>
      <c r="E11" s="27">
        <v>0</v>
      </c>
      <c r="F11" s="28">
        <v>44074</v>
      </c>
      <c r="G11" s="29">
        <v>3</v>
      </c>
      <c r="H11" s="23"/>
      <c r="I11" s="33" t="str">
        <f t="shared" ref="I11:X32" ca="1" si="10">IF(AND($C11="Objetivo",I$5&gt;=$F11,I$5&lt;=$F11+$G11-1),2,IF(AND($C11="Hito",I$5&gt;=$F11,I$5&lt;=$F11+$G11-1),1,""))</f>
        <v/>
      </c>
      <c r="J11" s="33" t="str">
        <f t="shared" ca="1" si="6"/>
        <v/>
      </c>
      <c r="K11" s="33" t="str">
        <f t="shared" ca="1" si="6"/>
        <v/>
      </c>
      <c r="L11" s="33" t="str">
        <f t="shared" ca="1" si="6"/>
        <v/>
      </c>
      <c r="M11" s="33" t="str">
        <f t="shared" ca="1" si="6"/>
        <v/>
      </c>
      <c r="N11" s="33" t="str">
        <f t="shared" ca="1" si="6"/>
        <v/>
      </c>
      <c r="O11" s="33" t="str">
        <f t="shared" ca="1" si="6"/>
        <v/>
      </c>
      <c r="P11" s="33">
        <f t="shared" ca="1" si="6"/>
        <v>2</v>
      </c>
      <c r="Q11" s="33">
        <f t="shared" ca="1" si="6"/>
        <v>2</v>
      </c>
      <c r="R11" s="33">
        <f t="shared" ca="1" si="6"/>
        <v>2</v>
      </c>
      <c r="S11" s="33" t="str">
        <f t="shared" ca="1" si="6"/>
        <v/>
      </c>
      <c r="T11" s="33" t="str">
        <f t="shared" ca="1" si="6"/>
        <v/>
      </c>
      <c r="U11" s="33" t="str">
        <f t="shared" ca="1" si="6"/>
        <v/>
      </c>
      <c r="V11" s="33" t="str">
        <f t="shared" ca="1" si="6"/>
        <v/>
      </c>
      <c r="W11" s="33" t="str">
        <f t="shared" ca="1" si="6"/>
        <v/>
      </c>
      <c r="X11" s="33" t="str">
        <f t="shared" ca="1" si="6"/>
        <v/>
      </c>
      <c r="Y11" s="33" t="str">
        <f t="shared" ca="1" si="7"/>
        <v/>
      </c>
      <c r="Z11" s="33" t="str">
        <f t="shared" ca="1" si="7"/>
        <v/>
      </c>
      <c r="AA11" s="33" t="str">
        <f t="shared" ca="1" si="7"/>
        <v/>
      </c>
      <c r="AB11" s="33" t="str">
        <f t="shared" ca="1" si="7"/>
        <v/>
      </c>
      <c r="AC11" s="33" t="str">
        <f t="shared" ca="1" si="7"/>
        <v/>
      </c>
      <c r="AD11" s="33" t="str">
        <f t="shared" ca="1" si="7"/>
        <v/>
      </c>
      <c r="AE11" s="33" t="str">
        <f t="shared" ca="1" si="7"/>
        <v/>
      </c>
      <c r="AF11" s="33" t="str">
        <f t="shared" ca="1" si="7"/>
        <v/>
      </c>
      <c r="AG11" s="33" t="str">
        <f t="shared" ca="1" si="7"/>
        <v/>
      </c>
      <c r="AH11" s="33" t="str">
        <f t="shared" ca="1" si="7"/>
        <v/>
      </c>
      <c r="AI11" s="33" t="str">
        <f t="shared" ca="1" si="7"/>
        <v/>
      </c>
      <c r="AJ11" s="33" t="str">
        <f t="shared" ca="1" si="7"/>
        <v/>
      </c>
      <c r="AK11" s="33" t="str">
        <f t="shared" ca="1" si="7"/>
        <v/>
      </c>
      <c r="AL11" s="33" t="str">
        <f t="shared" ca="1" si="7"/>
        <v/>
      </c>
      <c r="AM11" s="33" t="str">
        <f t="shared" ca="1" si="7"/>
        <v/>
      </c>
      <c r="AN11" s="33" t="str">
        <f t="shared" ca="1" si="7"/>
        <v/>
      </c>
      <c r="AO11" s="33" t="str">
        <f t="shared" ca="1" si="8"/>
        <v/>
      </c>
      <c r="AP11" s="33" t="str">
        <f t="shared" ca="1" si="8"/>
        <v/>
      </c>
      <c r="AQ11" s="33" t="str">
        <f t="shared" ca="1" si="8"/>
        <v/>
      </c>
      <c r="AR11" s="33" t="str">
        <f t="shared" ca="1" si="8"/>
        <v/>
      </c>
      <c r="AS11" s="33" t="str">
        <f t="shared" ca="1" si="8"/>
        <v/>
      </c>
      <c r="AT11" s="33" t="str">
        <f t="shared" ca="1" si="8"/>
        <v/>
      </c>
      <c r="AU11" s="33" t="str">
        <f t="shared" ca="1" si="8"/>
        <v/>
      </c>
      <c r="AV11" s="33" t="str">
        <f t="shared" ca="1" si="8"/>
        <v/>
      </c>
      <c r="AW11" s="33" t="str">
        <f t="shared" ca="1" si="8"/>
        <v/>
      </c>
      <c r="AX11" s="33" t="str">
        <f t="shared" ca="1" si="8"/>
        <v/>
      </c>
      <c r="AY11" s="33" t="str">
        <f t="shared" ca="1" si="8"/>
        <v/>
      </c>
      <c r="AZ11" s="33" t="str">
        <f t="shared" ca="1" si="8"/>
        <v/>
      </c>
      <c r="BA11" s="33" t="str">
        <f t="shared" ca="1" si="8"/>
        <v/>
      </c>
      <c r="BB11" s="33" t="str">
        <f t="shared" ca="1" si="8"/>
        <v/>
      </c>
      <c r="BC11" s="33" t="str">
        <f t="shared" ca="1" si="8"/>
        <v/>
      </c>
      <c r="BD11" s="33" t="str">
        <f t="shared" ca="1" si="8"/>
        <v/>
      </c>
      <c r="BE11" s="33" t="str">
        <f t="shared" ca="1" si="9"/>
        <v/>
      </c>
      <c r="BF11" s="33" t="str">
        <f t="shared" ca="1" si="9"/>
        <v/>
      </c>
      <c r="BG11" s="33" t="str">
        <f t="shared" ca="1" si="9"/>
        <v/>
      </c>
      <c r="BH11" s="33" t="str">
        <f t="shared" ca="1" si="9"/>
        <v/>
      </c>
      <c r="BI11" s="33" t="str">
        <f t="shared" ca="1" si="9"/>
        <v/>
      </c>
      <c r="BJ11" s="33" t="str">
        <f t="shared" ca="1" si="9"/>
        <v/>
      </c>
      <c r="BK11" s="33" t="str">
        <f t="shared" ca="1" si="9"/>
        <v/>
      </c>
      <c r="BL11" s="33" t="str">
        <f t="shared" ca="1" si="9"/>
        <v/>
      </c>
    </row>
    <row r="12" spans="1:64" s="2" customFormat="1" ht="30" customHeight="1" x14ac:dyDescent="0.3">
      <c r="A12" s="12"/>
      <c r="B12" s="45" t="s">
        <v>37</v>
      </c>
      <c r="C12" s="30" t="s">
        <v>14</v>
      </c>
      <c r="D12" s="30"/>
      <c r="E12" s="27">
        <v>0</v>
      </c>
      <c r="F12" s="28">
        <v>44069</v>
      </c>
      <c r="G12" s="29">
        <v>3</v>
      </c>
      <c r="H12" s="23"/>
      <c r="I12" s="33" t="str">
        <f t="shared" ca="1" si="10"/>
        <v/>
      </c>
      <c r="J12" s="33" t="str">
        <f t="shared" ca="1" si="6"/>
        <v/>
      </c>
      <c r="K12" s="33">
        <f t="shared" ca="1" si="6"/>
        <v>2</v>
      </c>
      <c r="L12" s="33">
        <f t="shared" ca="1" si="6"/>
        <v>2</v>
      </c>
      <c r="M12" s="33">
        <f t="shared" ca="1" si="6"/>
        <v>2</v>
      </c>
      <c r="N12" s="33" t="str">
        <f t="shared" ca="1" si="6"/>
        <v/>
      </c>
      <c r="O12" s="33" t="str">
        <f t="shared" ca="1" si="6"/>
        <v/>
      </c>
      <c r="P12" s="33" t="str">
        <f t="shared" ca="1" si="6"/>
        <v/>
      </c>
      <c r="Q12" s="33" t="str">
        <f t="shared" ca="1" si="6"/>
        <v/>
      </c>
      <c r="R12" s="33" t="str">
        <f t="shared" ca="1" si="6"/>
        <v/>
      </c>
      <c r="S12" s="33" t="str">
        <f t="shared" ca="1" si="6"/>
        <v/>
      </c>
      <c r="T12" s="33" t="str">
        <f t="shared" ca="1" si="6"/>
        <v/>
      </c>
      <c r="U12" s="33" t="str">
        <f t="shared" ca="1" si="6"/>
        <v/>
      </c>
      <c r="V12" s="33" t="str">
        <f t="shared" ca="1" si="6"/>
        <v/>
      </c>
      <c r="W12" s="33" t="str">
        <f t="shared" ca="1" si="6"/>
        <v/>
      </c>
      <c r="X12" s="33" t="str">
        <f t="shared" ca="1" si="6"/>
        <v/>
      </c>
      <c r="Y12" s="33" t="str">
        <f t="shared" ca="1" si="7"/>
        <v/>
      </c>
      <c r="Z12" s="33" t="str">
        <f t="shared" ca="1" si="7"/>
        <v/>
      </c>
      <c r="AA12" s="33" t="str">
        <f t="shared" ca="1" si="7"/>
        <v/>
      </c>
      <c r="AB12" s="33" t="str">
        <f t="shared" ca="1" si="7"/>
        <v/>
      </c>
      <c r="AC12" s="33" t="str">
        <f t="shared" ca="1" si="7"/>
        <v/>
      </c>
      <c r="AD12" s="33" t="str">
        <f t="shared" ca="1" si="7"/>
        <v/>
      </c>
      <c r="AE12" s="33" t="str">
        <f t="shared" ca="1" si="7"/>
        <v/>
      </c>
      <c r="AF12" s="33" t="str">
        <f t="shared" ca="1" si="7"/>
        <v/>
      </c>
      <c r="AG12" s="33" t="str">
        <f t="shared" ca="1" si="7"/>
        <v/>
      </c>
      <c r="AH12" s="33" t="str">
        <f t="shared" ca="1" si="7"/>
        <v/>
      </c>
      <c r="AI12" s="33" t="str">
        <f t="shared" ca="1" si="7"/>
        <v/>
      </c>
      <c r="AJ12" s="33" t="str">
        <f t="shared" ca="1" si="7"/>
        <v/>
      </c>
      <c r="AK12" s="33" t="str">
        <f t="shared" ca="1" si="7"/>
        <v/>
      </c>
      <c r="AL12" s="33" t="str">
        <f t="shared" ca="1" si="7"/>
        <v/>
      </c>
      <c r="AM12" s="33" t="str">
        <f t="shared" ca="1" si="7"/>
        <v/>
      </c>
      <c r="AN12" s="33" t="str">
        <f t="shared" ca="1" si="7"/>
        <v/>
      </c>
      <c r="AO12" s="33" t="str">
        <f t="shared" ca="1" si="8"/>
        <v/>
      </c>
      <c r="AP12" s="33" t="str">
        <f t="shared" ca="1" si="8"/>
        <v/>
      </c>
      <c r="AQ12" s="33" t="str">
        <f t="shared" ca="1" si="8"/>
        <v/>
      </c>
      <c r="AR12" s="33" t="str">
        <f t="shared" ca="1" si="8"/>
        <v/>
      </c>
      <c r="AS12" s="33" t="str">
        <f t="shared" ca="1" si="8"/>
        <v/>
      </c>
      <c r="AT12" s="33" t="str">
        <f t="shared" ca="1" si="8"/>
        <v/>
      </c>
      <c r="AU12" s="33" t="str">
        <f t="shared" ca="1" si="8"/>
        <v/>
      </c>
      <c r="AV12" s="33" t="str">
        <f t="shared" ca="1" si="8"/>
        <v/>
      </c>
      <c r="AW12" s="33" t="str">
        <f t="shared" ca="1" si="8"/>
        <v/>
      </c>
      <c r="AX12" s="33" t="str">
        <f t="shared" ca="1" si="8"/>
        <v/>
      </c>
      <c r="AY12" s="33" t="str">
        <f t="shared" ca="1" si="8"/>
        <v/>
      </c>
      <c r="AZ12" s="33" t="str">
        <f t="shared" ca="1" si="8"/>
        <v/>
      </c>
      <c r="BA12" s="33" t="str">
        <f t="shared" ca="1" si="8"/>
        <v/>
      </c>
      <c r="BB12" s="33" t="str">
        <f t="shared" ca="1" si="8"/>
        <v/>
      </c>
      <c r="BC12" s="33" t="str">
        <f t="shared" ca="1" si="8"/>
        <v/>
      </c>
      <c r="BD12" s="33" t="str">
        <f t="shared" ca="1" si="8"/>
        <v/>
      </c>
      <c r="BE12" s="33" t="str">
        <f t="shared" ca="1" si="9"/>
        <v/>
      </c>
      <c r="BF12" s="33" t="str">
        <f t="shared" ca="1" si="9"/>
        <v/>
      </c>
      <c r="BG12" s="33" t="str">
        <f t="shared" ca="1" si="9"/>
        <v/>
      </c>
      <c r="BH12" s="33" t="str">
        <f t="shared" ca="1" si="9"/>
        <v/>
      </c>
      <c r="BI12" s="33" t="str">
        <f t="shared" ca="1" si="9"/>
        <v/>
      </c>
      <c r="BJ12" s="33" t="str">
        <f t="shared" ca="1" si="9"/>
        <v/>
      </c>
      <c r="BK12" s="33" t="str">
        <f t="shared" ca="1" si="9"/>
        <v/>
      </c>
      <c r="BL12" s="33" t="str">
        <f t="shared" ca="1" si="9"/>
        <v/>
      </c>
    </row>
    <row r="13" spans="1:64" s="2" customFormat="1" ht="61.8" customHeight="1" x14ac:dyDescent="0.3">
      <c r="A13" s="12"/>
      <c r="B13" s="45" t="s">
        <v>38</v>
      </c>
      <c r="C13" s="30" t="s">
        <v>14</v>
      </c>
      <c r="D13" s="30"/>
      <c r="E13" s="27">
        <v>0</v>
      </c>
      <c r="F13" s="28">
        <v>44074</v>
      </c>
      <c r="G13" s="29">
        <v>2</v>
      </c>
      <c r="H13" s="23"/>
      <c r="I13" s="33" t="str">
        <f t="shared" ca="1" si="10"/>
        <v/>
      </c>
      <c r="J13" s="33" t="str">
        <f t="shared" ca="1" si="6"/>
        <v/>
      </c>
      <c r="K13" s="33" t="str">
        <f t="shared" ca="1" si="6"/>
        <v/>
      </c>
      <c r="L13" s="33" t="str">
        <f t="shared" ca="1" si="6"/>
        <v/>
      </c>
      <c r="M13" s="33" t="str">
        <f t="shared" ca="1" si="6"/>
        <v/>
      </c>
      <c r="N13" s="33" t="str">
        <f t="shared" ca="1" si="6"/>
        <v/>
      </c>
      <c r="O13" s="33" t="str">
        <f t="shared" ca="1" si="6"/>
        <v/>
      </c>
      <c r="P13" s="33">
        <f t="shared" ca="1" si="6"/>
        <v>2</v>
      </c>
      <c r="Q13" s="33">
        <f t="shared" ca="1" si="6"/>
        <v>2</v>
      </c>
      <c r="R13" s="33" t="str">
        <f t="shared" ca="1" si="6"/>
        <v/>
      </c>
      <c r="S13" s="33" t="str">
        <f t="shared" ca="1" si="6"/>
        <v/>
      </c>
      <c r="T13" s="33" t="str">
        <f t="shared" ca="1" si="6"/>
        <v/>
      </c>
      <c r="U13" s="33" t="str">
        <f t="shared" ca="1" si="6"/>
        <v/>
      </c>
      <c r="V13" s="33" t="str">
        <f t="shared" ca="1" si="6"/>
        <v/>
      </c>
      <c r="W13" s="33" t="str">
        <f t="shared" ca="1" si="6"/>
        <v/>
      </c>
      <c r="X13" s="33" t="str">
        <f t="shared" ca="1" si="6"/>
        <v/>
      </c>
      <c r="Y13" s="33" t="str">
        <f t="shared" ca="1" si="7"/>
        <v/>
      </c>
      <c r="Z13" s="33" t="str">
        <f t="shared" ca="1" si="7"/>
        <v/>
      </c>
      <c r="AA13" s="33" t="str">
        <f t="shared" ca="1" si="7"/>
        <v/>
      </c>
      <c r="AB13" s="33" t="str">
        <f t="shared" ca="1" si="7"/>
        <v/>
      </c>
      <c r="AC13" s="33" t="str">
        <f t="shared" ca="1" si="7"/>
        <v/>
      </c>
      <c r="AD13" s="33" t="str">
        <f t="shared" ca="1" si="7"/>
        <v/>
      </c>
      <c r="AE13" s="33" t="str">
        <f t="shared" ca="1" si="7"/>
        <v/>
      </c>
      <c r="AF13" s="33" t="str">
        <f t="shared" ca="1" si="7"/>
        <v/>
      </c>
      <c r="AG13" s="33" t="str">
        <f t="shared" ca="1" si="7"/>
        <v/>
      </c>
      <c r="AH13" s="33" t="str">
        <f t="shared" ca="1" si="7"/>
        <v/>
      </c>
      <c r="AI13" s="33" t="str">
        <f t="shared" ca="1" si="7"/>
        <v/>
      </c>
      <c r="AJ13" s="33" t="str">
        <f t="shared" ca="1" si="7"/>
        <v/>
      </c>
      <c r="AK13" s="33" t="str">
        <f t="shared" ca="1" si="7"/>
        <v/>
      </c>
      <c r="AL13" s="33" t="str">
        <f t="shared" ca="1" si="7"/>
        <v/>
      </c>
      <c r="AM13" s="33" t="str">
        <f t="shared" ca="1" si="7"/>
        <v/>
      </c>
      <c r="AN13" s="33" t="str">
        <f t="shared" ca="1" si="7"/>
        <v/>
      </c>
      <c r="AO13" s="33" t="str">
        <f t="shared" ca="1" si="8"/>
        <v/>
      </c>
      <c r="AP13" s="33" t="str">
        <f t="shared" ca="1" si="8"/>
        <v/>
      </c>
      <c r="AQ13" s="33" t="str">
        <f t="shared" ca="1" si="8"/>
        <v/>
      </c>
      <c r="AR13" s="33" t="str">
        <f t="shared" ca="1" si="8"/>
        <v/>
      </c>
      <c r="AS13" s="33" t="str">
        <f t="shared" ca="1" si="8"/>
        <v/>
      </c>
      <c r="AT13" s="33" t="str">
        <f t="shared" ca="1" si="8"/>
        <v/>
      </c>
      <c r="AU13" s="33" t="str">
        <f t="shared" ca="1" si="8"/>
        <v/>
      </c>
      <c r="AV13" s="33" t="str">
        <f t="shared" ca="1" si="8"/>
        <v/>
      </c>
      <c r="AW13" s="33" t="str">
        <f t="shared" ca="1" si="8"/>
        <v/>
      </c>
      <c r="AX13" s="33" t="str">
        <f t="shared" ca="1" si="8"/>
        <v/>
      </c>
      <c r="AY13" s="33" t="str">
        <f t="shared" ca="1" si="8"/>
        <v/>
      </c>
      <c r="AZ13" s="33" t="str">
        <f t="shared" ca="1" si="8"/>
        <v/>
      </c>
      <c r="BA13" s="33" t="str">
        <f t="shared" ca="1" si="8"/>
        <v/>
      </c>
      <c r="BB13" s="33" t="str">
        <f t="shared" ca="1" si="8"/>
        <v/>
      </c>
      <c r="BC13" s="33" t="str">
        <f t="shared" ca="1" si="8"/>
        <v/>
      </c>
      <c r="BD13" s="33" t="str">
        <f t="shared" ca="1" si="8"/>
        <v/>
      </c>
      <c r="BE13" s="33" t="str">
        <f t="shared" ca="1" si="9"/>
        <v/>
      </c>
      <c r="BF13" s="33" t="str">
        <f t="shared" ca="1" si="9"/>
        <v/>
      </c>
      <c r="BG13" s="33" t="str">
        <f t="shared" ca="1" si="9"/>
        <v/>
      </c>
      <c r="BH13" s="33" t="str">
        <f t="shared" ca="1" si="9"/>
        <v/>
      </c>
      <c r="BI13" s="33" t="str">
        <f t="shared" ca="1" si="9"/>
        <v/>
      </c>
      <c r="BJ13" s="33" t="str">
        <f t="shared" ca="1" si="9"/>
        <v/>
      </c>
      <c r="BK13" s="33" t="str">
        <f t="shared" ca="1" si="9"/>
        <v/>
      </c>
      <c r="BL13" s="33" t="str">
        <f t="shared" ca="1" si="9"/>
        <v/>
      </c>
    </row>
    <row r="14" spans="1:64" s="2" customFormat="1" ht="28.8" x14ac:dyDescent="0.3">
      <c r="A14" s="12"/>
      <c r="B14" s="45" t="s">
        <v>39</v>
      </c>
      <c r="C14" s="30" t="s">
        <v>14</v>
      </c>
      <c r="D14" s="30" t="s">
        <v>58</v>
      </c>
      <c r="E14" s="27">
        <v>0</v>
      </c>
      <c r="F14" s="28">
        <v>44070</v>
      </c>
      <c r="G14" s="29">
        <v>1</v>
      </c>
      <c r="H14" s="23"/>
      <c r="I14" s="33" t="str">
        <f t="shared" ca="1" si="10"/>
        <v/>
      </c>
      <c r="J14" s="33" t="str">
        <f t="shared" ca="1" si="6"/>
        <v/>
      </c>
      <c r="K14" s="33" t="str">
        <f t="shared" ca="1" si="6"/>
        <v/>
      </c>
      <c r="L14" s="33">
        <f t="shared" ca="1" si="6"/>
        <v>2</v>
      </c>
      <c r="M14" s="33" t="str">
        <f t="shared" ca="1" si="6"/>
        <v/>
      </c>
      <c r="N14" s="33" t="str">
        <f t="shared" ca="1" si="6"/>
        <v/>
      </c>
      <c r="O14" s="33" t="str">
        <f t="shared" ca="1" si="6"/>
        <v/>
      </c>
      <c r="P14" s="33" t="str">
        <f t="shared" ca="1" si="6"/>
        <v/>
      </c>
      <c r="Q14" s="33" t="str">
        <f t="shared" ca="1" si="6"/>
        <v/>
      </c>
      <c r="R14" s="33" t="str">
        <f t="shared" ca="1" si="6"/>
        <v/>
      </c>
      <c r="S14" s="33" t="str">
        <f t="shared" ca="1" si="6"/>
        <v/>
      </c>
      <c r="T14" s="33" t="str">
        <f t="shared" ca="1" si="6"/>
        <v/>
      </c>
      <c r="U14" s="33" t="str">
        <f t="shared" ca="1" si="6"/>
        <v/>
      </c>
      <c r="V14" s="33" t="str">
        <f t="shared" ca="1" si="6"/>
        <v/>
      </c>
      <c r="W14" s="33" t="str">
        <f t="shared" ca="1" si="6"/>
        <v/>
      </c>
      <c r="X14" s="33" t="str">
        <f t="shared" ref="X14:BD16" ca="1" si="11">IF(AND($C14="Objetivo",X$5&gt;=$F14,X$5&lt;=$F14+$G14-1),2,IF(AND($C14="Hito",X$5&gt;=$F14,X$5&lt;=$F14+$G14-1),1,""))</f>
        <v/>
      </c>
      <c r="Y14" s="33" t="str">
        <f t="shared" ca="1" si="11"/>
        <v/>
      </c>
      <c r="Z14" s="33" t="str">
        <f t="shared" ca="1" si="11"/>
        <v/>
      </c>
      <c r="AA14" s="33" t="str">
        <f t="shared" ca="1" si="11"/>
        <v/>
      </c>
      <c r="AB14" s="33" t="str">
        <f t="shared" ca="1" si="11"/>
        <v/>
      </c>
      <c r="AC14" s="33" t="str">
        <f t="shared" ca="1" si="11"/>
        <v/>
      </c>
      <c r="AD14" s="33" t="str">
        <f t="shared" ca="1" si="11"/>
        <v/>
      </c>
      <c r="AE14" s="33" t="str">
        <f t="shared" ca="1" si="11"/>
        <v/>
      </c>
      <c r="AF14" s="33" t="str">
        <f t="shared" ca="1" si="11"/>
        <v/>
      </c>
      <c r="AG14" s="33" t="str">
        <f t="shared" ca="1" si="11"/>
        <v/>
      </c>
      <c r="AH14" s="33" t="str">
        <f t="shared" ca="1" si="11"/>
        <v/>
      </c>
      <c r="AI14" s="33" t="str">
        <f t="shared" ca="1" si="11"/>
        <v/>
      </c>
      <c r="AJ14" s="33" t="str">
        <f t="shared" ca="1" si="11"/>
        <v/>
      </c>
      <c r="AK14" s="33" t="str">
        <f t="shared" ca="1" si="11"/>
        <v/>
      </c>
      <c r="AL14" s="33" t="str">
        <f t="shared" ca="1" si="11"/>
        <v/>
      </c>
      <c r="AM14" s="33" t="str">
        <f t="shared" ca="1" si="11"/>
        <v/>
      </c>
      <c r="AN14" s="33" t="str">
        <f t="shared" ca="1" si="11"/>
        <v/>
      </c>
      <c r="AO14" s="33" t="str">
        <f t="shared" ca="1" si="11"/>
        <v/>
      </c>
      <c r="AP14" s="33" t="str">
        <f t="shared" ca="1" si="11"/>
        <v/>
      </c>
      <c r="AQ14" s="33" t="str">
        <f t="shared" ca="1" si="11"/>
        <v/>
      </c>
      <c r="AR14" s="33" t="str">
        <f t="shared" ca="1" si="11"/>
        <v/>
      </c>
      <c r="AS14" s="33" t="str">
        <f t="shared" ca="1" si="11"/>
        <v/>
      </c>
      <c r="AT14" s="33" t="str">
        <f t="shared" ca="1" si="11"/>
        <v/>
      </c>
      <c r="AU14" s="33" t="str">
        <f t="shared" ca="1" si="11"/>
        <v/>
      </c>
      <c r="AV14" s="33" t="str">
        <f t="shared" ca="1" si="11"/>
        <v/>
      </c>
      <c r="AW14" s="33" t="str">
        <f t="shared" ca="1" si="11"/>
        <v/>
      </c>
      <c r="AX14" s="33" t="str">
        <f t="shared" ca="1" si="11"/>
        <v/>
      </c>
      <c r="AY14" s="33" t="str">
        <f t="shared" ca="1" si="11"/>
        <v/>
      </c>
      <c r="AZ14" s="33" t="str">
        <f t="shared" ca="1" si="11"/>
        <v/>
      </c>
      <c r="BA14" s="33" t="str">
        <f t="shared" ca="1" si="11"/>
        <v/>
      </c>
      <c r="BB14" s="33" t="str">
        <f t="shared" ca="1" si="11"/>
        <v/>
      </c>
      <c r="BC14" s="33" t="str">
        <f t="shared" ca="1" si="11"/>
        <v/>
      </c>
      <c r="BD14" s="33" t="str">
        <f t="shared" ca="1" si="11"/>
        <v/>
      </c>
      <c r="BE14" s="33" t="str">
        <f t="shared" ca="1" si="9"/>
        <v/>
      </c>
      <c r="BF14" s="33" t="str">
        <f t="shared" ca="1" si="9"/>
        <v/>
      </c>
      <c r="BG14" s="33" t="str">
        <f t="shared" ca="1" si="9"/>
        <v/>
      </c>
      <c r="BH14" s="33" t="str">
        <f t="shared" ca="1" si="9"/>
        <v/>
      </c>
      <c r="BI14" s="33" t="str">
        <f t="shared" ca="1" si="9"/>
        <v/>
      </c>
      <c r="BJ14" s="33" t="str">
        <f t="shared" ca="1" si="9"/>
        <v/>
      </c>
      <c r="BK14" s="33" t="str">
        <f t="shared" ca="1" si="9"/>
        <v/>
      </c>
      <c r="BL14" s="33" t="str">
        <f t="shared" ca="1" si="9"/>
        <v/>
      </c>
    </row>
    <row r="15" spans="1:64" s="2" customFormat="1" ht="28.8" x14ac:dyDescent="0.3">
      <c r="A15" s="12"/>
      <c r="B15" s="45" t="s">
        <v>40</v>
      </c>
      <c r="C15" s="30" t="s">
        <v>14</v>
      </c>
      <c r="D15" s="30" t="s">
        <v>58</v>
      </c>
      <c r="E15" s="27">
        <v>0</v>
      </c>
      <c r="F15" s="28">
        <v>44077</v>
      </c>
      <c r="G15" s="29">
        <v>1</v>
      </c>
      <c r="H15" s="23"/>
      <c r="I15" s="33" t="str">
        <f t="shared" ca="1" si="10"/>
        <v/>
      </c>
      <c r="J15" s="33" t="str">
        <f t="shared" ca="1" si="10"/>
        <v/>
      </c>
      <c r="K15" s="33" t="str">
        <f t="shared" ca="1" si="10"/>
        <v/>
      </c>
      <c r="L15" s="33" t="str">
        <f t="shared" ca="1" si="10"/>
        <v/>
      </c>
      <c r="M15" s="33" t="str">
        <f t="shared" ca="1" si="10"/>
        <v/>
      </c>
      <c r="N15" s="33" t="str">
        <f t="shared" ca="1" si="10"/>
        <v/>
      </c>
      <c r="O15" s="33" t="str">
        <f t="shared" ca="1" si="10"/>
        <v/>
      </c>
      <c r="P15" s="33" t="str">
        <f t="shared" ca="1" si="10"/>
        <v/>
      </c>
      <c r="Q15" s="33" t="str">
        <f t="shared" ca="1" si="10"/>
        <v/>
      </c>
      <c r="R15" s="33" t="str">
        <f t="shared" ca="1" si="10"/>
        <v/>
      </c>
      <c r="S15" s="33">
        <f t="shared" ca="1" si="10"/>
        <v>2</v>
      </c>
      <c r="T15" s="33" t="str">
        <f t="shared" ca="1" si="10"/>
        <v/>
      </c>
      <c r="U15" s="33" t="str">
        <f t="shared" ca="1" si="10"/>
        <v/>
      </c>
      <c r="V15" s="33" t="str">
        <f t="shared" ca="1" si="10"/>
        <v/>
      </c>
      <c r="W15" s="33" t="str">
        <f t="shared" ca="1" si="10"/>
        <v/>
      </c>
      <c r="X15" s="33" t="str">
        <f t="shared" ca="1" si="11"/>
        <v/>
      </c>
      <c r="Y15" s="33" t="str">
        <f t="shared" ca="1" si="11"/>
        <v/>
      </c>
      <c r="Z15" s="33" t="str">
        <f t="shared" ca="1" si="11"/>
        <v/>
      </c>
      <c r="AA15" s="33" t="str">
        <f t="shared" ca="1" si="11"/>
        <v/>
      </c>
      <c r="AB15" s="33" t="str">
        <f t="shared" ca="1" si="11"/>
        <v/>
      </c>
      <c r="AC15" s="33" t="str">
        <f t="shared" ca="1" si="11"/>
        <v/>
      </c>
      <c r="AD15" s="33" t="str">
        <f t="shared" ca="1" si="11"/>
        <v/>
      </c>
      <c r="AE15" s="33" t="str">
        <f t="shared" ca="1" si="11"/>
        <v/>
      </c>
      <c r="AF15" s="33" t="str">
        <f t="shared" ca="1" si="11"/>
        <v/>
      </c>
      <c r="AG15" s="33" t="str">
        <f t="shared" ca="1" si="11"/>
        <v/>
      </c>
      <c r="AH15" s="33" t="str">
        <f t="shared" ca="1" si="11"/>
        <v/>
      </c>
      <c r="AI15" s="33" t="str">
        <f t="shared" ca="1" si="11"/>
        <v/>
      </c>
      <c r="AJ15" s="33" t="str">
        <f t="shared" ca="1" si="11"/>
        <v/>
      </c>
      <c r="AK15" s="33" t="str">
        <f t="shared" ca="1" si="11"/>
        <v/>
      </c>
      <c r="AL15" s="33" t="str">
        <f t="shared" ca="1" si="11"/>
        <v/>
      </c>
      <c r="AM15" s="33" t="str">
        <f t="shared" ca="1" si="11"/>
        <v/>
      </c>
      <c r="AN15" s="33" t="str">
        <f t="shared" ca="1" si="11"/>
        <v/>
      </c>
      <c r="AO15" s="33" t="str">
        <f t="shared" ca="1" si="11"/>
        <v/>
      </c>
      <c r="AP15" s="33" t="str">
        <f t="shared" ca="1" si="11"/>
        <v/>
      </c>
      <c r="AQ15" s="33" t="str">
        <f t="shared" ca="1" si="11"/>
        <v/>
      </c>
      <c r="AR15" s="33" t="str">
        <f t="shared" ca="1" si="11"/>
        <v/>
      </c>
      <c r="AS15" s="33" t="str">
        <f t="shared" ca="1" si="11"/>
        <v/>
      </c>
      <c r="AT15" s="33" t="str">
        <f t="shared" ca="1" si="11"/>
        <v/>
      </c>
      <c r="AU15" s="33" t="str">
        <f t="shared" ca="1" si="11"/>
        <v/>
      </c>
      <c r="AV15" s="33" t="str">
        <f t="shared" ca="1" si="11"/>
        <v/>
      </c>
      <c r="AW15" s="33" t="str">
        <f t="shared" ca="1" si="11"/>
        <v/>
      </c>
      <c r="AX15" s="33" t="str">
        <f t="shared" ca="1" si="11"/>
        <v/>
      </c>
      <c r="AY15" s="33" t="str">
        <f t="shared" ca="1" si="11"/>
        <v/>
      </c>
      <c r="AZ15" s="33" t="str">
        <f t="shared" ca="1" si="11"/>
        <v/>
      </c>
      <c r="BA15" s="33" t="str">
        <f t="shared" ca="1" si="11"/>
        <v/>
      </c>
      <c r="BB15" s="33" t="str">
        <f t="shared" ca="1" si="11"/>
        <v/>
      </c>
      <c r="BC15" s="33" t="str">
        <f t="shared" ca="1" si="11"/>
        <v/>
      </c>
      <c r="BD15" s="33" t="str">
        <f t="shared" ca="1" si="11"/>
        <v/>
      </c>
      <c r="BE15" s="33" t="str">
        <f t="shared" ca="1" si="9"/>
        <v/>
      </c>
      <c r="BF15" s="33" t="str">
        <f t="shared" ca="1" si="9"/>
        <v/>
      </c>
      <c r="BG15" s="33" t="str">
        <f t="shared" ca="1" si="9"/>
        <v/>
      </c>
      <c r="BH15" s="33" t="str">
        <f t="shared" ca="1" si="9"/>
        <v/>
      </c>
      <c r="BI15" s="33" t="str">
        <f t="shared" ca="1" si="9"/>
        <v/>
      </c>
      <c r="BJ15" s="33" t="str">
        <f t="shared" ca="1" si="9"/>
        <v/>
      </c>
      <c r="BK15" s="33" t="str">
        <f t="shared" ca="1" si="9"/>
        <v/>
      </c>
      <c r="BL15" s="33" t="str">
        <f t="shared" ca="1" si="9"/>
        <v/>
      </c>
    </row>
    <row r="16" spans="1:64" s="2" customFormat="1" ht="30" customHeight="1" x14ac:dyDescent="0.3">
      <c r="A16" s="12"/>
      <c r="B16" s="45" t="s">
        <v>42</v>
      </c>
      <c r="C16" s="30" t="s">
        <v>15</v>
      </c>
      <c r="D16" s="30"/>
      <c r="E16" s="27">
        <v>0</v>
      </c>
      <c r="F16" s="28">
        <v>44081</v>
      </c>
      <c r="G16" s="29">
        <v>1</v>
      </c>
      <c r="H16" s="23"/>
      <c r="I16" s="33" t="str">
        <f t="shared" ca="1" si="10"/>
        <v/>
      </c>
      <c r="J16" s="33" t="str">
        <f t="shared" ca="1" si="10"/>
        <v/>
      </c>
      <c r="K16" s="33" t="str">
        <f t="shared" ca="1" si="10"/>
        <v/>
      </c>
      <c r="L16" s="33" t="str">
        <f t="shared" ca="1" si="10"/>
        <v/>
      </c>
      <c r="M16" s="33" t="str">
        <f t="shared" ca="1" si="10"/>
        <v/>
      </c>
      <c r="N16" s="33" t="str">
        <f t="shared" ca="1" si="10"/>
        <v/>
      </c>
      <c r="O16" s="33" t="str">
        <f t="shared" ca="1" si="10"/>
        <v/>
      </c>
      <c r="P16" s="33" t="str">
        <f t="shared" ca="1" si="10"/>
        <v/>
      </c>
      <c r="Q16" s="33" t="str">
        <f t="shared" ca="1" si="10"/>
        <v/>
      </c>
      <c r="R16" s="33" t="str">
        <f t="shared" ca="1" si="10"/>
        <v/>
      </c>
      <c r="S16" s="33" t="str">
        <f t="shared" ca="1" si="10"/>
        <v/>
      </c>
      <c r="T16" s="33" t="str">
        <f t="shared" ca="1" si="10"/>
        <v/>
      </c>
      <c r="U16" s="33" t="str">
        <f t="shared" ca="1" si="10"/>
        <v/>
      </c>
      <c r="V16" s="33" t="str">
        <f t="shared" ca="1" si="10"/>
        <v/>
      </c>
      <c r="W16" s="33">
        <f t="shared" ca="1" si="10"/>
        <v>1</v>
      </c>
      <c r="X16" s="33" t="str">
        <f t="shared" ca="1" si="11"/>
        <v/>
      </c>
      <c r="Y16" s="33" t="str">
        <f t="shared" ca="1" si="11"/>
        <v/>
      </c>
      <c r="Z16" s="33" t="str">
        <f t="shared" ca="1" si="11"/>
        <v/>
      </c>
      <c r="AA16" s="33" t="str">
        <f t="shared" ca="1" si="11"/>
        <v/>
      </c>
      <c r="AB16" s="33" t="str">
        <f t="shared" ca="1" si="11"/>
        <v/>
      </c>
      <c r="AC16" s="33" t="str">
        <f t="shared" ca="1" si="11"/>
        <v/>
      </c>
      <c r="AD16" s="33" t="str">
        <f t="shared" ca="1" si="11"/>
        <v/>
      </c>
      <c r="AE16" s="33" t="str">
        <f t="shared" ca="1" si="11"/>
        <v/>
      </c>
      <c r="AF16" s="33" t="str">
        <f t="shared" ca="1" si="11"/>
        <v/>
      </c>
      <c r="AG16" s="33" t="str">
        <f t="shared" ca="1" si="11"/>
        <v/>
      </c>
      <c r="AH16" s="33" t="str">
        <f t="shared" ca="1" si="11"/>
        <v/>
      </c>
      <c r="AI16" s="33" t="str">
        <f t="shared" ca="1" si="11"/>
        <v/>
      </c>
      <c r="AJ16" s="33" t="str">
        <f t="shared" ca="1" si="11"/>
        <v/>
      </c>
      <c r="AK16" s="33" t="str">
        <f t="shared" ca="1" si="11"/>
        <v/>
      </c>
      <c r="AL16" s="33" t="str">
        <f t="shared" ca="1" si="11"/>
        <v/>
      </c>
      <c r="AM16" s="33" t="str">
        <f t="shared" ca="1" si="11"/>
        <v/>
      </c>
      <c r="AN16" s="33" t="str">
        <f t="shared" ca="1" si="11"/>
        <v/>
      </c>
      <c r="AO16" s="33" t="str">
        <f t="shared" ca="1" si="11"/>
        <v/>
      </c>
      <c r="AP16" s="33" t="str">
        <f t="shared" ca="1" si="11"/>
        <v/>
      </c>
      <c r="AQ16" s="33" t="str">
        <f t="shared" ca="1" si="11"/>
        <v/>
      </c>
      <c r="AR16" s="33" t="str">
        <f t="shared" ca="1" si="11"/>
        <v/>
      </c>
      <c r="AS16" s="33" t="str">
        <f t="shared" ca="1" si="11"/>
        <v/>
      </c>
      <c r="AT16" s="33" t="str">
        <f t="shared" ca="1" si="11"/>
        <v/>
      </c>
      <c r="AU16" s="33" t="str">
        <f t="shared" ca="1" si="11"/>
        <v/>
      </c>
      <c r="AV16" s="33" t="str">
        <f t="shared" ca="1" si="11"/>
        <v/>
      </c>
      <c r="AW16" s="33" t="str">
        <f t="shared" ca="1" si="11"/>
        <v/>
      </c>
      <c r="AX16" s="33" t="str">
        <f t="shared" ca="1" si="11"/>
        <v/>
      </c>
      <c r="AY16" s="33" t="str">
        <f t="shared" ca="1" si="11"/>
        <v/>
      </c>
      <c r="AZ16" s="33" t="str">
        <f t="shared" ca="1" si="11"/>
        <v/>
      </c>
      <c r="BA16" s="33" t="str">
        <f t="shared" ca="1" si="11"/>
        <v/>
      </c>
      <c r="BB16" s="33" t="str">
        <f t="shared" ca="1" si="11"/>
        <v/>
      </c>
      <c r="BC16" s="33" t="str">
        <f t="shared" ca="1" si="11"/>
        <v/>
      </c>
      <c r="BD16" s="33" t="str">
        <f t="shared" ca="1" si="11"/>
        <v/>
      </c>
      <c r="BE16" s="33" t="str">
        <f t="shared" ca="1" si="9"/>
        <v/>
      </c>
      <c r="BF16" s="33" t="str">
        <f t="shared" ca="1" si="9"/>
        <v/>
      </c>
      <c r="BG16" s="33" t="str">
        <f t="shared" ca="1" si="9"/>
        <v/>
      </c>
      <c r="BH16" s="33" t="str">
        <f t="shared" ca="1" si="9"/>
        <v/>
      </c>
      <c r="BI16" s="33" t="str">
        <f t="shared" ca="1" si="9"/>
        <v/>
      </c>
      <c r="BJ16" s="33" t="str">
        <f t="shared" ca="1" si="9"/>
        <v/>
      </c>
      <c r="BK16" s="33" t="str">
        <f t="shared" ca="1" si="9"/>
        <v/>
      </c>
      <c r="BL16" s="33" t="str">
        <f t="shared" ca="1" si="9"/>
        <v/>
      </c>
    </row>
    <row r="17" spans="1:64" s="2" customFormat="1" ht="30" customHeight="1" x14ac:dyDescent="0.3">
      <c r="A17" s="13"/>
      <c r="B17" s="46" t="s">
        <v>44</v>
      </c>
      <c r="C17" s="30"/>
      <c r="D17" s="30"/>
      <c r="E17"/>
      <c r="F17"/>
      <c r="G17"/>
      <c r="H17" s="23"/>
      <c r="I17" s="33" t="str">
        <f t="shared" ca="1" si="10"/>
        <v/>
      </c>
      <c r="J17" s="33" t="str">
        <f t="shared" ca="1" si="6"/>
        <v/>
      </c>
      <c r="K17" s="33" t="str">
        <f t="shared" ca="1" si="6"/>
        <v/>
      </c>
      <c r="L17" s="33" t="str">
        <f t="shared" ca="1" si="6"/>
        <v/>
      </c>
      <c r="M17" s="33" t="str">
        <f t="shared" ca="1" si="6"/>
        <v/>
      </c>
      <c r="N17" s="33" t="str">
        <f t="shared" ca="1" si="6"/>
        <v/>
      </c>
      <c r="O17" s="33" t="str">
        <f t="shared" ca="1" si="6"/>
        <v/>
      </c>
      <c r="P17" s="33" t="str">
        <f t="shared" ca="1" si="6"/>
        <v/>
      </c>
      <c r="Q17" s="33" t="str">
        <f t="shared" ca="1" si="6"/>
        <v/>
      </c>
      <c r="R17" s="33" t="str">
        <f t="shared" ca="1" si="6"/>
        <v/>
      </c>
      <c r="S17" s="33" t="str">
        <f t="shared" ca="1" si="6"/>
        <v/>
      </c>
      <c r="T17" s="33" t="str">
        <f t="shared" ca="1" si="6"/>
        <v/>
      </c>
      <c r="U17" s="33" t="str">
        <f t="shared" ca="1" si="6"/>
        <v/>
      </c>
      <c r="V17" s="33" t="str">
        <f t="shared" ca="1" si="6"/>
        <v/>
      </c>
      <c r="W17" s="33" t="str">
        <f t="shared" ca="1" si="6"/>
        <v/>
      </c>
      <c r="X17" s="33" t="str">
        <f t="shared" ca="1" si="6"/>
        <v/>
      </c>
      <c r="Y17" s="33" t="str">
        <f t="shared" ca="1" si="7"/>
        <v/>
      </c>
      <c r="Z17" s="33" t="str">
        <f t="shared" ca="1" si="7"/>
        <v/>
      </c>
      <c r="AA17" s="33" t="str">
        <f t="shared" ca="1" si="7"/>
        <v/>
      </c>
      <c r="AB17" s="33" t="str">
        <f t="shared" ca="1" si="7"/>
        <v/>
      </c>
      <c r="AC17" s="33" t="str">
        <f t="shared" ca="1" si="7"/>
        <v/>
      </c>
      <c r="AD17" s="33" t="str">
        <f t="shared" ca="1" si="7"/>
        <v/>
      </c>
      <c r="AE17" s="33" t="str">
        <f t="shared" ca="1" si="7"/>
        <v/>
      </c>
      <c r="AF17" s="33" t="str">
        <f t="shared" ca="1" si="7"/>
        <v/>
      </c>
      <c r="AG17" s="33" t="str">
        <f t="shared" ca="1" si="7"/>
        <v/>
      </c>
      <c r="AH17" s="33" t="str">
        <f t="shared" ca="1" si="7"/>
        <v/>
      </c>
      <c r="AI17" s="33" t="str">
        <f t="shared" ca="1" si="7"/>
        <v/>
      </c>
      <c r="AJ17" s="33" t="str">
        <f t="shared" ca="1" si="7"/>
        <v/>
      </c>
      <c r="AK17" s="33" t="str">
        <f t="shared" ca="1" si="7"/>
        <v/>
      </c>
      <c r="AL17" s="33" t="str">
        <f t="shared" ca="1" si="7"/>
        <v/>
      </c>
      <c r="AM17" s="33" t="str">
        <f t="shared" ca="1" si="7"/>
        <v/>
      </c>
      <c r="AN17" s="33" t="str">
        <f t="shared" ca="1" si="7"/>
        <v/>
      </c>
      <c r="AO17" s="33" t="str">
        <f t="shared" ca="1" si="8"/>
        <v/>
      </c>
      <c r="AP17" s="33" t="str">
        <f t="shared" ca="1" si="8"/>
        <v/>
      </c>
      <c r="AQ17" s="33" t="str">
        <f t="shared" ca="1" si="8"/>
        <v/>
      </c>
      <c r="AR17" s="33" t="str">
        <f t="shared" ca="1" si="8"/>
        <v/>
      </c>
      <c r="AS17" s="33" t="str">
        <f t="shared" ca="1" si="8"/>
        <v/>
      </c>
      <c r="AT17" s="33" t="str">
        <f t="shared" ca="1" si="8"/>
        <v/>
      </c>
      <c r="AU17" s="33" t="str">
        <f t="shared" ca="1" si="8"/>
        <v/>
      </c>
      <c r="AV17" s="33" t="str">
        <f t="shared" ca="1" si="8"/>
        <v/>
      </c>
      <c r="AW17" s="33" t="str">
        <f t="shared" ca="1" si="8"/>
        <v/>
      </c>
      <c r="AX17" s="33" t="str">
        <f t="shared" ca="1" si="8"/>
        <v/>
      </c>
      <c r="AY17" s="33" t="str">
        <f t="shared" ca="1" si="8"/>
        <v/>
      </c>
      <c r="AZ17" s="33" t="str">
        <f t="shared" ca="1" si="8"/>
        <v/>
      </c>
      <c r="BA17" s="33" t="str">
        <f t="shared" ca="1" si="8"/>
        <v/>
      </c>
      <c r="BB17" s="33" t="str">
        <f t="shared" ca="1" si="8"/>
        <v/>
      </c>
      <c r="BC17" s="33" t="str">
        <f t="shared" ca="1" si="8"/>
        <v/>
      </c>
      <c r="BD17" s="33" t="str">
        <f t="shared" ca="1" si="8"/>
        <v/>
      </c>
      <c r="BE17" s="33" t="str">
        <f t="shared" ca="1" si="9"/>
        <v/>
      </c>
      <c r="BF17" s="33" t="str">
        <f t="shared" ca="1" si="9"/>
        <v/>
      </c>
      <c r="BG17" s="33" t="str">
        <f t="shared" ca="1" si="9"/>
        <v/>
      </c>
      <c r="BH17" s="33" t="str">
        <f t="shared" ca="1" si="9"/>
        <v/>
      </c>
      <c r="BI17" s="33" t="str">
        <f t="shared" ca="1" si="9"/>
        <v/>
      </c>
      <c r="BJ17" s="33" t="str">
        <f t="shared" ca="1" si="9"/>
        <v/>
      </c>
      <c r="BK17" s="33" t="str">
        <f t="shared" ca="1" si="9"/>
        <v/>
      </c>
      <c r="BL17" s="33" t="str">
        <f t="shared" ca="1" si="9"/>
        <v/>
      </c>
    </row>
    <row r="18" spans="1:64" s="2" customFormat="1" ht="28.8" x14ac:dyDescent="0.3">
      <c r="A18" s="12"/>
      <c r="B18" s="45" t="s">
        <v>41</v>
      </c>
      <c r="C18" s="30" t="s">
        <v>14</v>
      </c>
      <c r="D18" s="30"/>
      <c r="E18" s="27">
        <v>0</v>
      </c>
      <c r="F18" s="28">
        <v>44067</v>
      </c>
      <c r="G18" s="29">
        <v>4</v>
      </c>
      <c r="H18" s="23"/>
      <c r="I18" s="33">
        <f t="shared" ca="1" si="10"/>
        <v>2</v>
      </c>
      <c r="J18" s="33">
        <f t="shared" ca="1" si="10"/>
        <v>2</v>
      </c>
      <c r="K18" s="33">
        <f t="shared" ca="1" si="10"/>
        <v>2</v>
      </c>
      <c r="L18" s="33">
        <f t="shared" ca="1" si="10"/>
        <v>2</v>
      </c>
      <c r="M18" s="33" t="str">
        <f t="shared" ca="1" si="10"/>
        <v/>
      </c>
      <c r="N18" s="33" t="str">
        <f t="shared" ca="1" si="10"/>
        <v/>
      </c>
      <c r="O18" s="33" t="str">
        <f t="shared" ca="1" si="10"/>
        <v/>
      </c>
      <c r="P18" s="33" t="str">
        <f t="shared" ca="1" si="10"/>
        <v/>
      </c>
      <c r="Q18" s="33" t="str">
        <f t="shared" ca="1" si="10"/>
        <v/>
      </c>
      <c r="R18" s="33" t="str">
        <f t="shared" ca="1" si="10"/>
        <v/>
      </c>
      <c r="S18" s="33" t="str">
        <f t="shared" ca="1" si="10"/>
        <v/>
      </c>
      <c r="T18" s="33" t="str">
        <f t="shared" ca="1" si="10"/>
        <v/>
      </c>
      <c r="U18" s="33" t="str">
        <f t="shared" ca="1" si="10"/>
        <v/>
      </c>
      <c r="V18" s="33" t="str">
        <f t="shared" ca="1" si="10"/>
        <v/>
      </c>
      <c r="W18" s="33" t="str">
        <f t="shared" ca="1" si="10"/>
        <v/>
      </c>
      <c r="X18" s="33" t="str">
        <f t="shared" ca="1" si="10"/>
        <v/>
      </c>
      <c r="Y18" s="33" t="str">
        <f t="shared" ref="Y18:BD18" ca="1" si="12">IF(AND($C18="Objetivo",Y$5&gt;=$F18,Y$5&lt;=$F18+$G18-1),2,IF(AND($C18="Hito",Y$5&gt;=$F18,Y$5&lt;=$F18+$G18-1),1,""))</f>
        <v/>
      </c>
      <c r="Z18" s="33" t="str">
        <f t="shared" ca="1" si="12"/>
        <v/>
      </c>
      <c r="AA18" s="33" t="str">
        <f t="shared" ca="1" si="12"/>
        <v/>
      </c>
      <c r="AB18" s="33" t="str">
        <f t="shared" ca="1" si="12"/>
        <v/>
      </c>
      <c r="AC18" s="33" t="str">
        <f t="shared" ca="1" si="12"/>
        <v/>
      </c>
      <c r="AD18" s="33" t="str">
        <f t="shared" ca="1" si="12"/>
        <v/>
      </c>
      <c r="AE18" s="33" t="str">
        <f t="shared" ca="1" si="12"/>
        <v/>
      </c>
      <c r="AF18" s="33" t="str">
        <f t="shared" ca="1" si="12"/>
        <v/>
      </c>
      <c r="AG18" s="33" t="str">
        <f t="shared" ca="1" si="12"/>
        <v/>
      </c>
      <c r="AH18" s="33" t="str">
        <f t="shared" ca="1" si="12"/>
        <v/>
      </c>
      <c r="AI18" s="33" t="str">
        <f t="shared" ca="1" si="12"/>
        <v/>
      </c>
      <c r="AJ18" s="33" t="str">
        <f t="shared" ca="1" si="12"/>
        <v/>
      </c>
      <c r="AK18" s="33" t="str">
        <f t="shared" ca="1" si="12"/>
        <v/>
      </c>
      <c r="AL18" s="33" t="str">
        <f t="shared" ca="1" si="12"/>
        <v/>
      </c>
      <c r="AM18" s="33" t="str">
        <f t="shared" ca="1" si="12"/>
        <v/>
      </c>
      <c r="AN18" s="33" t="str">
        <f t="shared" ca="1" si="12"/>
        <v/>
      </c>
      <c r="AO18" s="33" t="str">
        <f t="shared" ca="1" si="12"/>
        <v/>
      </c>
      <c r="AP18" s="33" t="str">
        <f t="shared" ca="1" si="12"/>
        <v/>
      </c>
      <c r="AQ18" s="33" t="str">
        <f t="shared" ca="1" si="12"/>
        <v/>
      </c>
      <c r="AR18" s="33" t="str">
        <f t="shared" ca="1" si="12"/>
        <v/>
      </c>
      <c r="AS18" s="33" t="str">
        <f t="shared" ca="1" si="12"/>
        <v/>
      </c>
      <c r="AT18" s="33" t="str">
        <f t="shared" ca="1" si="12"/>
        <v/>
      </c>
      <c r="AU18" s="33" t="str">
        <f t="shared" ca="1" si="12"/>
        <v/>
      </c>
      <c r="AV18" s="33" t="str">
        <f t="shared" ca="1" si="12"/>
        <v/>
      </c>
      <c r="AW18" s="33" t="str">
        <f t="shared" ca="1" si="12"/>
        <v/>
      </c>
      <c r="AX18" s="33" t="str">
        <f t="shared" ca="1" si="12"/>
        <v/>
      </c>
      <c r="AY18" s="33" t="str">
        <f t="shared" ca="1" si="12"/>
        <v/>
      </c>
      <c r="AZ18" s="33" t="str">
        <f t="shared" ca="1" si="12"/>
        <v/>
      </c>
      <c r="BA18" s="33" t="str">
        <f t="shared" ca="1" si="12"/>
        <v/>
      </c>
      <c r="BB18" s="33" t="str">
        <f t="shared" ca="1" si="12"/>
        <v/>
      </c>
      <c r="BC18" s="33" t="str">
        <f t="shared" ca="1" si="12"/>
        <v/>
      </c>
      <c r="BD18" s="33" t="str">
        <f t="shared" ca="1" si="12"/>
        <v/>
      </c>
      <c r="BE18" s="33" t="str">
        <f t="shared" ca="1" si="9"/>
        <v/>
      </c>
      <c r="BF18" s="33" t="str">
        <f t="shared" ca="1" si="9"/>
        <v/>
      </c>
      <c r="BG18" s="33" t="str">
        <f t="shared" ca="1" si="9"/>
        <v/>
      </c>
      <c r="BH18" s="33" t="str">
        <f t="shared" ca="1" si="9"/>
        <v/>
      </c>
      <c r="BI18" s="33" t="str">
        <f t="shared" ca="1" si="9"/>
        <v/>
      </c>
      <c r="BJ18" s="33" t="str">
        <f t="shared" ca="1" si="9"/>
        <v/>
      </c>
      <c r="BK18" s="33" t="str">
        <f t="shared" ca="1" si="9"/>
        <v/>
      </c>
      <c r="BL18" s="33" t="str">
        <f t="shared" ca="1" si="9"/>
        <v/>
      </c>
    </row>
    <row r="19" spans="1:64" s="2" customFormat="1" ht="30" customHeight="1" x14ac:dyDescent="0.3">
      <c r="A19" s="12"/>
      <c r="B19" s="45" t="s">
        <v>45</v>
      </c>
      <c r="C19" s="30" t="s">
        <v>14</v>
      </c>
      <c r="D19" s="30"/>
      <c r="E19" s="27">
        <v>0</v>
      </c>
      <c r="F19" s="28">
        <v>44070</v>
      </c>
      <c r="G19" s="29">
        <v>2</v>
      </c>
      <c r="H19" s="23"/>
      <c r="I19" s="33" t="str">
        <f t="shared" ca="1" si="10"/>
        <v/>
      </c>
      <c r="J19" s="33" t="str">
        <f t="shared" ca="1" si="6"/>
        <v/>
      </c>
      <c r="K19" s="33" t="str">
        <f t="shared" ca="1" si="6"/>
        <v/>
      </c>
      <c r="L19" s="33">
        <f t="shared" ca="1" si="6"/>
        <v>2</v>
      </c>
      <c r="M19" s="33">
        <f t="shared" ca="1" si="6"/>
        <v>2</v>
      </c>
      <c r="N19" s="33" t="str">
        <f t="shared" ca="1" si="6"/>
        <v/>
      </c>
      <c r="O19" s="33" t="str">
        <f t="shared" ca="1" si="6"/>
        <v/>
      </c>
      <c r="P19" s="33" t="str">
        <f t="shared" ca="1" si="6"/>
        <v/>
      </c>
      <c r="Q19" s="33" t="str">
        <f t="shared" ca="1" si="6"/>
        <v/>
      </c>
      <c r="R19" s="33" t="str">
        <f t="shared" ca="1" si="6"/>
        <v/>
      </c>
      <c r="S19" s="33" t="str">
        <f t="shared" ca="1" si="6"/>
        <v/>
      </c>
      <c r="T19" s="33" t="str">
        <f t="shared" ca="1" si="6"/>
        <v/>
      </c>
      <c r="U19" s="33" t="str">
        <f t="shared" ca="1" si="6"/>
        <v/>
      </c>
      <c r="V19" s="33" t="str">
        <f t="shared" ca="1" si="6"/>
        <v/>
      </c>
      <c r="W19" s="33" t="str">
        <f t="shared" ca="1" si="6"/>
        <v/>
      </c>
      <c r="X19" s="33" t="str">
        <f t="shared" ca="1" si="6"/>
        <v/>
      </c>
      <c r="Y19" s="33" t="str">
        <f t="shared" ca="1" si="7"/>
        <v/>
      </c>
      <c r="Z19" s="33" t="str">
        <f t="shared" ca="1" si="7"/>
        <v/>
      </c>
      <c r="AA19" s="33" t="str">
        <f t="shared" ca="1" si="7"/>
        <v/>
      </c>
      <c r="AB19" s="33" t="str">
        <f t="shared" ca="1" si="7"/>
        <v/>
      </c>
      <c r="AC19" s="33" t="str">
        <f t="shared" ca="1" si="7"/>
        <v/>
      </c>
      <c r="AD19" s="33" t="str">
        <f t="shared" ca="1" si="7"/>
        <v/>
      </c>
      <c r="AE19" s="33" t="str">
        <f t="shared" ca="1" si="7"/>
        <v/>
      </c>
      <c r="AF19" s="33" t="str">
        <f t="shared" ca="1" si="7"/>
        <v/>
      </c>
      <c r="AG19" s="33" t="str">
        <f t="shared" ca="1" si="7"/>
        <v/>
      </c>
      <c r="AH19" s="33" t="str">
        <f t="shared" ca="1" si="7"/>
        <v/>
      </c>
      <c r="AI19" s="33" t="str">
        <f t="shared" ca="1" si="7"/>
        <v/>
      </c>
      <c r="AJ19" s="33" t="str">
        <f t="shared" ca="1" si="7"/>
        <v/>
      </c>
      <c r="AK19" s="33" t="str">
        <f t="shared" ca="1" si="7"/>
        <v/>
      </c>
      <c r="AL19" s="33" t="str">
        <f t="shared" ca="1" si="7"/>
        <v/>
      </c>
      <c r="AM19" s="33" t="str">
        <f t="shared" ca="1" si="7"/>
        <v/>
      </c>
      <c r="AN19" s="33" t="str">
        <f t="shared" ca="1" si="7"/>
        <v/>
      </c>
      <c r="AO19" s="33" t="str">
        <f t="shared" ca="1" si="8"/>
        <v/>
      </c>
      <c r="AP19" s="33" t="str">
        <f t="shared" ca="1" si="8"/>
        <v/>
      </c>
      <c r="AQ19" s="33" t="str">
        <f t="shared" ca="1" si="8"/>
        <v/>
      </c>
      <c r="AR19" s="33" t="str">
        <f t="shared" ca="1" si="8"/>
        <v/>
      </c>
      <c r="AS19" s="33" t="str">
        <f t="shared" ca="1" si="8"/>
        <v/>
      </c>
      <c r="AT19" s="33" t="str">
        <f t="shared" ca="1" si="8"/>
        <v/>
      </c>
      <c r="AU19" s="33" t="str">
        <f t="shared" ca="1" si="8"/>
        <v/>
      </c>
      <c r="AV19" s="33" t="str">
        <f t="shared" ca="1" si="8"/>
        <v/>
      </c>
      <c r="AW19" s="33" t="str">
        <f t="shared" ca="1" si="8"/>
        <v/>
      </c>
      <c r="AX19" s="33" t="str">
        <f t="shared" ca="1" si="8"/>
        <v/>
      </c>
      <c r="AY19" s="33" t="str">
        <f t="shared" ca="1" si="8"/>
        <v/>
      </c>
      <c r="AZ19" s="33" t="str">
        <f t="shared" ca="1" si="8"/>
        <v/>
      </c>
      <c r="BA19" s="33" t="str">
        <f t="shared" ca="1" si="8"/>
        <v/>
      </c>
      <c r="BB19" s="33" t="str">
        <f t="shared" ca="1" si="8"/>
        <v/>
      </c>
      <c r="BC19" s="33" t="str">
        <f t="shared" ca="1" si="8"/>
        <v/>
      </c>
      <c r="BD19" s="33" t="str">
        <f t="shared" ca="1" si="8"/>
        <v/>
      </c>
      <c r="BE19" s="33" t="str">
        <f t="shared" ca="1" si="9"/>
        <v/>
      </c>
      <c r="BF19" s="33" t="str">
        <f t="shared" ca="1" si="9"/>
        <v/>
      </c>
      <c r="BG19" s="33" t="str">
        <f t="shared" ca="1" si="9"/>
        <v/>
      </c>
      <c r="BH19" s="33" t="str">
        <f t="shared" ca="1" si="9"/>
        <v/>
      </c>
      <c r="BI19" s="33" t="str">
        <f t="shared" ca="1" si="9"/>
        <v/>
      </c>
      <c r="BJ19" s="33" t="str">
        <f t="shared" ca="1" si="9"/>
        <v/>
      </c>
      <c r="BK19" s="33" t="str">
        <f t="shared" ca="1" si="9"/>
        <v/>
      </c>
      <c r="BL19" s="33" t="str">
        <f t="shared" ca="1" si="9"/>
        <v/>
      </c>
    </row>
    <row r="20" spans="1:64" s="2" customFormat="1" ht="43.2" x14ac:dyDescent="0.3">
      <c r="A20" s="12"/>
      <c r="B20" s="45" t="s">
        <v>47</v>
      </c>
      <c r="C20" s="30" t="s">
        <v>14</v>
      </c>
      <c r="D20" s="30"/>
      <c r="E20" s="27">
        <v>0</v>
      </c>
      <c r="F20" s="28">
        <v>44082</v>
      </c>
      <c r="G20" s="29">
        <v>12</v>
      </c>
      <c r="H20" s="23"/>
      <c r="I20" s="33" t="str">
        <f t="shared" ca="1" si="10"/>
        <v/>
      </c>
      <c r="J20" s="33" t="str">
        <f t="shared" ca="1" si="6"/>
        <v/>
      </c>
      <c r="K20" s="33" t="str">
        <f t="shared" ca="1" si="6"/>
        <v/>
      </c>
      <c r="L20" s="33" t="str">
        <f t="shared" ca="1" si="6"/>
        <v/>
      </c>
      <c r="M20" s="33" t="str">
        <f t="shared" ca="1" si="6"/>
        <v/>
      </c>
      <c r="N20" s="33" t="str">
        <f t="shared" ca="1" si="6"/>
        <v/>
      </c>
      <c r="O20" s="33" t="str">
        <f t="shared" ca="1" si="6"/>
        <v/>
      </c>
      <c r="P20" s="33" t="str">
        <f t="shared" ca="1" si="6"/>
        <v/>
      </c>
      <c r="Q20" s="33" t="str">
        <f t="shared" ca="1" si="6"/>
        <v/>
      </c>
      <c r="R20" s="33" t="str">
        <f t="shared" ca="1" si="6"/>
        <v/>
      </c>
      <c r="S20" s="33" t="str">
        <f t="shared" ca="1" si="6"/>
        <v/>
      </c>
      <c r="T20" s="33" t="str">
        <f t="shared" ca="1" si="6"/>
        <v/>
      </c>
      <c r="U20" s="33" t="str">
        <f t="shared" ca="1" si="6"/>
        <v/>
      </c>
      <c r="V20" s="33" t="str">
        <f t="shared" ca="1" si="6"/>
        <v/>
      </c>
      <c r="W20" s="33" t="str">
        <f t="shared" ca="1" si="6"/>
        <v/>
      </c>
      <c r="X20" s="33">
        <f t="shared" ca="1" si="6"/>
        <v>2</v>
      </c>
      <c r="Y20" s="33">
        <f t="shared" ca="1" si="7"/>
        <v>2</v>
      </c>
      <c r="Z20" s="33">
        <f t="shared" ca="1" si="7"/>
        <v>2</v>
      </c>
      <c r="AA20" s="33">
        <f t="shared" ca="1" si="7"/>
        <v>2</v>
      </c>
      <c r="AB20" s="33">
        <f t="shared" ca="1" si="7"/>
        <v>2</v>
      </c>
      <c r="AC20" s="33">
        <f t="shared" ca="1" si="7"/>
        <v>2</v>
      </c>
      <c r="AD20" s="33">
        <f t="shared" ca="1" si="7"/>
        <v>2</v>
      </c>
      <c r="AE20" s="33">
        <f t="shared" ca="1" si="7"/>
        <v>2</v>
      </c>
      <c r="AF20" s="33">
        <f t="shared" ca="1" si="7"/>
        <v>2</v>
      </c>
      <c r="AG20" s="33">
        <f t="shared" ca="1" si="7"/>
        <v>2</v>
      </c>
      <c r="AH20" s="33">
        <f t="shared" ca="1" si="7"/>
        <v>2</v>
      </c>
      <c r="AI20" s="33">
        <f t="shared" ca="1" si="7"/>
        <v>2</v>
      </c>
      <c r="AJ20" s="33" t="str">
        <f t="shared" ca="1" si="7"/>
        <v/>
      </c>
      <c r="AK20" s="33" t="str">
        <f t="shared" ca="1" si="7"/>
        <v/>
      </c>
      <c r="AL20" s="33" t="str">
        <f t="shared" ca="1" si="7"/>
        <v/>
      </c>
      <c r="AM20" s="33" t="str">
        <f t="shared" ca="1" si="7"/>
        <v/>
      </c>
      <c r="AN20" s="33" t="str">
        <f t="shared" ca="1" si="7"/>
        <v/>
      </c>
      <c r="AO20" s="33" t="str">
        <f t="shared" ca="1" si="8"/>
        <v/>
      </c>
      <c r="AP20" s="33" t="str">
        <f t="shared" ca="1" si="8"/>
        <v/>
      </c>
      <c r="AQ20" s="33" t="str">
        <f t="shared" ca="1" si="8"/>
        <v/>
      </c>
      <c r="AR20" s="33" t="str">
        <f t="shared" ca="1" si="8"/>
        <v/>
      </c>
      <c r="AS20" s="33" t="str">
        <f t="shared" ca="1" si="8"/>
        <v/>
      </c>
      <c r="AT20" s="33" t="str">
        <f t="shared" ca="1" si="8"/>
        <v/>
      </c>
      <c r="AU20" s="33" t="str">
        <f t="shared" ca="1" si="8"/>
        <v/>
      </c>
      <c r="AV20" s="33" t="str">
        <f t="shared" ca="1" si="8"/>
        <v/>
      </c>
      <c r="AW20" s="33" t="str">
        <f t="shared" ca="1" si="8"/>
        <v/>
      </c>
      <c r="AX20" s="33" t="str">
        <f t="shared" ca="1" si="8"/>
        <v/>
      </c>
      <c r="AY20" s="33" t="str">
        <f t="shared" ca="1" si="8"/>
        <v/>
      </c>
      <c r="AZ20" s="33" t="str">
        <f t="shared" ca="1" si="8"/>
        <v/>
      </c>
      <c r="BA20" s="33" t="str">
        <f t="shared" ca="1" si="8"/>
        <v/>
      </c>
      <c r="BB20" s="33" t="str">
        <f t="shared" ca="1" si="8"/>
        <v/>
      </c>
      <c r="BC20" s="33" t="str">
        <f t="shared" ca="1" si="8"/>
        <v/>
      </c>
      <c r="BD20" s="33" t="str">
        <f t="shared" ca="1" si="8"/>
        <v/>
      </c>
      <c r="BE20" s="33" t="str">
        <f t="shared" ca="1" si="9"/>
        <v/>
      </c>
      <c r="BF20" s="33" t="str">
        <f t="shared" ca="1" si="9"/>
        <v/>
      </c>
      <c r="BG20" s="33" t="str">
        <f t="shared" ca="1" si="9"/>
        <v/>
      </c>
      <c r="BH20" s="33" t="str">
        <f t="shared" ca="1" si="9"/>
        <v/>
      </c>
      <c r="BI20" s="33" t="str">
        <f t="shared" ca="1" si="9"/>
        <v/>
      </c>
      <c r="BJ20" s="33" t="str">
        <f t="shared" ca="1" si="9"/>
        <v/>
      </c>
      <c r="BK20" s="33" t="str">
        <f t="shared" ca="1" si="9"/>
        <v/>
      </c>
      <c r="BL20" s="33" t="str">
        <f t="shared" ca="1" si="9"/>
        <v/>
      </c>
    </row>
    <row r="21" spans="1:64" s="2" customFormat="1" ht="30" customHeight="1" x14ac:dyDescent="0.3">
      <c r="A21" s="12"/>
      <c r="B21" s="45" t="s">
        <v>46</v>
      </c>
      <c r="C21" s="30" t="s">
        <v>15</v>
      </c>
      <c r="D21" s="30"/>
      <c r="E21" s="27">
        <v>0</v>
      </c>
      <c r="F21" s="28">
        <v>44085</v>
      </c>
      <c r="G21" s="29">
        <v>1</v>
      </c>
      <c r="H21" s="23"/>
      <c r="I21" s="33" t="str">
        <f t="shared" ca="1" si="10"/>
        <v/>
      </c>
      <c r="J21" s="33" t="str">
        <f t="shared" ca="1" si="6"/>
        <v/>
      </c>
      <c r="K21" s="33" t="str">
        <f t="shared" ca="1" si="6"/>
        <v/>
      </c>
      <c r="L21" s="33" t="str">
        <f t="shared" ca="1" si="6"/>
        <v/>
      </c>
      <c r="M21" s="33" t="str">
        <f t="shared" ca="1" si="6"/>
        <v/>
      </c>
      <c r="N21" s="33" t="str">
        <f t="shared" ca="1" si="6"/>
        <v/>
      </c>
      <c r="O21" s="33" t="str">
        <f t="shared" ca="1" si="6"/>
        <v/>
      </c>
      <c r="P21" s="33" t="str">
        <f t="shared" ca="1" si="6"/>
        <v/>
      </c>
      <c r="Q21" s="33" t="str">
        <f t="shared" ca="1" si="6"/>
        <v/>
      </c>
      <c r="R21" s="33" t="str">
        <f t="shared" ca="1" si="6"/>
        <v/>
      </c>
      <c r="S21" s="33" t="str">
        <f t="shared" ca="1" si="6"/>
        <v/>
      </c>
      <c r="T21" s="33" t="str">
        <f t="shared" ca="1" si="6"/>
        <v/>
      </c>
      <c r="U21" s="33" t="str">
        <f t="shared" ca="1" si="6"/>
        <v/>
      </c>
      <c r="V21" s="33" t="str">
        <f t="shared" ca="1" si="6"/>
        <v/>
      </c>
      <c r="W21" s="33" t="str">
        <f t="shared" ca="1" si="6"/>
        <v/>
      </c>
      <c r="X21" s="33" t="str">
        <f t="shared" ca="1" si="6"/>
        <v/>
      </c>
      <c r="Y21" s="33" t="str">
        <f t="shared" ca="1" si="7"/>
        <v/>
      </c>
      <c r="Z21" s="33" t="str">
        <f t="shared" ca="1" si="7"/>
        <v/>
      </c>
      <c r="AA21" s="33">
        <f t="shared" ca="1" si="7"/>
        <v>1</v>
      </c>
      <c r="AB21" s="33" t="str">
        <f t="shared" ca="1" si="7"/>
        <v/>
      </c>
      <c r="AC21" s="33" t="str">
        <f t="shared" ca="1" si="7"/>
        <v/>
      </c>
      <c r="AD21" s="33" t="str">
        <f t="shared" ca="1" si="7"/>
        <v/>
      </c>
      <c r="AE21" s="33" t="str">
        <f t="shared" ca="1" si="7"/>
        <v/>
      </c>
      <c r="AF21" s="33" t="str">
        <f t="shared" ca="1" si="7"/>
        <v/>
      </c>
      <c r="AG21" s="33" t="str">
        <f t="shared" ca="1" si="7"/>
        <v/>
      </c>
      <c r="AH21" s="33" t="str">
        <f t="shared" ca="1" si="7"/>
        <v/>
      </c>
      <c r="AI21" s="33" t="str">
        <f t="shared" ca="1" si="7"/>
        <v/>
      </c>
      <c r="AJ21" s="33" t="str">
        <f t="shared" ca="1" si="7"/>
        <v/>
      </c>
      <c r="AK21" s="33" t="str">
        <f t="shared" ca="1" si="7"/>
        <v/>
      </c>
      <c r="AL21" s="33" t="str">
        <f t="shared" ca="1" si="7"/>
        <v/>
      </c>
      <c r="AM21" s="33" t="str">
        <f t="shared" ca="1" si="7"/>
        <v/>
      </c>
      <c r="AN21" s="33" t="str">
        <f t="shared" ca="1" si="7"/>
        <v/>
      </c>
      <c r="AO21" s="33" t="str">
        <f t="shared" ca="1" si="8"/>
        <v/>
      </c>
      <c r="AP21" s="33" t="str">
        <f t="shared" ca="1" si="8"/>
        <v/>
      </c>
      <c r="AQ21" s="33" t="str">
        <f t="shared" ca="1" si="8"/>
        <v/>
      </c>
      <c r="AR21" s="33" t="str">
        <f t="shared" ca="1" si="8"/>
        <v/>
      </c>
      <c r="AS21" s="33" t="str">
        <f t="shared" ca="1" si="8"/>
        <v/>
      </c>
      <c r="AT21" s="33" t="str">
        <f t="shared" ca="1" si="8"/>
        <v/>
      </c>
      <c r="AU21" s="33" t="str">
        <f t="shared" ca="1" si="8"/>
        <v/>
      </c>
      <c r="AV21" s="33" t="str">
        <f t="shared" ca="1" si="8"/>
        <v/>
      </c>
      <c r="AW21" s="33" t="str">
        <f t="shared" ca="1" si="8"/>
        <v/>
      </c>
      <c r="AX21" s="33" t="str">
        <f t="shared" ca="1" si="8"/>
        <v/>
      </c>
      <c r="AY21" s="33" t="str">
        <f t="shared" ca="1" si="8"/>
        <v/>
      </c>
      <c r="AZ21" s="33" t="str">
        <f t="shared" ca="1" si="8"/>
        <v/>
      </c>
      <c r="BA21" s="33" t="str">
        <f t="shared" ca="1" si="8"/>
        <v/>
      </c>
      <c r="BB21" s="33" t="str">
        <f t="shared" ca="1" si="8"/>
        <v/>
      </c>
      <c r="BC21" s="33" t="str">
        <f t="shared" ca="1" si="8"/>
        <v/>
      </c>
      <c r="BD21" s="33" t="str">
        <f t="shared" ca="1" si="8"/>
        <v/>
      </c>
      <c r="BE21" s="33" t="str">
        <f t="shared" ca="1" si="9"/>
        <v/>
      </c>
      <c r="BF21" s="33" t="str">
        <f t="shared" ca="1" si="9"/>
        <v/>
      </c>
      <c r="BG21" s="33" t="str">
        <f t="shared" ca="1" si="9"/>
        <v/>
      </c>
      <c r="BH21" s="33" t="str">
        <f t="shared" ca="1" si="9"/>
        <v/>
      </c>
      <c r="BI21" s="33" t="str">
        <f t="shared" ca="1" si="9"/>
        <v/>
      </c>
      <c r="BJ21" s="33" t="str">
        <f t="shared" ca="1" si="9"/>
        <v/>
      </c>
      <c r="BK21" s="33" t="str">
        <f t="shared" ca="1" si="9"/>
        <v/>
      </c>
      <c r="BL21" s="33" t="str">
        <f t="shared" ca="1" si="9"/>
        <v/>
      </c>
    </row>
    <row r="22" spans="1:64" s="2" customFormat="1" ht="30" customHeight="1" x14ac:dyDescent="0.3">
      <c r="A22" s="12"/>
      <c r="B22" s="46" t="s">
        <v>48</v>
      </c>
      <c r="C22" s="30"/>
      <c r="D22" s="30"/>
      <c r="E22"/>
      <c r="F22"/>
      <c r="G22"/>
      <c r="H22" s="23"/>
      <c r="I22" s="33" t="str">
        <f t="shared" ca="1" si="10"/>
        <v/>
      </c>
      <c r="J22" s="33" t="str">
        <f t="shared" ca="1" si="6"/>
        <v/>
      </c>
      <c r="K22" s="33" t="str">
        <f t="shared" ca="1" si="6"/>
        <v/>
      </c>
      <c r="L22" s="33" t="str">
        <f t="shared" ca="1" si="6"/>
        <v/>
      </c>
      <c r="M22" s="33" t="str">
        <f t="shared" ca="1" si="6"/>
        <v/>
      </c>
      <c r="N22" s="33" t="str">
        <f t="shared" ca="1" si="6"/>
        <v/>
      </c>
      <c r="O22" s="33" t="str">
        <f t="shared" ca="1" si="6"/>
        <v/>
      </c>
      <c r="P22" s="33" t="str">
        <f t="shared" ca="1" si="6"/>
        <v/>
      </c>
      <c r="Q22" s="33" t="str">
        <f t="shared" ca="1" si="6"/>
        <v/>
      </c>
      <c r="R22" s="33" t="str">
        <f t="shared" ca="1" si="6"/>
        <v/>
      </c>
      <c r="S22" s="33" t="str">
        <f t="shared" ca="1" si="6"/>
        <v/>
      </c>
      <c r="T22" s="33" t="str">
        <f t="shared" ca="1" si="6"/>
        <v/>
      </c>
      <c r="U22" s="33" t="str">
        <f t="shared" ca="1" si="6"/>
        <v/>
      </c>
      <c r="V22" s="33" t="str">
        <f t="shared" ca="1" si="6"/>
        <v/>
      </c>
      <c r="W22" s="33" t="str">
        <f t="shared" ca="1" si="6"/>
        <v/>
      </c>
      <c r="X22" s="33" t="str">
        <f t="shared" ca="1" si="6"/>
        <v/>
      </c>
      <c r="Y22" s="33" t="str">
        <f t="shared" ca="1" si="7"/>
        <v/>
      </c>
      <c r="Z22" s="33" t="str">
        <f t="shared" ca="1" si="7"/>
        <v/>
      </c>
      <c r="AA22" s="33" t="str">
        <f t="shared" ca="1" si="7"/>
        <v/>
      </c>
      <c r="AB22" s="33" t="str">
        <f t="shared" ca="1" si="7"/>
        <v/>
      </c>
      <c r="AC22" s="33" t="str">
        <f t="shared" ca="1" si="7"/>
        <v/>
      </c>
      <c r="AD22" s="33" t="str">
        <f t="shared" ca="1" si="7"/>
        <v/>
      </c>
      <c r="AE22" s="33" t="str">
        <f t="shared" ca="1" si="7"/>
        <v/>
      </c>
      <c r="AF22" s="33" t="str">
        <f t="shared" ca="1" si="7"/>
        <v/>
      </c>
      <c r="AG22" s="33" t="str">
        <f t="shared" ca="1" si="7"/>
        <v/>
      </c>
      <c r="AH22" s="33" t="str">
        <f t="shared" ca="1" si="7"/>
        <v/>
      </c>
      <c r="AI22" s="33" t="str">
        <f t="shared" ca="1" si="7"/>
        <v/>
      </c>
      <c r="AJ22" s="33" t="str">
        <f t="shared" ca="1" si="7"/>
        <v/>
      </c>
      <c r="AK22" s="33" t="str">
        <f t="shared" ca="1" si="7"/>
        <v/>
      </c>
      <c r="AL22" s="33" t="str">
        <f t="shared" ca="1" si="7"/>
        <v/>
      </c>
      <c r="AM22" s="33" t="str">
        <f t="shared" ca="1" si="7"/>
        <v/>
      </c>
      <c r="AN22" s="33" t="str">
        <f t="shared" ca="1" si="7"/>
        <v/>
      </c>
      <c r="AO22" s="33" t="str">
        <f t="shared" ca="1" si="8"/>
        <v/>
      </c>
      <c r="AP22" s="33" t="str">
        <f t="shared" ca="1" si="8"/>
        <v/>
      </c>
      <c r="AQ22" s="33" t="str">
        <f t="shared" ca="1" si="8"/>
        <v/>
      </c>
      <c r="AR22" s="33" t="str">
        <f t="shared" ca="1" si="8"/>
        <v/>
      </c>
      <c r="AS22" s="33" t="str">
        <f t="shared" ca="1" si="8"/>
        <v/>
      </c>
      <c r="AT22" s="33" t="str">
        <f t="shared" ca="1" si="8"/>
        <v/>
      </c>
      <c r="AU22" s="33" t="str">
        <f t="shared" ca="1" si="8"/>
        <v/>
      </c>
      <c r="AV22" s="33" t="str">
        <f t="shared" ca="1" si="8"/>
        <v/>
      </c>
      <c r="AW22" s="33" t="str">
        <f t="shared" ca="1" si="8"/>
        <v/>
      </c>
      <c r="AX22" s="33" t="str">
        <f t="shared" ca="1" si="8"/>
        <v/>
      </c>
      <c r="AY22" s="33" t="str">
        <f t="shared" ca="1" si="8"/>
        <v/>
      </c>
      <c r="AZ22" s="33" t="str">
        <f t="shared" ca="1" si="8"/>
        <v/>
      </c>
      <c r="BA22" s="33" t="str">
        <f t="shared" ca="1" si="8"/>
        <v/>
      </c>
      <c r="BB22" s="33" t="str">
        <f t="shared" ca="1" si="8"/>
        <v/>
      </c>
      <c r="BC22" s="33" t="str">
        <f t="shared" ca="1" si="8"/>
        <v/>
      </c>
      <c r="BD22" s="33" t="str">
        <f t="shared" ca="1" si="8"/>
        <v/>
      </c>
      <c r="BE22" s="33" t="str">
        <f t="shared" ca="1" si="9"/>
        <v/>
      </c>
      <c r="BF22" s="33" t="str">
        <f t="shared" ca="1" si="9"/>
        <v/>
      </c>
      <c r="BG22" s="33" t="str">
        <f t="shared" ca="1" si="9"/>
        <v/>
      </c>
      <c r="BH22" s="33" t="str">
        <f t="shared" ca="1" si="9"/>
        <v/>
      </c>
      <c r="BI22" s="33" t="str">
        <f t="shared" ca="1" si="9"/>
        <v/>
      </c>
      <c r="BJ22" s="33" t="str">
        <f t="shared" ca="1" si="9"/>
        <v/>
      </c>
      <c r="BK22" s="33" t="str">
        <f t="shared" ca="1" si="9"/>
        <v/>
      </c>
      <c r="BL22" s="33" t="str">
        <f t="shared" ca="1" si="9"/>
        <v/>
      </c>
    </row>
    <row r="23" spans="1:64" s="2" customFormat="1" ht="30" customHeight="1" x14ac:dyDescent="0.3">
      <c r="A23" s="12"/>
      <c r="B23" s="45" t="s">
        <v>49</v>
      </c>
      <c r="C23" s="30" t="s">
        <v>14</v>
      </c>
      <c r="D23" s="30" t="s">
        <v>58</v>
      </c>
      <c r="E23" s="27">
        <v>0</v>
      </c>
      <c r="F23" s="28">
        <v>44096</v>
      </c>
      <c r="G23" s="29">
        <v>1</v>
      </c>
      <c r="H23" s="23"/>
      <c r="I23" s="33" t="str">
        <f t="shared" ca="1" si="10"/>
        <v/>
      </c>
      <c r="J23" s="33" t="str">
        <f t="shared" ca="1" si="6"/>
        <v/>
      </c>
      <c r="K23" s="33" t="str">
        <f t="shared" ca="1" si="6"/>
        <v/>
      </c>
      <c r="L23" s="33" t="str">
        <f t="shared" ca="1" si="6"/>
        <v/>
      </c>
      <c r="M23" s="33" t="str">
        <f t="shared" ca="1" si="6"/>
        <v/>
      </c>
      <c r="N23" s="33" t="str">
        <f t="shared" ca="1" si="6"/>
        <v/>
      </c>
      <c r="O23" s="33" t="str">
        <f t="shared" ca="1" si="6"/>
        <v/>
      </c>
      <c r="P23" s="33" t="str">
        <f t="shared" ca="1" si="6"/>
        <v/>
      </c>
      <c r="Q23" s="33" t="str">
        <f t="shared" ca="1" si="6"/>
        <v/>
      </c>
      <c r="R23" s="33" t="str">
        <f t="shared" ca="1" si="6"/>
        <v/>
      </c>
      <c r="S23" s="33" t="str">
        <f t="shared" ca="1" si="6"/>
        <v/>
      </c>
      <c r="T23" s="33" t="str">
        <f t="shared" ca="1" si="6"/>
        <v/>
      </c>
      <c r="U23" s="33" t="str">
        <f t="shared" ca="1" si="6"/>
        <v/>
      </c>
      <c r="V23" s="33" t="str">
        <f t="shared" ca="1" si="6"/>
        <v/>
      </c>
      <c r="W23" s="33" t="str">
        <f t="shared" ca="1" si="6"/>
        <v/>
      </c>
      <c r="X23" s="33" t="str">
        <f t="shared" ca="1" si="6"/>
        <v/>
      </c>
      <c r="Y23" s="33" t="str">
        <f t="shared" ca="1" si="7"/>
        <v/>
      </c>
      <c r="Z23" s="33" t="str">
        <f t="shared" ca="1" si="7"/>
        <v/>
      </c>
      <c r="AA23" s="33" t="str">
        <f t="shared" ca="1" si="7"/>
        <v/>
      </c>
      <c r="AB23" s="33" t="str">
        <f t="shared" ca="1" si="7"/>
        <v/>
      </c>
      <c r="AC23" s="33" t="str">
        <f t="shared" ca="1" si="7"/>
        <v/>
      </c>
      <c r="AD23" s="33" t="str">
        <f t="shared" ca="1" si="7"/>
        <v/>
      </c>
      <c r="AE23" s="33" t="str">
        <f t="shared" ca="1" si="7"/>
        <v/>
      </c>
      <c r="AF23" s="33" t="str">
        <f t="shared" ca="1" si="7"/>
        <v/>
      </c>
      <c r="AG23" s="33" t="str">
        <f t="shared" ca="1" si="7"/>
        <v/>
      </c>
      <c r="AH23" s="33" t="str">
        <f t="shared" ca="1" si="7"/>
        <v/>
      </c>
      <c r="AI23" s="33" t="str">
        <f t="shared" ca="1" si="7"/>
        <v/>
      </c>
      <c r="AJ23" s="33" t="str">
        <f t="shared" ca="1" si="7"/>
        <v/>
      </c>
      <c r="AK23" s="33" t="str">
        <f t="shared" ca="1" si="7"/>
        <v/>
      </c>
      <c r="AL23" s="33">
        <f t="shared" ca="1" si="7"/>
        <v>2</v>
      </c>
      <c r="AM23" s="33" t="str">
        <f t="shared" ca="1" si="7"/>
        <v/>
      </c>
      <c r="AN23" s="33" t="str">
        <f t="shared" ca="1" si="7"/>
        <v/>
      </c>
      <c r="AO23" s="33" t="str">
        <f t="shared" ca="1" si="8"/>
        <v/>
      </c>
      <c r="AP23" s="33" t="str">
        <f t="shared" ca="1" si="8"/>
        <v/>
      </c>
      <c r="AQ23" s="33" t="str">
        <f t="shared" ca="1" si="8"/>
        <v/>
      </c>
      <c r="AR23" s="33" t="str">
        <f t="shared" ca="1" si="8"/>
        <v/>
      </c>
      <c r="AS23" s="33" t="str">
        <f t="shared" ca="1" si="8"/>
        <v/>
      </c>
      <c r="AT23" s="33" t="str">
        <f t="shared" ca="1" si="8"/>
        <v/>
      </c>
      <c r="AU23" s="33" t="str">
        <f t="shared" ca="1" si="8"/>
        <v/>
      </c>
      <c r="AV23" s="33" t="str">
        <f t="shared" ca="1" si="8"/>
        <v/>
      </c>
      <c r="AW23" s="33" t="str">
        <f t="shared" ca="1" si="8"/>
        <v/>
      </c>
      <c r="AX23" s="33" t="str">
        <f t="shared" ca="1" si="8"/>
        <v/>
      </c>
      <c r="AY23" s="33" t="str">
        <f t="shared" ca="1" si="8"/>
        <v/>
      </c>
      <c r="AZ23" s="33" t="str">
        <f t="shared" ca="1" si="8"/>
        <v/>
      </c>
      <c r="BA23" s="33" t="str">
        <f t="shared" ca="1" si="8"/>
        <v/>
      </c>
      <c r="BB23" s="33" t="str">
        <f t="shared" ca="1" si="8"/>
        <v/>
      </c>
      <c r="BC23" s="33" t="str">
        <f t="shared" ca="1" si="8"/>
        <v/>
      </c>
      <c r="BD23" s="33" t="str">
        <f t="shared" ca="1" si="8"/>
        <v/>
      </c>
      <c r="BE23" s="33" t="str">
        <f t="shared" ca="1" si="9"/>
        <v/>
      </c>
      <c r="BF23" s="33" t="str">
        <f t="shared" ca="1" si="9"/>
        <v/>
      </c>
      <c r="BG23" s="33" t="str">
        <f t="shared" ca="1" si="9"/>
        <v/>
      </c>
      <c r="BH23" s="33" t="str">
        <f t="shared" ca="1" si="9"/>
        <v/>
      </c>
      <c r="BI23" s="33" t="str">
        <f t="shared" ca="1" si="9"/>
        <v/>
      </c>
      <c r="BJ23" s="33" t="str">
        <f t="shared" ca="1" si="9"/>
        <v/>
      </c>
      <c r="BK23" s="33" t="str">
        <f t="shared" ca="1" si="9"/>
        <v/>
      </c>
      <c r="BL23" s="33" t="str">
        <f t="shared" ca="1" si="9"/>
        <v/>
      </c>
    </row>
    <row r="24" spans="1:64" s="2" customFormat="1" ht="30" customHeight="1" x14ac:dyDescent="0.3">
      <c r="A24" s="12"/>
      <c r="B24" s="45" t="s">
        <v>52</v>
      </c>
      <c r="C24" s="30" t="s">
        <v>14</v>
      </c>
      <c r="D24" s="30" t="s">
        <v>59</v>
      </c>
      <c r="E24" s="27">
        <v>0</v>
      </c>
      <c r="F24" s="28">
        <v>44098</v>
      </c>
      <c r="G24" s="29">
        <v>1</v>
      </c>
      <c r="H24" s="23"/>
      <c r="I24" s="33" t="str">
        <f t="shared" ca="1" si="10"/>
        <v/>
      </c>
      <c r="J24" s="33" t="str">
        <f t="shared" ca="1" si="6"/>
        <v/>
      </c>
      <c r="K24" s="33" t="str">
        <f t="shared" ca="1" si="6"/>
        <v/>
      </c>
      <c r="L24" s="33" t="str">
        <f t="shared" ca="1" si="6"/>
        <v/>
      </c>
      <c r="M24" s="33" t="str">
        <f t="shared" ca="1" si="6"/>
        <v/>
      </c>
      <c r="N24" s="33" t="str">
        <f t="shared" ca="1" si="6"/>
        <v/>
      </c>
      <c r="O24" s="33" t="str">
        <f t="shared" ca="1" si="6"/>
        <v/>
      </c>
      <c r="P24" s="33" t="str">
        <f t="shared" ca="1" si="6"/>
        <v/>
      </c>
      <c r="Q24" s="33" t="str">
        <f t="shared" ca="1" si="6"/>
        <v/>
      </c>
      <c r="R24" s="33" t="str">
        <f t="shared" ca="1" si="6"/>
        <v/>
      </c>
      <c r="S24" s="33" t="str">
        <f t="shared" ca="1" si="6"/>
        <v/>
      </c>
      <c r="T24" s="33" t="str">
        <f t="shared" ca="1" si="6"/>
        <v/>
      </c>
      <c r="U24" s="33" t="str">
        <f t="shared" ca="1" si="6"/>
        <v/>
      </c>
      <c r="V24" s="33" t="str">
        <f t="shared" ca="1" si="6"/>
        <v/>
      </c>
      <c r="W24" s="33" t="str">
        <f t="shared" ca="1" si="6"/>
        <v/>
      </c>
      <c r="X24" s="33" t="str">
        <f t="shared" ca="1" si="6"/>
        <v/>
      </c>
      <c r="Y24" s="33" t="str">
        <f t="shared" ca="1" si="7"/>
        <v/>
      </c>
      <c r="Z24" s="33" t="str">
        <f t="shared" ca="1" si="7"/>
        <v/>
      </c>
      <c r="AA24" s="33" t="str">
        <f t="shared" ca="1" si="7"/>
        <v/>
      </c>
      <c r="AB24" s="33" t="str">
        <f t="shared" ca="1" si="7"/>
        <v/>
      </c>
      <c r="AC24" s="33" t="str">
        <f t="shared" ca="1" si="7"/>
        <v/>
      </c>
      <c r="AD24" s="33" t="str">
        <f t="shared" ca="1" si="7"/>
        <v/>
      </c>
      <c r="AE24" s="33" t="str">
        <f t="shared" ca="1" si="7"/>
        <v/>
      </c>
      <c r="AF24" s="33" t="str">
        <f t="shared" ca="1" si="7"/>
        <v/>
      </c>
      <c r="AG24" s="33" t="str">
        <f t="shared" ca="1" si="7"/>
        <v/>
      </c>
      <c r="AH24" s="33" t="str">
        <f t="shared" ca="1" si="7"/>
        <v/>
      </c>
      <c r="AI24" s="33" t="str">
        <f t="shared" ca="1" si="7"/>
        <v/>
      </c>
      <c r="AJ24" s="33" t="str">
        <f t="shared" ca="1" si="7"/>
        <v/>
      </c>
      <c r="AK24" s="33" t="str">
        <f t="shared" ca="1" si="7"/>
        <v/>
      </c>
      <c r="AL24" s="33" t="str">
        <f t="shared" ca="1" si="7"/>
        <v/>
      </c>
      <c r="AM24" s="33" t="str">
        <f t="shared" ca="1" si="7"/>
        <v/>
      </c>
      <c r="AN24" s="33">
        <f t="shared" ca="1" si="7"/>
        <v>2</v>
      </c>
      <c r="AO24" s="33" t="str">
        <f t="shared" ca="1" si="8"/>
        <v/>
      </c>
      <c r="AP24" s="33" t="str">
        <f t="shared" ca="1" si="8"/>
        <v/>
      </c>
      <c r="AQ24" s="33" t="str">
        <f t="shared" ca="1" si="8"/>
        <v/>
      </c>
      <c r="AR24" s="33" t="str">
        <f t="shared" ca="1" si="8"/>
        <v/>
      </c>
      <c r="AS24" s="33" t="str">
        <f t="shared" ca="1" si="8"/>
        <v/>
      </c>
      <c r="AT24" s="33" t="str">
        <f t="shared" ca="1" si="8"/>
        <v/>
      </c>
      <c r="AU24" s="33" t="str">
        <f t="shared" ca="1" si="8"/>
        <v/>
      </c>
      <c r="AV24" s="33" t="str">
        <f t="shared" ca="1" si="8"/>
        <v/>
      </c>
      <c r="AW24" s="33" t="str">
        <f t="shared" ca="1" si="8"/>
        <v/>
      </c>
      <c r="AX24" s="33" t="str">
        <f t="shared" ca="1" si="8"/>
        <v/>
      </c>
      <c r="AY24" s="33" t="str">
        <f t="shared" ca="1" si="8"/>
        <v/>
      </c>
      <c r="AZ24" s="33" t="str">
        <f t="shared" ca="1" si="8"/>
        <v/>
      </c>
      <c r="BA24" s="33" t="str">
        <f t="shared" ca="1" si="8"/>
        <v/>
      </c>
      <c r="BB24" s="33" t="str">
        <f t="shared" ca="1" si="8"/>
        <v/>
      </c>
      <c r="BC24" s="33" t="str">
        <f t="shared" ca="1" si="8"/>
        <v/>
      </c>
      <c r="BD24" s="33" t="str">
        <f t="shared" ca="1" si="8"/>
        <v/>
      </c>
      <c r="BE24" s="33" t="str">
        <f t="shared" ca="1" si="9"/>
        <v/>
      </c>
      <c r="BF24" s="33" t="str">
        <f t="shared" ca="1" si="9"/>
        <v/>
      </c>
      <c r="BG24" s="33" t="str">
        <f t="shared" ca="1" si="9"/>
        <v/>
      </c>
      <c r="BH24" s="33" t="str">
        <f t="shared" ca="1" si="9"/>
        <v/>
      </c>
      <c r="BI24" s="33" t="str">
        <f t="shared" ca="1" si="9"/>
        <v/>
      </c>
      <c r="BJ24" s="33" t="str">
        <f t="shared" ca="1" si="9"/>
        <v/>
      </c>
      <c r="BK24" s="33" t="str">
        <f t="shared" ca="1" si="9"/>
        <v/>
      </c>
      <c r="BL24" s="33" t="str">
        <f t="shared" ca="1" si="9"/>
        <v/>
      </c>
    </row>
    <row r="25" spans="1:64" s="2" customFormat="1" ht="30" customHeight="1" x14ac:dyDescent="0.3">
      <c r="A25" s="12"/>
      <c r="B25" s="45" t="s">
        <v>53</v>
      </c>
      <c r="C25" s="30" t="s">
        <v>14</v>
      </c>
      <c r="D25" s="30" t="s">
        <v>59</v>
      </c>
      <c r="E25" s="27">
        <v>0</v>
      </c>
      <c r="F25" s="28">
        <v>44106</v>
      </c>
      <c r="G25" s="29">
        <v>1</v>
      </c>
      <c r="H25" s="23"/>
      <c r="I25" s="33" t="str">
        <f t="shared" ca="1" si="10"/>
        <v/>
      </c>
      <c r="J25" s="33" t="str">
        <f t="shared" ca="1" si="6"/>
        <v/>
      </c>
      <c r="K25" s="33" t="str">
        <f t="shared" ca="1" si="6"/>
        <v/>
      </c>
      <c r="L25" s="33" t="str">
        <f t="shared" ca="1" si="6"/>
        <v/>
      </c>
      <c r="M25" s="33" t="str">
        <f t="shared" ca="1" si="6"/>
        <v/>
      </c>
      <c r="N25" s="33" t="str">
        <f t="shared" ca="1" si="6"/>
        <v/>
      </c>
      <c r="O25" s="33" t="str">
        <f t="shared" ca="1" si="6"/>
        <v/>
      </c>
      <c r="P25" s="33" t="str">
        <f t="shared" ca="1" si="6"/>
        <v/>
      </c>
      <c r="Q25" s="33" t="str">
        <f t="shared" ca="1" si="6"/>
        <v/>
      </c>
      <c r="R25" s="33" t="str">
        <f t="shared" ca="1" si="6"/>
        <v/>
      </c>
      <c r="S25" s="33" t="str">
        <f t="shared" ca="1" si="6"/>
        <v/>
      </c>
      <c r="T25" s="33" t="str">
        <f t="shared" ca="1" si="6"/>
        <v/>
      </c>
      <c r="U25" s="33" t="str">
        <f t="shared" ca="1" si="6"/>
        <v/>
      </c>
      <c r="V25" s="33" t="str">
        <f t="shared" ca="1" si="6"/>
        <v/>
      </c>
      <c r="W25" s="33" t="str">
        <f t="shared" ca="1" si="6"/>
        <v/>
      </c>
      <c r="X25" s="33" t="str">
        <f t="shared" ca="1" si="6"/>
        <v/>
      </c>
      <c r="Y25" s="33" t="str">
        <f t="shared" ca="1" si="6"/>
        <v/>
      </c>
      <c r="Z25" s="33" t="str">
        <f t="shared" ca="1" si="7"/>
        <v/>
      </c>
      <c r="AA25" s="33" t="str">
        <f t="shared" ca="1" si="7"/>
        <v/>
      </c>
      <c r="AB25" s="33" t="str">
        <f t="shared" ca="1" si="7"/>
        <v/>
      </c>
      <c r="AC25" s="33" t="str">
        <f t="shared" ca="1" si="7"/>
        <v/>
      </c>
      <c r="AD25" s="33" t="str">
        <f t="shared" ca="1" si="7"/>
        <v/>
      </c>
      <c r="AE25" s="33" t="str">
        <f t="shared" ca="1" si="7"/>
        <v/>
      </c>
      <c r="AF25" s="33" t="str">
        <f t="shared" ca="1" si="7"/>
        <v/>
      </c>
      <c r="AG25" s="33" t="str">
        <f t="shared" ca="1" si="7"/>
        <v/>
      </c>
      <c r="AH25" s="33" t="str">
        <f t="shared" ca="1" si="7"/>
        <v/>
      </c>
      <c r="AI25" s="33" t="str">
        <f t="shared" ca="1" si="7"/>
        <v/>
      </c>
      <c r="AJ25" s="33" t="str">
        <f t="shared" ca="1" si="7"/>
        <v/>
      </c>
      <c r="AK25" s="33" t="str">
        <f t="shared" ca="1" si="7"/>
        <v/>
      </c>
      <c r="AL25" s="33" t="str">
        <f t="shared" ca="1" si="7"/>
        <v/>
      </c>
      <c r="AM25" s="33" t="str">
        <f t="shared" ca="1" si="7"/>
        <v/>
      </c>
      <c r="AN25" s="33" t="str">
        <f t="shared" ca="1" si="7"/>
        <v/>
      </c>
      <c r="AO25" s="33" t="str">
        <f t="shared" ca="1" si="8"/>
        <v/>
      </c>
      <c r="AP25" s="33" t="str">
        <f t="shared" ca="1" si="8"/>
        <v/>
      </c>
      <c r="AQ25" s="33" t="str">
        <f t="shared" ca="1" si="8"/>
        <v/>
      </c>
      <c r="AR25" s="33" t="str">
        <f t="shared" ca="1" si="8"/>
        <v/>
      </c>
      <c r="AS25" s="33" t="str">
        <f t="shared" ca="1" si="8"/>
        <v/>
      </c>
      <c r="AT25" s="33" t="str">
        <f t="shared" ca="1" si="8"/>
        <v/>
      </c>
      <c r="AU25" s="33" t="str">
        <f t="shared" ca="1" si="8"/>
        <v/>
      </c>
      <c r="AV25" s="33">
        <f t="shared" ca="1" si="8"/>
        <v>2</v>
      </c>
      <c r="AW25" s="33" t="str">
        <f t="shared" ca="1" si="8"/>
        <v/>
      </c>
      <c r="AX25" s="33" t="str">
        <f t="shared" ca="1" si="8"/>
        <v/>
      </c>
      <c r="AY25" s="33" t="str">
        <f t="shared" ca="1" si="8"/>
        <v/>
      </c>
      <c r="AZ25" s="33" t="str">
        <f t="shared" ca="1" si="8"/>
        <v/>
      </c>
      <c r="BA25" s="33" t="str">
        <f t="shared" ca="1" si="8"/>
        <v/>
      </c>
      <c r="BB25" s="33" t="str">
        <f t="shared" ca="1" si="8"/>
        <v/>
      </c>
      <c r="BC25" s="33" t="str">
        <f t="shared" ca="1" si="8"/>
        <v/>
      </c>
      <c r="BD25" s="33" t="str">
        <f t="shared" ca="1" si="8"/>
        <v/>
      </c>
      <c r="BE25" s="33" t="str">
        <f t="shared" ca="1" si="9"/>
        <v/>
      </c>
      <c r="BF25" s="33" t="str">
        <f t="shared" ca="1" si="9"/>
        <v/>
      </c>
      <c r="BG25" s="33" t="str">
        <f t="shared" ca="1" si="9"/>
        <v/>
      </c>
      <c r="BH25" s="33" t="str">
        <f t="shared" ca="1" si="9"/>
        <v/>
      </c>
      <c r="BI25" s="33" t="str">
        <f t="shared" ca="1" si="9"/>
        <v/>
      </c>
      <c r="BJ25" s="33" t="str">
        <f t="shared" ca="1" si="9"/>
        <v/>
      </c>
      <c r="BK25" s="33" t="str">
        <f t="shared" ca="1" si="9"/>
        <v/>
      </c>
      <c r="BL25" s="33" t="str">
        <f t="shared" ca="1" si="9"/>
        <v/>
      </c>
    </row>
    <row r="26" spans="1:64" s="2" customFormat="1" ht="30" customHeight="1" x14ac:dyDescent="0.3">
      <c r="A26" s="12"/>
      <c r="B26" s="45" t="s">
        <v>50</v>
      </c>
      <c r="C26" s="30" t="s">
        <v>14</v>
      </c>
      <c r="D26" s="30"/>
      <c r="E26" s="27">
        <v>0</v>
      </c>
      <c r="F26" s="28">
        <v>44096</v>
      </c>
      <c r="G26" s="29">
        <v>15</v>
      </c>
      <c r="H26" s="23"/>
      <c r="I26" s="33" t="str">
        <f t="shared" ca="1" si="10"/>
        <v/>
      </c>
      <c r="J26" s="33" t="str">
        <f t="shared" ca="1" si="6"/>
        <v/>
      </c>
      <c r="K26" s="33" t="str">
        <f t="shared" ca="1" si="6"/>
        <v/>
      </c>
      <c r="L26" s="33" t="str">
        <f t="shared" ca="1" si="6"/>
        <v/>
      </c>
      <c r="M26" s="33" t="str">
        <f t="shared" ca="1" si="6"/>
        <v/>
      </c>
      <c r="N26" s="33" t="str">
        <f t="shared" ca="1" si="6"/>
        <v/>
      </c>
      <c r="O26" s="33" t="str">
        <f t="shared" ca="1" si="6"/>
        <v/>
      </c>
      <c r="P26" s="33" t="str">
        <f t="shared" ca="1" si="6"/>
        <v/>
      </c>
      <c r="Q26" s="33" t="str">
        <f t="shared" ca="1" si="6"/>
        <v/>
      </c>
      <c r="R26" s="33" t="str">
        <f t="shared" ca="1" si="6"/>
        <v/>
      </c>
      <c r="S26" s="33" t="str">
        <f t="shared" ca="1" si="6"/>
        <v/>
      </c>
      <c r="T26" s="33" t="str">
        <f t="shared" ca="1" si="6"/>
        <v/>
      </c>
      <c r="U26" s="33" t="str">
        <f t="shared" ca="1" si="6"/>
        <v/>
      </c>
      <c r="V26" s="33" t="str">
        <f t="shared" ca="1" si="6"/>
        <v/>
      </c>
      <c r="W26" s="33" t="str">
        <f t="shared" ca="1" si="6"/>
        <v/>
      </c>
      <c r="X26" s="33" t="str">
        <f t="shared" ca="1" si="6"/>
        <v/>
      </c>
      <c r="Y26" s="33" t="str">
        <f t="shared" ca="1" si="7"/>
        <v/>
      </c>
      <c r="Z26" s="33" t="str">
        <f t="shared" ca="1" si="7"/>
        <v/>
      </c>
      <c r="AA26" s="33" t="str">
        <f t="shared" ca="1" si="7"/>
        <v/>
      </c>
      <c r="AB26" s="33" t="str">
        <f t="shared" ca="1" si="7"/>
        <v/>
      </c>
      <c r="AC26" s="33" t="str">
        <f t="shared" ca="1" si="7"/>
        <v/>
      </c>
      <c r="AD26" s="33" t="str">
        <f t="shared" ca="1" si="7"/>
        <v/>
      </c>
      <c r="AE26" s="33" t="str">
        <f t="shared" ca="1" si="7"/>
        <v/>
      </c>
      <c r="AF26" s="33" t="str">
        <f t="shared" ca="1" si="7"/>
        <v/>
      </c>
      <c r="AG26" s="33" t="str">
        <f t="shared" ca="1" si="7"/>
        <v/>
      </c>
      <c r="AH26" s="33" t="str">
        <f t="shared" ca="1" si="7"/>
        <v/>
      </c>
      <c r="AI26" s="33" t="str">
        <f t="shared" ca="1" si="7"/>
        <v/>
      </c>
      <c r="AJ26" s="33" t="str">
        <f t="shared" ca="1" si="7"/>
        <v/>
      </c>
      <c r="AK26" s="33" t="str">
        <f t="shared" ca="1" si="7"/>
        <v/>
      </c>
      <c r="AL26" s="33">
        <f t="shared" ca="1" si="7"/>
        <v>2</v>
      </c>
      <c r="AM26" s="33">
        <f t="shared" ca="1" si="7"/>
        <v>2</v>
      </c>
      <c r="AN26" s="33">
        <f t="shared" ca="1" si="7"/>
        <v>2</v>
      </c>
      <c r="AO26" s="33">
        <f t="shared" ca="1" si="8"/>
        <v>2</v>
      </c>
      <c r="AP26" s="33">
        <f t="shared" ca="1" si="8"/>
        <v>2</v>
      </c>
      <c r="AQ26" s="33">
        <f t="shared" ca="1" si="8"/>
        <v>2</v>
      </c>
      <c r="AR26" s="33">
        <f t="shared" ca="1" si="8"/>
        <v>2</v>
      </c>
      <c r="AS26" s="33">
        <f t="shared" ca="1" si="8"/>
        <v>2</v>
      </c>
      <c r="AT26" s="33">
        <f t="shared" ca="1" si="8"/>
        <v>2</v>
      </c>
      <c r="AU26" s="33">
        <f t="shared" ca="1" si="8"/>
        <v>2</v>
      </c>
      <c r="AV26" s="33">
        <f t="shared" ca="1" si="8"/>
        <v>2</v>
      </c>
      <c r="AW26" s="33">
        <f t="shared" ca="1" si="8"/>
        <v>2</v>
      </c>
      <c r="AX26" s="33">
        <f t="shared" ca="1" si="8"/>
        <v>2</v>
      </c>
      <c r="AY26" s="33">
        <f t="shared" ca="1" si="8"/>
        <v>2</v>
      </c>
      <c r="AZ26" s="33">
        <f t="shared" ca="1" si="8"/>
        <v>2</v>
      </c>
      <c r="BA26" s="33" t="str">
        <f t="shared" ca="1" si="8"/>
        <v/>
      </c>
      <c r="BB26" s="33" t="str">
        <f t="shared" ca="1" si="8"/>
        <v/>
      </c>
      <c r="BC26" s="33" t="str">
        <f t="shared" ca="1" si="8"/>
        <v/>
      </c>
      <c r="BD26" s="33" t="str">
        <f t="shared" ca="1" si="8"/>
        <v/>
      </c>
      <c r="BE26" s="33" t="str">
        <f t="shared" ca="1" si="9"/>
        <v/>
      </c>
      <c r="BF26" s="33" t="str">
        <f t="shared" ca="1" si="9"/>
        <v/>
      </c>
      <c r="BG26" s="33" t="str">
        <f t="shared" ca="1" si="9"/>
        <v/>
      </c>
      <c r="BH26" s="33" t="str">
        <f t="shared" ca="1" si="9"/>
        <v/>
      </c>
      <c r="BI26" s="33" t="str">
        <f t="shared" ca="1" si="9"/>
        <v/>
      </c>
      <c r="BJ26" s="33" t="str">
        <f t="shared" ca="1" si="9"/>
        <v/>
      </c>
      <c r="BK26" s="33" t="str">
        <f t="shared" ca="1" si="9"/>
        <v/>
      </c>
      <c r="BL26" s="33" t="str">
        <f t="shared" ca="1" si="9"/>
        <v/>
      </c>
    </row>
    <row r="27" spans="1:64" s="2" customFormat="1" ht="30" customHeight="1" x14ac:dyDescent="0.3">
      <c r="A27" s="12"/>
      <c r="B27" s="45" t="s">
        <v>54</v>
      </c>
      <c r="C27" s="30" t="s">
        <v>14</v>
      </c>
      <c r="D27" s="30" t="s">
        <v>58</v>
      </c>
      <c r="E27" s="27">
        <v>0</v>
      </c>
      <c r="F27" s="28">
        <v>44110</v>
      </c>
      <c r="G27" s="29">
        <v>1</v>
      </c>
      <c r="H27" s="23"/>
      <c r="I27" s="33" t="str">
        <f t="shared" ca="1" si="10"/>
        <v/>
      </c>
      <c r="J27" s="33" t="str">
        <f t="shared" ca="1" si="6"/>
        <v/>
      </c>
      <c r="K27" s="33" t="str">
        <f t="shared" ca="1" si="6"/>
        <v/>
      </c>
      <c r="L27" s="33" t="str">
        <f t="shared" ca="1" si="6"/>
        <v/>
      </c>
      <c r="M27" s="33" t="str">
        <f t="shared" ca="1" si="6"/>
        <v/>
      </c>
      <c r="N27" s="33" t="str">
        <f t="shared" ca="1" si="6"/>
        <v/>
      </c>
      <c r="O27" s="33" t="str">
        <f t="shared" ca="1" si="6"/>
        <v/>
      </c>
      <c r="P27" s="33" t="str">
        <f t="shared" ca="1" si="6"/>
        <v/>
      </c>
      <c r="Q27" s="33" t="str">
        <f t="shared" ca="1" si="6"/>
        <v/>
      </c>
      <c r="R27" s="33" t="str">
        <f t="shared" ca="1" si="6"/>
        <v/>
      </c>
      <c r="S27" s="33" t="str">
        <f t="shared" ca="1" si="6"/>
        <v/>
      </c>
      <c r="T27" s="33" t="str">
        <f t="shared" ca="1" si="6"/>
        <v/>
      </c>
      <c r="U27" s="33" t="str">
        <f t="shared" ca="1" si="6"/>
        <v/>
      </c>
      <c r="V27" s="33" t="str">
        <f t="shared" ca="1" si="6"/>
        <v/>
      </c>
      <c r="W27" s="33" t="str">
        <f t="shared" ca="1" si="6"/>
        <v/>
      </c>
      <c r="X27" s="33" t="str">
        <f t="shared" ca="1" si="6"/>
        <v/>
      </c>
      <c r="Y27" s="33" t="str">
        <f t="shared" ca="1" si="7"/>
        <v/>
      </c>
      <c r="Z27" s="33" t="str">
        <f t="shared" ca="1" si="7"/>
        <v/>
      </c>
      <c r="AA27" s="33" t="str">
        <f t="shared" ca="1" si="7"/>
        <v/>
      </c>
      <c r="AB27" s="33" t="str">
        <f t="shared" ca="1" si="7"/>
        <v/>
      </c>
      <c r="AC27" s="33" t="str">
        <f t="shared" ca="1" si="7"/>
        <v/>
      </c>
      <c r="AD27" s="33" t="str">
        <f t="shared" ca="1" si="7"/>
        <v/>
      </c>
      <c r="AE27" s="33" t="str">
        <f t="shared" ca="1" si="7"/>
        <v/>
      </c>
      <c r="AF27" s="33" t="str">
        <f t="shared" ca="1" si="7"/>
        <v/>
      </c>
      <c r="AG27" s="33" t="str">
        <f t="shared" ca="1" si="7"/>
        <v/>
      </c>
      <c r="AH27" s="33" t="str">
        <f t="shared" ca="1" si="7"/>
        <v/>
      </c>
      <c r="AI27" s="33" t="str">
        <f t="shared" ca="1" si="7"/>
        <v/>
      </c>
      <c r="AJ27" s="33" t="str">
        <f t="shared" ca="1" si="7"/>
        <v/>
      </c>
      <c r="AK27" s="33" t="str">
        <f t="shared" ca="1" si="7"/>
        <v/>
      </c>
      <c r="AL27" s="33" t="str">
        <f t="shared" ca="1" si="7"/>
        <v/>
      </c>
      <c r="AM27" s="33" t="str">
        <f t="shared" ca="1" si="7"/>
        <v/>
      </c>
      <c r="AN27" s="33" t="str">
        <f t="shared" ref="AN27:BC51" ca="1" si="13">IF(AND($C27="Objetivo",AN$5&gt;=$F27,AN$5&lt;=$F27+$G27-1),2,IF(AND($C27="Hito",AN$5&gt;=$F27,AN$5&lt;=$F27+$G27-1),1,""))</f>
        <v/>
      </c>
      <c r="AO27" s="33" t="str">
        <f t="shared" ca="1" si="8"/>
        <v/>
      </c>
      <c r="AP27" s="33" t="str">
        <f t="shared" ca="1" si="8"/>
        <v/>
      </c>
      <c r="AQ27" s="33" t="str">
        <f t="shared" ca="1" si="8"/>
        <v/>
      </c>
      <c r="AR27" s="33" t="str">
        <f t="shared" ca="1" si="8"/>
        <v/>
      </c>
      <c r="AS27" s="33" t="str">
        <f t="shared" ca="1" si="8"/>
        <v/>
      </c>
      <c r="AT27" s="33" t="str">
        <f t="shared" ca="1" si="8"/>
        <v/>
      </c>
      <c r="AU27" s="33" t="str">
        <f t="shared" ca="1" si="8"/>
        <v/>
      </c>
      <c r="AV27" s="33" t="str">
        <f t="shared" ca="1" si="8"/>
        <v/>
      </c>
      <c r="AW27" s="33" t="str">
        <f t="shared" ca="1" si="8"/>
        <v/>
      </c>
      <c r="AX27" s="33" t="str">
        <f t="shared" ca="1" si="8"/>
        <v/>
      </c>
      <c r="AY27" s="33" t="str">
        <f t="shared" ca="1" si="8"/>
        <v/>
      </c>
      <c r="AZ27" s="33">
        <f t="shared" ca="1" si="8"/>
        <v>2</v>
      </c>
      <c r="BA27" s="33" t="str">
        <f t="shared" ca="1" si="8"/>
        <v/>
      </c>
      <c r="BB27" s="33" t="str">
        <f t="shared" ca="1" si="8"/>
        <v/>
      </c>
      <c r="BC27" s="33" t="str">
        <f t="shared" ca="1" si="8"/>
        <v/>
      </c>
      <c r="BD27" s="33" t="str">
        <f t="shared" ref="BD27:BL52" ca="1" si="14">IF(AND($C27="Objetivo",BD$5&gt;=$F27,BD$5&lt;=$F27+$G27-1),2,IF(AND($C27="Hito",BD$5&gt;=$F27,BD$5&lt;=$F27+$G27-1),1,""))</f>
        <v/>
      </c>
      <c r="BE27" s="33" t="str">
        <f t="shared" ca="1" si="9"/>
        <v/>
      </c>
      <c r="BF27" s="33" t="str">
        <f t="shared" ca="1" si="9"/>
        <v/>
      </c>
      <c r="BG27" s="33" t="str">
        <f t="shared" ca="1" si="9"/>
        <v/>
      </c>
      <c r="BH27" s="33" t="str">
        <f t="shared" ca="1" si="9"/>
        <v/>
      </c>
      <c r="BI27" s="33" t="str">
        <f t="shared" ca="1" si="9"/>
        <v/>
      </c>
      <c r="BJ27" s="33" t="str">
        <f t="shared" ca="1" si="9"/>
        <v/>
      </c>
      <c r="BK27" s="33" t="str">
        <f t="shared" ca="1" si="9"/>
        <v/>
      </c>
      <c r="BL27" s="33" t="str">
        <f t="shared" ca="1" si="9"/>
        <v/>
      </c>
    </row>
    <row r="28" spans="1:64" s="2" customFormat="1" ht="30" customHeight="1" x14ac:dyDescent="0.3">
      <c r="A28" s="12"/>
      <c r="B28" s="45" t="s">
        <v>55</v>
      </c>
      <c r="C28" s="30" t="s">
        <v>14</v>
      </c>
      <c r="D28" s="30" t="s">
        <v>59</v>
      </c>
      <c r="E28" s="27">
        <v>0</v>
      </c>
      <c r="F28" s="28">
        <v>44112</v>
      </c>
      <c r="G28" s="29">
        <v>1</v>
      </c>
      <c r="H28" s="23"/>
      <c r="I28" s="33" t="str">
        <f t="shared" ca="1" si="10"/>
        <v/>
      </c>
      <c r="J28" s="33" t="str">
        <f t="shared" ca="1" si="10"/>
        <v/>
      </c>
      <c r="K28" s="33" t="str">
        <f t="shared" ca="1" si="10"/>
        <v/>
      </c>
      <c r="L28" s="33" t="str">
        <f t="shared" ca="1" si="10"/>
        <v/>
      </c>
      <c r="M28" s="33" t="str">
        <f t="shared" ca="1" si="10"/>
        <v/>
      </c>
      <c r="N28" s="33" t="str">
        <f t="shared" ca="1" si="10"/>
        <v/>
      </c>
      <c r="O28" s="33" t="str">
        <f t="shared" ca="1" si="10"/>
        <v/>
      </c>
      <c r="P28" s="33" t="str">
        <f t="shared" ca="1" si="10"/>
        <v/>
      </c>
      <c r="Q28" s="33" t="str">
        <f t="shared" ca="1" si="10"/>
        <v/>
      </c>
      <c r="R28" s="33" t="str">
        <f t="shared" ca="1" si="10"/>
        <v/>
      </c>
      <c r="S28" s="33" t="str">
        <f t="shared" ca="1" si="10"/>
        <v/>
      </c>
      <c r="T28" s="33" t="str">
        <f t="shared" ca="1" si="10"/>
        <v/>
      </c>
      <c r="U28" s="33" t="str">
        <f t="shared" ca="1" si="10"/>
        <v/>
      </c>
      <c r="V28" s="33" t="str">
        <f t="shared" ca="1" si="10"/>
        <v/>
      </c>
      <c r="W28" s="33" t="str">
        <f t="shared" ca="1" si="10"/>
        <v/>
      </c>
      <c r="X28" s="33" t="str">
        <f t="shared" ca="1" si="10"/>
        <v/>
      </c>
      <c r="Y28" s="33" t="str">
        <f t="shared" ref="Y28:AN51" ca="1" si="15">IF(AND($C28="Objetivo",Y$5&gt;=$F28,Y$5&lt;=$F28+$G28-1),2,IF(AND($C28="Hito",Y$5&gt;=$F28,Y$5&lt;=$F28+$G28-1),1,""))</f>
        <v/>
      </c>
      <c r="Z28" s="33" t="str">
        <f t="shared" ca="1" si="15"/>
        <v/>
      </c>
      <c r="AA28" s="33" t="str">
        <f t="shared" ca="1" si="15"/>
        <v/>
      </c>
      <c r="AB28" s="33" t="str">
        <f t="shared" ca="1" si="15"/>
        <v/>
      </c>
      <c r="AC28" s="33" t="str">
        <f t="shared" ca="1" si="15"/>
        <v/>
      </c>
      <c r="AD28" s="33" t="str">
        <f t="shared" ca="1" si="15"/>
        <v/>
      </c>
      <c r="AE28" s="33" t="str">
        <f t="shared" ca="1" si="7"/>
        <v/>
      </c>
      <c r="AF28" s="33" t="str">
        <f t="shared" ca="1" si="15"/>
        <v/>
      </c>
      <c r="AG28" s="33" t="str">
        <f t="shared" ca="1" si="15"/>
        <v/>
      </c>
      <c r="AH28" s="33" t="str">
        <f t="shared" ca="1" si="15"/>
        <v/>
      </c>
      <c r="AI28" s="33" t="str">
        <f t="shared" ca="1" si="7"/>
        <v/>
      </c>
      <c r="AJ28" s="33" t="str">
        <f t="shared" ca="1" si="15"/>
        <v/>
      </c>
      <c r="AK28" s="33" t="str">
        <f t="shared" ca="1" si="15"/>
        <v/>
      </c>
      <c r="AL28" s="33" t="str">
        <f t="shared" ca="1" si="15"/>
        <v/>
      </c>
      <c r="AM28" s="33" t="str">
        <f t="shared" ca="1" si="15"/>
        <v/>
      </c>
      <c r="AN28" s="33" t="str">
        <f t="shared" ca="1" si="13"/>
        <v/>
      </c>
      <c r="AO28" s="33" t="str">
        <f t="shared" ca="1" si="13"/>
        <v/>
      </c>
      <c r="AP28" s="33" t="str">
        <f t="shared" ca="1" si="13"/>
        <v/>
      </c>
      <c r="AQ28" s="33" t="str">
        <f t="shared" ca="1" si="13"/>
        <v/>
      </c>
      <c r="AR28" s="33" t="str">
        <f t="shared" ca="1" si="13"/>
        <v/>
      </c>
      <c r="AS28" s="33" t="str">
        <f t="shared" ca="1" si="13"/>
        <v/>
      </c>
      <c r="AT28" s="33" t="str">
        <f t="shared" ca="1" si="13"/>
        <v/>
      </c>
      <c r="AU28" s="33" t="str">
        <f t="shared" ca="1" si="13"/>
        <v/>
      </c>
      <c r="AV28" s="33" t="str">
        <f t="shared" ca="1" si="13"/>
        <v/>
      </c>
      <c r="AW28" s="33" t="str">
        <f t="shared" ca="1" si="13"/>
        <v/>
      </c>
      <c r="AX28" s="33" t="str">
        <f t="shared" ca="1" si="13"/>
        <v/>
      </c>
      <c r="AY28" s="33" t="str">
        <f t="shared" ca="1" si="13"/>
        <v/>
      </c>
      <c r="AZ28" s="33" t="str">
        <f t="shared" ca="1" si="13"/>
        <v/>
      </c>
      <c r="BA28" s="33" t="str">
        <f t="shared" ca="1" si="13"/>
        <v/>
      </c>
      <c r="BB28" s="33">
        <f t="shared" ca="1" si="13"/>
        <v>2</v>
      </c>
      <c r="BC28" s="33" t="str">
        <f t="shared" ca="1" si="13"/>
        <v/>
      </c>
      <c r="BD28" s="33" t="str">
        <f t="shared" ca="1" si="14"/>
        <v/>
      </c>
      <c r="BE28" s="33" t="str">
        <f t="shared" ca="1" si="14"/>
        <v/>
      </c>
      <c r="BF28" s="33" t="str">
        <f t="shared" ca="1" si="14"/>
        <v/>
      </c>
      <c r="BG28" s="33" t="str">
        <f t="shared" ca="1" si="14"/>
        <v/>
      </c>
      <c r="BH28" s="33" t="str">
        <f t="shared" ca="1" si="14"/>
        <v/>
      </c>
      <c r="BI28" s="33" t="str">
        <f t="shared" ca="1" si="14"/>
        <v/>
      </c>
      <c r="BJ28" s="33" t="str">
        <f t="shared" ca="1" si="14"/>
        <v/>
      </c>
      <c r="BK28" s="33" t="str">
        <f t="shared" ca="1" si="14"/>
        <v/>
      </c>
      <c r="BL28" s="33" t="str">
        <f t="shared" ca="1" si="14"/>
        <v/>
      </c>
    </row>
    <row r="29" spans="1:64" s="2" customFormat="1" ht="30" customHeight="1" x14ac:dyDescent="0.3">
      <c r="A29" s="12"/>
      <c r="B29" s="45" t="s">
        <v>56</v>
      </c>
      <c r="C29" s="30" t="s">
        <v>14</v>
      </c>
      <c r="D29" s="30" t="s">
        <v>59</v>
      </c>
      <c r="E29" s="27">
        <v>0</v>
      </c>
      <c r="F29" s="28">
        <v>44120</v>
      </c>
      <c r="G29" s="29">
        <v>1</v>
      </c>
      <c r="H29" s="23"/>
      <c r="I29" s="33" t="str">
        <f t="shared" ca="1" si="10"/>
        <v/>
      </c>
      <c r="J29" s="33" t="str">
        <f t="shared" ca="1" si="10"/>
        <v/>
      </c>
      <c r="K29" s="33" t="str">
        <f t="shared" ca="1" si="10"/>
        <v/>
      </c>
      <c r="L29" s="33" t="str">
        <f t="shared" ca="1" si="10"/>
        <v/>
      </c>
      <c r="M29" s="33" t="str">
        <f t="shared" ca="1" si="10"/>
        <v/>
      </c>
      <c r="N29" s="33" t="str">
        <f t="shared" ca="1" si="10"/>
        <v/>
      </c>
      <c r="O29" s="33" t="str">
        <f t="shared" ca="1" si="10"/>
        <v/>
      </c>
      <c r="P29" s="33" t="str">
        <f t="shared" ca="1" si="10"/>
        <v/>
      </c>
      <c r="Q29" s="33" t="str">
        <f t="shared" ca="1" si="10"/>
        <v/>
      </c>
      <c r="R29" s="33" t="str">
        <f t="shared" ca="1" si="10"/>
        <v/>
      </c>
      <c r="S29" s="33" t="str">
        <f t="shared" ca="1" si="10"/>
        <v/>
      </c>
      <c r="T29" s="33" t="str">
        <f t="shared" ca="1" si="10"/>
        <v/>
      </c>
      <c r="U29" s="33" t="str">
        <f t="shared" ca="1" si="10"/>
        <v/>
      </c>
      <c r="V29" s="33" t="str">
        <f t="shared" ca="1" si="10"/>
        <v/>
      </c>
      <c r="W29" s="33" t="str">
        <f t="shared" ca="1" si="10"/>
        <v/>
      </c>
      <c r="X29" s="33" t="str">
        <f t="shared" ca="1" si="10"/>
        <v/>
      </c>
      <c r="Y29" s="33" t="str">
        <f t="shared" ca="1" si="15"/>
        <v/>
      </c>
      <c r="Z29" s="33" t="str">
        <f t="shared" ca="1" si="15"/>
        <v/>
      </c>
      <c r="AA29" s="33" t="str">
        <f t="shared" ca="1" si="15"/>
        <v/>
      </c>
      <c r="AB29" s="33" t="str">
        <f t="shared" ca="1" si="15"/>
        <v/>
      </c>
      <c r="AC29" s="33" t="str">
        <f t="shared" ca="1" si="15"/>
        <v/>
      </c>
      <c r="AD29" s="33" t="str">
        <f t="shared" ca="1" si="15"/>
        <v/>
      </c>
      <c r="AE29" s="33" t="str">
        <f t="shared" ca="1" si="15"/>
        <v/>
      </c>
      <c r="AF29" s="33" t="str">
        <f t="shared" ca="1" si="15"/>
        <v/>
      </c>
      <c r="AG29" s="33" t="str">
        <f t="shared" ca="1" si="15"/>
        <v/>
      </c>
      <c r="AH29" s="33" t="str">
        <f t="shared" ca="1" si="15"/>
        <v/>
      </c>
      <c r="AI29" s="33" t="str">
        <f t="shared" ca="1" si="7"/>
        <v/>
      </c>
      <c r="AJ29" s="33" t="str">
        <f t="shared" ca="1" si="15"/>
        <v/>
      </c>
      <c r="AK29" s="33" t="str">
        <f t="shared" ca="1" si="15"/>
        <v/>
      </c>
      <c r="AL29" s="33" t="str">
        <f t="shared" ca="1" si="15"/>
        <v/>
      </c>
      <c r="AM29" s="33" t="str">
        <f t="shared" ca="1" si="15"/>
        <v/>
      </c>
      <c r="AN29" s="33" t="str">
        <f t="shared" ca="1" si="13"/>
        <v/>
      </c>
      <c r="AO29" s="33" t="str">
        <f t="shared" ca="1" si="13"/>
        <v/>
      </c>
      <c r="AP29" s="33" t="str">
        <f t="shared" ca="1" si="13"/>
        <v/>
      </c>
      <c r="AQ29" s="33" t="str">
        <f t="shared" ca="1" si="13"/>
        <v/>
      </c>
      <c r="AR29" s="33" t="str">
        <f t="shared" ca="1" si="13"/>
        <v/>
      </c>
      <c r="AS29" s="33" t="str">
        <f t="shared" ca="1" si="13"/>
        <v/>
      </c>
      <c r="AT29" s="33" t="str">
        <f t="shared" ca="1" si="13"/>
        <v/>
      </c>
      <c r="AU29" s="33" t="str">
        <f t="shared" ca="1" si="13"/>
        <v/>
      </c>
      <c r="AV29" s="33" t="str">
        <f t="shared" ca="1" si="13"/>
        <v/>
      </c>
      <c r="AW29" s="33" t="str">
        <f t="shared" ca="1" si="13"/>
        <v/>
      </c>
      <c r="AX29" s="33" t="str">
        <f t="shared" ca="1" si="13"/>
        <v/>
      </c>
      <c r="AY29" s="33" t="str">
        <f t="shared" ca="1" si="13"/>
        <v/>
      </c>
      <c r="AZ29" s="33" t="str">
        <f t="shared" ca="1" si="13"/>
        <v/>
      </c>
      <c r="BA29" s="33" t="str">
        <f t="shared" ca="1" si="13"/>
        <v/>
      </c>
      <c r="BB29" s="33" t="str">
        <f t="shared" ref="BB29:BC29" ca="1" si="16">IF(AND($C29="Objetivo",BB$5&gt;=$F29,BB$5&lt;=$F29+$G29-1),2,IF(AND($C29="Hito",BB$5&gt;=$F29,BB$5&lt;=$F29+$G29-1),1,""))</f>
        <v/>
      </c>
      <c r="BC29" s="33" t="str">
        <f t="shared" ca="1" si="16"/>
        <v/>
      </c>
      <c r="BD29" s="33" t="str">
        <f t="shared" ca="1" si="14"/>
        <v/>
      </c>
      <c r="BE29" s="33" t="str">
        <f t="shared" ca="1" si="14"/>
        <v/>
      </c>
      <c r="BF29" s="33" t="str">
        <f t="shared" ca="1" si="14"/>
        <v/>
      </c>
      <c r="BG29" s="33" t="str">
        <f t="shared" ca="1" si="14"/>
        <v/>
      </c>
      <c r="BH29" s="33" t="str">
        <f t="shared" ca="1" si="14"/>
        <v/>
      </c>
      <c r="BI29" s="33" t="str">
        <f t="shared" ca="1" si="14"/>
        <v/>
      </c>
      <c r="BJ29" s="33">
        <f t="shared" ca="1" si="14"/>
        <v>2</v>
      </c>
      <c r="BK29" s="33" t="str">
        <f t="shared" ca="1" si="14"/>
        <v/>
      </c>
      <c r="BL29" s="33" t="str">
        <f t="shared" ca="1" si="14"/>
        <v/>
      </c>
    </row>
    <row r="30" spans="1:64" s="2" customFormat="1" ht="43.2" x14ac:dyDescent="0.3">
      <c r="A30" s="12"/>
      <c r="B30" s="45" t="s">
        <v>51</v>
      </c>
      <c r="C30" s="30" t="s">
        <v>14</v>
      </c>
      <c r="D30" s="30"/>
      <c r="E30" s="27">
        <v>0</v>
      </c>
      <c r="F30" s="28">
        <v>44110</v>
      </c>
      <c r="G30" s="29">
        <v>15</v>
      </c>
      <c r="H30" s="23"/>
      <c r="I30" s="33" t="str">
        <f t="shared" ca="1" si="10"/>
        <v/>
      </c>
      <c r="J30" s="33" t="str">
        <f t="shared" ca="1" si="10"/>
        <v/>
      </c>
      <c r="K30" s="33" t="str">
        <f t="shared" ca="1" si="10"/>
        <v/>
      </c>
      <c r="L30" s="33" t="str">
        <f t="shared" ca="1" si="10"/>
        <v/>
      </c>
      <c r="M30" s="33" t="str">
        <f t="shared" ca="1" si="10"/>
        <v/>
      </c>
      <c r="N30" s="33" t="str">
        <f t="shared" ca="1" si="10"/>
        <v/>
      </c>
      <c r="O30" s="33" t="str">
        <f t="shared" ca="1" si="10"/>
        <v/>
      </c>
      <c r="P30" s="33" t="str">
        <f t="shared" ca="1" si="10"/>
        <v/>
      </c>
      <c r="Q30" s="33" t="str">
        <f t="shared" ca="1" si="10"/>
        <v/>
      </c>
      <c r="R30" s="33" t="str">
        <f t="shared" ca="1" si="10"/>
        <v/>
      </c>
      <c r="S30" s="33" t="str">
        <f t="shared" ca="1" si="10"/>
        <v/>
      </c>
      <c r="T30" s="33" t="str">
        <f t="shared" ca="1" si="10"/>
        <v/>
      </c>
      <c r="U30" s="33" t="str">
        <f t="shared" ca="1" si="10"/>
        <v/>
      </c>
      <c r="V30" s="33" t="str">
        <f t="shared" ca="1" si="10"/>
        <v/>
      </c>
      <c r="W30" s="33" t="str">
        <f t="shared" ca="1" si="10"/>
        <v/>
      </c>
      <c r="X30" s="33" t="str">
        <f t="shared" ca="1" si="10"/>
        <v/>
      </c>
      <c r="Y30" s="33" t="str">
        <f t="shared" ca="1" si="15"/>
        <v/>
      </c>
      <c r="Z30" s="33" t="str">
        <f t="shared" ca="1" si="15"/>
        <v/>
      </c>
      <c r="AA30" s="33" t="str">
        <f t="shared" ca="1" si="15"/>
        <v/>
      </c>
      <c r="AB30" s="33" t="str">
        <f t="shared" ca="1" si="15"/>
        <v/>
      </c>
      <c r="AC30" s="33" t="str">
        <f t="shared" ca="1" si="15"/>
        <v/>
      </c>
      <c r="AD30" s="33" t="str">
        <f t="shared" ca="1" si="15"/>
        <v/>
      </c>
      <c r="AE30" s="33" t="str">
        <f t="shared" ca="1" si="15"/>
        <v/>
      </c>
      <c r="AF30" s="33" t="str">
        <f t="shared" ca="1" si="15"/>
        <v/>
      </c>
      <c r="AG30" s="33" t="str">
        <f t="shared" ca="1" si="15"/>
        <v/>
      </c>
      <c r="AH30" s="33" t="str">
        <f t="shared" ca="1" si="15"/>
        <v/>
      </c>
      <c r="AI30" s="33" t="str">
        <f t="shared" ca="1" si="15"/>
        <v/>
      </c>
      <c r="AJ30" s="33" t="str">
        <f t="shared" ca="1" si="15"/>
        <v/>
      </c>
      <c r="AK30" s="33" t="str">
        <f t="shared" ca="1" si="15"/>
        <v/>
      </c>
      <c r="AL30" s="33" t="str">
        <f t="shared" ca="1" si="15"/>
        <v/>
      </c>
      <c r="AM30" s="33" t="str">
        <f t="shared" ca="1" si="15"/>
        <v/>
      </c>
      <c r="AN30" s="33" t="str">
        <f t="shared" ca="1" si="13"/>
        <v/>
      </c>
      <c r="AO30" s="33" t="str">
        <f t="shared" ca="1" si="13"/>
        <v/>
      </c>
      <c r="AP30" s="33" t="str">
        <f t="shared" ca="1" si="13"/>
        <v/>
      </c>
      <c r="AQ30" s="33" t="str">
        <f t="shared" ca="1" si="13"/>
        <v/>
      </c>
      <c r="AR30" s="33" t="str">
        <f t="shared" ca="1" si="13"/>
        <v/>
      </c>
      <c r="AS30" s="33" t="str">
        <f t="shared" ca="1" si="13"/>
        <v/>
      </c>
      <c r="AT30" s="33" t="str">
        <f t="shared" ca="1" si="13"/>
        <v/>
      </c>
      <c r="AU30" s="33" t="str">
        <f t="shared" ca="1" si="13"/>
        <v/>
      </c>
      <c r="AV30" s="33" t="str">
        <f t="shared" ca="1" si="13"/>
        <v/>
      </c>
      <c r="AW30" s="33" t="str">
        <f t="shared" ca="1" si="13"/>
        <v/>
      </c>
      <c r="AX30" s="33" t="str">
        <f t="shared" ca="1" si="13"/>
        <v/>
      </c>
      <c r="AY30" s="33" t="str">
        <f t="shared" ca="1" si="13"/>
        <v/>
      </c>
      <c r="AZ30" s="33">
        <f t="shared" ca="1" si="13"/>
        <v>2</v>
      </c>
      <c r="BA30" s="33">
        <f t="shared" ca="1" si="13"/>
        <v>2</v>
      </c>
      <c r="BB30" s="33">
        <f t="shared" ca="1" si="13"/>
        <v>2</v>
      </c>
      <c r="BC30" s="33">
        <f t="shared" ca="1" si="13"/>
        <v>2</v>
      </c>
      <c r="BD30" s="33">
        <f t="shared" ca="1" si="14"/>
        <v>2</v>
      </c>
      <c r="BE30" s="33">
        <f t="shared" ca="1" si="14"/>
        <v>2</v>
      </c>
      <c r="BF30" s="33">
        <f t="shared" ca="1" si="14"/>
        <v>2</v>
      </c>
      <c r="BG30" s="33">
        <f t="shared" ca="1" si="14"/>
        <v>2</v>
      </c>
      <c r="BH30" s="33">
        <f t="shared" ca="1" si="14"/>
        <v>2</v>
      </c>
      <c r="BI30" s="33">
        <f t="shared" ca="1" si="14"/>
        <v>2</v>
      </c>
      <c r="BJ30" s="33">
        <f t="shared" ca="1" si="14"/>
        <v>2</v>
      </c>
      <c r="BK30" s="33">
        <f t="shared" ca="1" si="14"/>
        <v>2</v>
      </c>
      <c r="BL30" s="33">
        <f t="shared" ca="1" si="14"/>
        <v>2</v>
      </c>
    </row>
    <row r="31" spans="1:64" s="2" customFormat="1" ht="43.2" x14ac:dyDescent="0.3">
      <c r="A31" s="12"/>
      <c r="B31" s="45" t="s">
        <v>87</v>
      </c>
      <c r="C31" s="30" t="s">
        <v>15</v>
      </c>
      <c r="D31" s="26" t="s">
        <v>88</v>
      </c>
      <c r="E31" s="27">
        <v>0</v>
      </c>
      <c r="F31" s="28">
        <v>44119</v>
      </c>
      <c r="G31" s="29">
        <v>1</v>
      </c>
      <c r="H31" s="23"/>
      <c r="I31" s="33" t="str">
        <f t="shared" ca="1" si="10"/>
        <v/>
      </c>
      <c r="J31" s="33" t="str">
        <f t="shared" ca="1" si="10"/>
        <v/>
      </c>
      <c r="K31" s="33" t="str">
        <f t="shared" ca="1" si="10"/>
        <v/>
      </c>
      <c r="L31" s="33" t="str">
        <f t="shared" ca="1" si="10"/>
        <v/>
      </c>
      <c r="M31" s="33" t="str">
        <f t="shared" ca="1" si="10"/>
        <v/>
      </c>
      <c r="N31" s="33" t="str">
        <f t="shared" ca="1" si="10"/>
        <v/>
      </c>
      <c r="O31" s="33" t="str">
        <f t="shared" ca="1" si="10"/>
        <v/>
      </c>
      <c r="P31" s="33" t="str">
        <f t="shared" ca="1" si="10"/>
        <v/>
      </c>
      <c r="Q31" s="33" t="str">
        <f t="shared" ca="1" si="10"/>
        <v/>
      </c>
      <c r="R31" s="33" t="str">
        <f t="shared" ca="1" si="10"/>
        <v/>
      </c>
      <c r="S31" s="33" t="str">
        <f t="shared" ca="1" si="10"/>
        <v/>
      </c>
      <c r="T31" s="33" t="str">
        <f t="shared" ca="1" si="10"/>
        <v/>
      </c>
      <c r="U31" s="33" t="str">
        <f t="shared" ca="1" si="10"/>
        <v/>
      </c>
      <c r="V31" s="33" t="str">
        <f t="shared" ca="1" si="10"/>
        <v/>
      </c>
      <c r="W31" s="33" t="str">
        <f t="shared" ca="1" si="10"/>
        <v/>
      </c>
      <c r="X31" s="33" t="str">
        <f t="shared" ca="1" si="10"/>
        <v/>
      </c>
      <c r="Y31" s="33" t="str">
        <f t="shared" ref="Y31:BC31" ca="1" si="17">IF(AND($C31="Objetivo",Y$5&gt;=$F31,Y$5&lt;=$F31+$G31-1),2,IF(AND($C31="Hito",Y$5&gt;=$F31,Y$5&lt;=$F31+$G31-1),1,""))</f>
        <v/>
      </c>
      <c r="Z31" s="33" t="str">
        <f t="shared" ca="1" si="17"/>
        <v/>
      </c>
      <c r="AA31" s="33" t="str">
        <f t="shared" ca="1" si="17"/>
        <v/>
      </c>
      <c r="AB31" s="33" t="str">
        <f t="shared" ca="1" si="17"/>
        <v/>
      </c>
      <c r="AC31" s="33" t="str">
        <f t="shared" ca="1" si="17"/>
        <v/>
      </c>
      <c r="AD31" s="33" t="str">
        <f t="shared" ca="1" si="17"/>
        <v/>
      </c>
      <c r="AE31" s="33" t="str">
        <f t="shared" ca="1" si="17"/>
        <v/>
      </c>
      <c r="AF31" s="33" t="str">
        <f t="shared" ca="1" si="17"/>
        <v/>
      </c>
      <c r="AG31" s="33" t="str">
        <f t="shared" ca="1" si="17"/>
        <v/>
      </c>
      <c r="AH31" s="33" t="str">
        <f t="shared" ca="1" si="17"/>
        <v/>
      </c>
      <c r="AI31" s="33" t="str">
        <f t="shared" ca="1" si="17"/>
        <v/>
      </c>
      <c r="AJ31" s="33" t="str">
        <f t="shared" ca="1" si="17"/>
        <v/>
      </c>
      <c r="AK31" s="33" t="str">
        <f t="shared" ca="1" si="17"/>
        <v/>
      </c>
      <c r="AL31" s="33" t="str">
        <f t="shared" ca="1" si="17"/>
        <v/>
      </c>
      <c r="AM31" s="33" t="str">
        <f t="shared" ca="1" si="17"/>
        <v/>
      </c>
      <c r="AN31" s="33" t="str">
        <f t="shared" ca="1" si="17"/>
        <v/>
      </c>
      <c r="AO31" s="33" t="str">
        <f t="shared" ca="1" si="17"/>
        <v/>
      </c>
      <c r="AP31" s="33" t="str">
        <f t="shared" ca="1" si="17"/>
        <v/>
      </c>
      <c r="AQ31" s="33" t="str">
        <f t="shared" ca="1" si="17"/>
        <v/>
      </c>
      <c r="AR31" s="33" t="str">
        <f t="shared" ca="1" si="17"/>
        <v/>
      </c>
      <c r="AS31" s="33" t="str">
        <f t="shared" ca="1" si="17"/>
        <v/>
      </c>
      <c r="AT31" s="33" t="str">
        <f t="shared" ca="1" si="17"/>
        <v/>
      </c>
      <c r="AU31" s="33" t="str">
        <f t="shared" ca="1" si="17"/>
        <v/>
      </c>
      <c r="AV31" s="33" t="str">
        <f t="shared" ca="1" si="17"/>
        <v/>
      </c>
      <c r="AW31" s="33" t="str">
        <f t="shared" ca="1" si="17"/>
        <v/>
      </c>
      <c r="AX31" s="33" t="str">
        <f t="shared" ca="1" si="17"/>
        <v/>
      </c>
      <c r="AY31" s="33" t="str">
        <f t="shared" ca="1" si="17"/>
        <v/>
      </c>
      <c r="AZ31" s="33" t="str">
        <f t="shared" ca="1" si="17"/>
        <v/>
      </c>
      <c r="BA31" s="33" t="str">
        <f t="shared" ca="1" si="17"/>
        <v/>
      </c>
      <c r="BB31" s="33" t="str">
        <f t="shared" ca="1" si="17"/>
        <v/>
      </c>
      <c r="BC31" s="33" t="str">
        <f t="shared" ca="1" si="17"/>
        <v/>
      </c>
      <c r="BD31" s="33" t="str">
        <f t="shared" ca="1" si="14"/>
        <v/>
      </c>
      <c r="BE31" s="33" t="str">
        <f t="shared" ca="1" si="14"/>
        <v/>
      </c>
      <c r="BF31" s="33" t="str">
        <f t="shared" ca="1" si="14"/>
        <v/>
      </c>
      <c r="BG31" s="33" t="str">
        <f t="shared" ca="1" si="14"/>
        <v/>
      </c>
      <c r="BH31" s="33" t="str">
        <f t="shared" ca="1" si="14"/>
        <v/>
      </c>
      <c r="BI31" s="33">
        <f t="shared" ca="1" si="14"/>
        <v>1</v>
      </c>
      <c r="BJ31" s="33" t="str">
        <f t="shared" ca="1" si="14"/>
        <v/>
      </c>
      <c r="BK31" s="33" t="str">
        <f t="shared" ca="1" si="14"/>
        <v/>
      </c>
      <c r="BL31" s="33" t="str">
        <f t="shared" ca="1" si="14"/>
        <v/>
      </c>
    </row>
    <row r="32" spans="1:64" s="2" customFormat="1" ht="28.8" x14ac:dyDescent="0.3">
      <c r="A32" s="12"/>
      <c r="B32" s="45" t="s">
        <v>60</v>
      </c>
      <c r="C32" s="30" t="s">
        <v>14</v>
      </c>
      <c r="D32" s="30" t="s">
        <v>58</v>
      </c>
      <c r="E32" s="27">
        <v>0</v>
      </c>
      <c r="F32" s="28">
        <v>44124</v>
      </c>
      <c r="G32" s="29">
        <v>1</v>
      </c>
      <c r="H32" s="23"/>
      <c r="I32" s="33" t="str">
        <f t="shared" ca="1" si="10"/>
        <v/>
      </c>
      <c r="J32" s="33" t="str">
        <f t="shared" ca="1" si="10"/>
        <v/>
      </c>
      <c r="K32" s="33" t="str">
        <f t="shared" ca="1" si="10"/>
        <v/>
      </c>
      <c r="L32" s="33" t="str">
        <f t="shared" ca="1" si="10"/>
        <v/>
      </c>
      <c r="M32" s="33" t="str">
        <f t="shared" ca="1" si="10"/>
        <v/>
      </c>
      <c r="N32" s="33" t="str">
        <f t="shared" ca="1" si="10"/>
        <v/>
      </c>
      <c r="O32" s="33" t="str">
        <f t="shared" ca="1" si="10"/>
        <v/>
      </c>
      <c r="P32" s="33" t="str">
        <f t="shared" ca="1" si="10"/>
        <v/>
      </c>
      <c r="Q32" s="33" t="str">
        <f t="shared" ca="1" si="10"/>
        <v/>
      </c>
      <c r="R32" s="33" t="str">
        <f t="shared" ca="1" si="10"/>
        <v/>
      </c>
      <c r="S32" s="33" t="str">
        <f t="shared" ca="1" si="10"/>
        <v/>
      </c>
      <c r="T32" s="33" t="str">
        <f t="shared" ca="1" si="10"/>
        <v/>
      </c>
      <c r="U32" s="33" t="str">
        <f t="shared" ca="1" si="10"/>
        <v/>
      </c>
      <c r="V32" s="33" t="str">
        <f t="shared" ca="1" si="10"/>
        <v/>
      </c>
      <c r="W32" s="33" t="str">
        <f t="shared" ca="1" si="10"/>
        <v/>
      </c>
      <c r="X32" s="33" t="str">
        <f t="shared" ca="1" si="10"/>
        <v/>
      </c>
      <c r="Y32" s="33" t="str">
        <f t="shared" ca="1" si="15"/>
        <v/>
      </c>
      <c r="Z32" s="33" t="str">
        <f t="shared" ca="1" si="15"/>
        <v/>
      </c>
      <c r="AA32" s="33" t="str">
        <f t="shared" ca="1" si="15"/>
        <v/>
      </c>
      <c r="AB32" s="33" t="str">
        <f t="shared" ca="1" si="15"/>
        <v/>
      </c>
      <c r="AC32" s="33" t="str">
        <f t="shared" ca="1" si="15"/>
        <v/>
      </c>
      <c r="AD32" s="33" t="str">
        <f t="shared" ca="1" si="15"/>
        <v/>
      </c>
      <c r="AE32" s="33" t="str">
        <f t="shared" ca="1" si="15"/>
        <v/>
      </c>
      <c r="AF32" s="33" t="str">
        <f t="shared" ca="1" si="15"/>
        <v/>
      </c>
      <c r="AG32" s="33" t="str">
        <f t="shared" ca="1" si="15"/>
        <v/>
      </c>
      <c r="AH32" s="33" t="str">
        <f t="shared" ca="1" si="15"/>
        <v/>
      </c>
      <c r="AI32" s="33" t="str">
        <f t="shared" ca="1" si="15"/>
        <v/>
      </c>
      <c r="AJ32" s="33" t="str">
        <f t="shared" ca="1" si="15"/>
        <v/>
      </c>
      <c r="AK32" s="33" t="str">
        <f t="shared" ca="1" si="15"/>
        <v/>
      </c>
      <c r="AL32" s="33" t="str">
        <f t="shared" ca="1" si="15"/>
        <v/>
      </c>
      <c r="AM32" s="33" t="str">
        <f t="shared" ca="1" si="15"/>
        <v/>
      </c>
      <c r="AN32" s="33" t="str">
        <f t="shared" ca="1" si="13"/>
        <v/>
      </c>
      <c r="AO32" s="33" t="str">
        <f t="shared" ca="1" si="13"/>
        <v/>
      </c>
      <c r="AP32" s="33" t="str">
        <f t="shared" ca="1" si="13"/>
        <v/>
      </c>
      <c r="AQ32" s="33" t="str">
        <f t="shared" ca="1" si="13"/>
        <v/>
      </c>
      <c r="AR32" s="33" t="str">
        <f t="shared" ca="1" si="13"/>
        <v/>
      </c>
      <c r="AS32" s="33" t="str">
        <f t="shared" ca="1" si="13"/>
        <v/>
      </c>
      <c r="AT32" s="33" t="str">
        <f t="shared" ca="1" si="13"/>
        <v/>
      </c>
      <c r="AU32" s="33" t="str">
        <f t="shared" ca="1" si="13"/>
        <v/>
      </c>
      <c r="AV32" s="33" t="str">
        <f t="shared" ca="1" si="13"/>
        <v/>
      </c>
      <c r="AW32" s="33" t="str">
        <f t="shared" ca="1" si="13"/>
        <v/>
      </c>
      <c r="AX32" s="33" t="str">
        <f t="shared" ca="1" si="13"/>
        <v/>
      </c>
      <c r="AY32" s="33" t="str">
        <f t="shared" ca="1" si="13"/>
        <v/>
      </c>
      <c r="AZ32" s="33" t="str">
        <f t="shared" ca="1" si="13"/>
        <v/>
      </c>
      <c r="BA32" s="33" t="str">
        <f t="shared" ca="1" si="13"/>
        <v/>
      </c>
      <c r="BB32" s="33" t="str">
        <f t="shared" ca="1" si="13"/>
        <v/>
      </c>
      <c r="BC32" s="33" t="str">
        <f t="shared" ca="1" si="13"/>
        <v/>
      </c>
      <c r="BD32" s="33" t="str">
        <f t="shared" ca="1" si="14"/>
        <v/>
      </c>
      <c r="BE32" s="33" t="str">
        <f t="shared" ca="1" si="14"/>
        <v/>
      </c>
      <c r="BF32" s="33" t="str">
        <f t="shared" ca="1" si="14"/>
        <v/>
      </c>
      <c r="BG32" s="33" t="str">
        <f t="shared" ca="1" si="14"/>
        <v/>
      </c>
      <c r="BH32" s="33" t="str">
        <f t="shared" ca="1" si="14"/>
        <v/>
      </c>
      <c r="BI32" s="33" t="str">
        <f t="shared" ca="1" si="14"/>
        <v/>
      </c>
      <c r="BJ32" s="33" t="str">
        <f t="shared" ca="1" si="14"/>
        <v/>
      </c>
      <c r="BK32" s="33" t="str">
        <f t="shared" ca="1" si="14"/>
        <v/>
      </c>
      <c r="BL32" s="33" t="str">
        <f t="shared" ca="1" si="14"/>
        <v/>
      </c>
    </row>
    <row r="33" spans="1:64" s="2" customFormat="1" ht="28.8" x14ac:dyDescent="0.3">
      <c r="A33" s="12"/>
      <c r="B33" s="45" t="s">
        <v>61</v>
      </c>
      <c r="C33" s="30" t="s">
        <v>14</v>
      </c>
      <c r="D33" s="30" t="s">
        <v>59</v>
      </c>
      <c r="E33" s="27">
        <v>0</v>
      </c>
      <c r="F33" s="28">
        <v>44126</v>
      </c>
      <c r="G33" s="29">
        <v>1</v>
      </c>
      <c r="H33" s="23"/>
      <c r="I33" s="33" t="str">
        <f t="shared" ref="I33:X43" ca="1" si="18">IF(AND($C33="Objetivo",I$5&gt;=$F33,I$5&lt;=$F33+$G33-1),2,IF(AND($C33="Hito",I$5&gt;=$F33,I$5&lt;=$F33+$G33-1),1,""))</f>
        <v/>
      </c>
      <c r="J33" s="33" t="str">
        <f t="shared" ca="1" si="18"/>
        <v/>
      </c>
      <c r="K33" s="33" t="str">
        <f t="shared" ca="1" si="18"/>
        <v/>
      </c>
      <c r="L33" s="33" t="str">
        <f t="shared" ca="1" si="18"/>
        <v/>
      </c>
      <c r="M33" s="33" t="str">
        <f t="shared" ca="1" si="18"/>
        <v/>
      </c>
      <c r="N33" s="33" t="str">
        <f t="shared" ca="1" si="18"/>
        <v/>
      </c>
      <c r="O33" s="33" t="str">
        <f t="shared" ca="1" si="18"/>
        <v/>
      </c>
      <c r="P33" s="33" t="str">
        <f t="shared" ca="1" si="18"/>
        <v/>
      </c>
      <c r="Q33" s="33" t="str">
        <f t="shared" ca="1" si="18"/>
        <v/>
      </c>
      <c r="R33" s="33" t="str">
        <f t="shared" ca="1" si="18"/>
        <v/>
      </c>
      <c r="S33" s="33" t="str">
        <f t="shared" ca="1" si="18"/>
        <v/>
      </c>
      <c r="T33" s="33" t="str">
        <f t="shared" ca="1" si="18"/>
        <v/>
      </c>
      <c r="U33" s="33" t="str">
        <f t="shared" ca="1" si="18"/>
        <v/>
      </c>
      <c r="V33" s="33" t="str">
        <f t="shared" ca="1" si="18"/>
        <v/>
      </c>
      <c r="W33" s="33" t="str">
        <f t="shared" ca="1" si="18"/>
        <v/>
      </c>
      <c r="X33" s="33" t="str">
        <f t="shared" ca="1" si="18"/>
        <v/>
      </c>
      <c r="Y33" s="33" t="str">
        <f t="shared" ca="1" si="15"/>
        <v/>
      </c>
      <c r="Z33" s="33" t="str">
        <f t="shared" ca="1" si="15"/>
        <v/>
      </c>
      <c r="AA33" s="33" t="str">
        <f t="shared" ca="1" si="15"/>
        <v/>
      </c>
      <c r="AB33" s="33" t="str">
        <f t="shared" ca="1" si="15"/>
        <v/>
      </c>
      <c r="AC33" s="33" t="str">
        <f t="shared" ca="1" si="15"/>
        <v/>
      </c>
      <c r="AD33" s="33" t="str">
        <f t="shared" ca="1" si="15"/>
        <v/>
      </c>
      <c r="AE33" s="33" t="str">
        <f t="shared" ca="1" si="15"/>
        <v/>
      </c>
      <c r="AF33" s="33" t="str">
        <f t="shared" ca="1" si="15"/>
        <v/>
      </c>
      <c r="AG33" s="33" t="str">
        <f t="shared" ca="1" si="15"/>
        <v/>
      </c>
      <c r="AH33" s="33" t="str">
        <f t="shared" ca="1" si="15"/>
        <v/>
      </c>
      <c r="AI33" s="33" t="str">
        <f t="shared" ca="1" si="15"/>
        <v/>
      </c>
      <c r="AJ33" s="33" t="str">
        <f t="shared" ca="1" si="15"/>
        <v/>
      </c>
      <c r="AK33" s="33" t="str">
        <f t="shared" ca="1" si="15"/>
        <v/>
      </c>
      <c r="AL33" s="33" t="str">
        <f t="shared" ca="1" si="15"/>
        <v/>
      </c>
      <c r="AM33" s="33" t="str">
        <f t="shared" ca="1" si="15"/>
        <v/>
      </c>
      <c r="AN33" s="33" t="str">
        <f t="shared" ca="1" si="13"/>
        <v/>
      </c>
      <c r="AO33" s="33" t="str">
        <f t="shared" ca="1" si="13"/>
        <v/>
      </c>
      <c r="AP33" s="33" t="str">
        <f t="shared" ca="1" si="13"/>
        <v/>
      </c>
      <c r="AQ33" s="33" t="str">
        <f t="shared" ca="1" si="13"/>
        <v/>
      </c>
      <c r="AR33" s="33" t="str">
        <f t="shared" ca="1" si="13"/>
        <v/>
      </c>
      <c r="AS33" s="33" t="str">
        <f t="shared" ca="1" si="13"/>
        <v/>
      </c>
      <c r="AT33" s="33" t="str">
        <f t="shared" ca="1" si="13"/>
        <v/>
      </c>
      <c r="AU33" s="33" t="str">
        <f t="shared" ca="1" si="13"/>
        <v/>
      </c>
      <c r="AV33" s="33" t="str">
        <f t="shared" ca="1" si="13"/>
        <v/>
      </c>
      <c r="AW33" s="33" t="str">
        <f t="shared" ca="1" si="13"/>
        <v/>
      </c>
      <c r="AX33" s="33" t="str">
        <f t="shared" ca="1" si="13"/>
        <v/>
      </c>
      <c r="AY33" s="33" t="str">
        <f t="shared" ca="1" si="13"/>
        <v/>
      </c>
      <c r="AZ33" s="33" t="str">
        <f t="shared" ca="1" si="13"/>
        <v/>
      </c>
      <c r="BA33" s="33" t="str">
        <f t="shared" ca="1" si="13"/>
        <v/>
      </c>
      <c r="BB33" s="33" t="str">
        <f t="shared" ca="1" si="13"/>
        <v/>
      </c>
      <c r="BC33" s="33" t="str">
        <f t="shared" ca="1" si="13"/>
        <v/>
      </c>
      <c r="BD33" s="33" t="str">
        <f t="shared" ca="1" si="14"/>
        <v/>
      </c>
      <c r="BE33" s="33" t="str">
        <f t="shared" ca="1" si="14"/>
        <v/>
      </c>
      <c r="BF33" s="33" t="str">
        <f t="shared" ca="1" si="14"/>
        <v/>
      </c>
      <c r="BG33" s="33" t="str">
        <f t="shared" ca="1" si="14"/>
        <v/>
      </c>
      <c r="BH33" s="33" t="str">
        <f t="shared" ca="1" si="14"/>
        <v/>
      </c>
      <c r="BI33" s="33" t="str">
        <f t="shared" ca="1" si="14"/>
        <v/>
      </c>
      <c r="BJ33" s="33" t="str">
        <f t="shared" ca="1" si="14"/>
        <v/>
      </c>
      <c r="BK33" s="33" t="str">
        <f t="shared" ca="1" si="14"/>
        <v/>
      </c>
      <c r="BL33" s="33" t="str">
        <f t="shared" ca="1" si="14"/>
        <v/>
      </c>
    </row>
    <row r="34" spans="1:64" s="2" customFormat="1" ht="28.8" x14ac:dyDescent="0.3">
      <c r="A34" s="12"/>
      <c r="B34" s="45" t="s">
        <v>62</v>
      </c>
      <c r="C34" s="30" t="s">
        <v>14</v>
      </c>
      <c r="D34" s="30" t="s">
        <v>58</v>
      </c>
      <c r="E34" s="27">
        <v>0</v>
      </c>
      <c r="F34" s="28">
        <v>44131</v>
      </c>
      <c r="G34" s="29">
        <v>1</v>
      </c>
      <c r="H34" s="23"/>
      <c r="I34" s="33" t="str">
        <f t="shared" ca="1" si="18"/>
        <v/>
      </c>
      <c r="J34" s="33" t="str">
        <f t="shared" ca="1" si="18"/>
        <v/>
      </c>
      <c r="K34" s="33" t="str">
        <f t="shared" ca="1" si="18"/>
        <v/>
      </c>
      <c r="L34" s="33" t="str">
        <f t="shared" ca="1" si="18"/>
        <v/>
      </c>
      <c r="M34" s="33" t="str">
        <f t="shared" ca="1" si="18"/>
        <v/>
      </c>
      <c r="N34" s="33" t="str">
        <f t="shared" ca="1" si="18"/>
        <v/>
      </c>
      <c r="O34" s="33" t="str">
        <f t="shared" ca="1" si="18"/>
        <v/>
      </c>
      <c r="P34" s="33" t="str">
        <f t="shared" ca="1" si="18"/>
        <v/>
      </c>
      <c r="Q34" s="33" t="str">
        <f t="shared" ca="1" si="18"/>
        <v/>
      </c>
      <c r="R34" s="33" t="str">
        <f t="shared" ca="1" si="18"/>
        <v/>
      </c>
      <c r="S34" s="33" t="str">
        <f t="shared" ca="1" si="18"/>
        <v/>
      </c>
      <c r="T34" s="33" t="str">
        <f t="shared" ca="1" si="18"/>
        <v/>
      </c>
      <c r="U34" s="33" t="str">
        <f t="shared" ca="1" si="18"/>
        <v/>
      </c>
      <c r="V34" s="33" t="str">
        <f t="shared" ca="1" si="18"/>
        <v/>
      </c>
      <c r="W34" s="33" t="str">
        <f t="shared" ca="1" si="18"/>
        <v/>
      </c>
      <c r="X34" s="33" t="str">
        <f t="shared" ca="1" si="18"/>
        <v/>
      </c>
      <c r="Y34" s="33" t="str">
        <f t="shared" ca="1" si="15"/>
        <v/>
      </c>
      <c r="Z34" s="33" t="str">
        <f t="shared" ca="1" si="15"/>
        <v/>
      </c>
      <c r="AA34" s="33" t="str">
        <f t="shared" ca="1" si="15"/>
        <v/>
      </c>
      <c r="AB34" s="33" t="str">
        <f t="shared" ca="1" si="15"/>
        <v/>
      </c>
      <c r="AC34" s="33" t="str">
        <f t="shared" ca="1" si="15"/>
        <v/>
      </c>
      <c r="AD34" s="33" t="str">
        <f t="shared" ca="1" si="15"/>
        <v/>
      </c>
      <c r="AE34" s="33" t="str">
        <f t="shared" ca="1" si="15"/>
        <v/>
      </c>
      <c r="AF34" s="33" t="str">
        <f t="shared" ca="1" si="15"/>
        <v/>
      </c>
      <c r="AG34" s="33" t="str">
        <f t="shared" ca="1" si="15"/>
        <v/>
      </c>
      <c r="AH34" s="33" t="str">
        <f t="shared" ca="1" si="15"/>
        <v/>
      </c>
      <c r="AI34" s="33" t="str">
        <f t="shared" ca="1" si="15"/>
        <v/>
      </c>
      <c r="AJ34" s="33" t="str">
        <f t="shared" ca="1" si="15"/>
        <v/>
      </c>
      <c r="AK34" s="33" t="str">
        <f t="shared" ca="1" si="15"/>
        <v/>
      </c>
      <c r="AL34" s="33" t="str">
        <f t="shared" ca="1" si="15"/>
        <v/>
      </c>
      <c r="AM34" s="33" t="str">
        <f t="shared" ca="1" si="15"/>
        <v/>
      </c>
      <c r="AN34" s="33" t="str">
        <f t="shared" ca="1" si="15"/>
        <v/>
      </c>
      <c r="AO34" s="33" t="str">
        <f t="shared" ref="AO34:BC34" ca="1" si="19">IF(AND($C34="Objetivo",AO$5&gt;=$F34,AO$5&lt;=$F34+$G34-1),2,IF(AND($C34="Hito",AO$5&gt;=$F34,AO$5&lt;=$F34+$G34-1),1,""))</f>
        <v/>
      </c>
      <c r="AP34" s="33" t="str">
        <f t="shared" ca="1" si="19"/>
        <v/>
      </c>
      <c r="AQ34" s="33" t="str">
        <f t="shared" ca="1" si="19"/>
        <v/>
      </c>
      <c r="AR34" s="33" t="str">
        <f t="shared" ca="1" si="19"/>
        <v/>
      </c>
      <c r="AS34" s="33" t="str">
        <f t="shared" ca="1" si="19"/>
        <v/>
      </c>
      <c r="AT34" s="33" t="str">
        <f t="shared" ca="1" si="19"/>
        <v/>
      </c>
      <c r="AU34" s="33" t="str">
        <f t="shared" ca="1" si="19"/>
        <v/>
      </c>
      <c r="AV34" s="33" t="str">
        <f t="shared" ca="1" si="19"/>
        <v/>
      </c>
      <c r="AW34" s="33" t="str">
        <f t="shared" ca="1" si="19"/>
        <v/>
      </c>
      <c r="AX34" s="33" t="str">
        <f t="shared" ca="1" si="19"/>
        <v/>
      </c>
      <c r="AY34" s="33" t="str">
        <f t="shared" ca="1" si="19"/>
        <v/>
      </c>
      <c r="AZ34" s="33" t="str">
        <f t="shared" ca="1" si="19"/>
        <v/>
      </c>
      <c r="BA34" s="33" t="str">
        <f t="shared" ca="1" si="19"/>
        <v/>
      </c>
      <c r="BB34" s="33" t="str">
        <f t="shared" ca="1" si="19"/>
        <v/>
      </c>
      <c r="BC34" s="33" t="str">
        <f t="shared" ca="1" si="19"/>
        <v/>
      </c>
      <c r="BD34" s="33" t="str">
        <f t="shared" ca="1" si="14"/>
        <v/>
      </c>
      <c r="BE34" s="33" t="str">
        <f t="shared" ca="1" si="14"/>
        <v/>
      </c>
      <c r="BF34" s="33" t="str">
        <f t="shared" ca="1" si="14"/>
        <v/>
      </c>
      <c r="BG34" s="33" t="str">
        <f t="shared" ca="1" si="14"/>
        <v/>
      </c>
      <c r="BH34" s="33" t="str">
        <f t="shared" ca="1" si="14"/>
        <v/>
      </c>
      <c r="BI34" s="33" t="str">
        <f t="shared" ca="1" si="14"/>
        <v/>
      </c>
      <c r="BJ34" s="33" t="str">
        <f t="shared" ca="1" si="14"/>
        <v/>
      </c>
      <c r="BK34" s="33" t="str">
        <f t="shared" ca="1" si="14"/>
        <v/>
      </c>
      <c r="BL34" s="33" t="str">
        <f t="shared" ca="1" si="14"/>
        <v/>
      </c>
    </row>
    <row r="35" spans="1:64" s="2" customFormat="1" ht="28.8" x14ac:dyDescent="0.3">
      <c r="A35" s="12"/>
      <c r="B35" s="45" t="s">
        <v>63</v>
      </c>
      <c r="C35" s="30" t="s">
        <v>14</v>
      </c>
      <c r="D35" s="30"/>
      <c r="E35" s="27">
        <v>0</v>
      </c>
      <c r="F35" s="28">
        <v>44124</v>
      </c>
      <c r="G35" s="29">
        <v>15</v>
      </c>
      <c r="H35" s="23"/>
      <c r="I35" s="33" t="str">
        <f t="shared" ca="1" si="18"/>
        <v/>
      </c>
      <c r="J35" s="33" t="str">
        <f t="shared" ca="1" si="18"/>
        <v/>
      </c>
      <c r="K35" s="33" t="str">
        <f t="shared" ca="1" si="18"/>
        <v/>
      </c>
      <c r="L35" s="33" t="str">
        <f t="shared" ca="1" si="18"/>
        <v/>
      </c>
      <c r="M35" s="33" t="str">
        <f t="shared" ca="1" si="18"/>
        <v/>
      </c>
      <c r="N35" s="33" t="str">
        <f t="shared" ca="1" si="18"/>
        <v/>
      </c>
      <c r="O35" s="33" t="str">
        <f t="shared" ca="1" si="18"/>
        <v/>
      </c>
      <c r="P35" s="33" t="str">
        <f t="shared" ca="1" si="18"/>
        <v/>
      </c>
      <c r="Q35" s="33" t="str">
        <f t="shared" ca="1" si="18"/>
        <v/>
      </c>
      <c r="R35" s="33" t="str">
        <f t="shared" ca="1" si="18"/>
        <v/>
      </c>
      <c r="S35" s="33" t="str">
        <f t="shared" ca="1" si="18"/>
        <v/>
      </c>
      <c r="T35" s="33" t="str">
        <f t="shared" ca="1" si="18"/>
        <v/>
      </c>
      <c r="U35" s="33" t="str">
        <f t="shared" ca="1" si="18"/>
        <v/>
      </c>
      <c r="V35" s="33" t="str">
        <f t="shared" ca="1" si="18"/>
        <v/>
      </c>
      <c r="W35" s="33" t="str">
        <f t="shared" ca="1" si="18"/>
        <v/>
      </c>
      <c r="X35" s="33" t="str">
        <f t="shared" ca="1" si="18"/>
        <v/>
      </c>
      <c r="Y35" s="33" t="str">
        <f t="shared" ca="1" si="15"/>
        <v/>
      </c>
      <c r="Z35" s="33" t="str">
        <f t="shared" ca="1" si="15"/>
        <v/>
      </c>
      <c r="AA35" s="33" t="str">
        <f t="shared" ca="1" si="15"/>
        <v/>
      </c>
      <c r="AB35" s="33" t="str">
        <f t="shared" ca="1" si="15"/>
        <v/>
      </c>
      <c r="AC35" s="33" t="str">
        <f t="shared" ca="1" si="15"/>
        <v/>
      </c>
      <c r="AD35" s="33" t="str">
        <f t="shared" ca="1" si="15"/>
        <v/>
      </c>
      <c r="AE35" s="33" t="str">
        <f t="shared" ca="1" si="15"/>
        <v/>
      </c>
      <c r="AF35" s="33" t="str">
        <f t="shared" ca="1" si="15"/>
        <v/>
      </c>
      <c r="AG35" s="33" t="str">
        <f t="shared" ca="1" si="15"/>
        <v/>
      </c>
      <c r="AH35" s="33" t="str">
        <f t="shared" ca="1" si="15"/>
        <v/>
      </c>
      <c r="AI35" s="33" t="str">
        <f t="shared" ca="1" si="15"/>
        <v/>
      </c>
      <c r="AJ35" s="33" t="str">
        <f t="shared" ca="1" si="15"/>
        <v/>
      </c>
      <c r="AK35" s="33" t="str">
        <f t="shared" ca="1" si="15"/>
        <v/>
      </c>
      <c r="AL35" s="33" t="str">
        <f t="shared" ca="1" si="15"/>
        <v/>
      </c>
      <c r="AM35" s="33" t="str">
        <f t="shared" ca="1" si="15"/>
        <v/>
      </c>
      <c r="AN35" s="33" t="str">
        <f t="shared" ca="1" si="13"/>
        <v/>
      </c>
      <c r="AO35" s="33" t="str">
        <f t="shared" ca="1" si="13"/>
        <v/>
      </c>
      <c r="AP35" s="33" t="str">
        <f t="shared" ca="1" si="13"/>
        <v/>
      </c>
      <c r="AQ35" s="33" t="str">
        <f t="shared" ca="1" si="13"/>
        <v/>
      </c>
      <c r="AR35" s="33" t="str">
        <f t="shared" ca="1" si="13"/>
        <v/>
      </c>
      <c r="AS35" s="33" t="str">
        <f t="shared" ca="1" si="13"/>
        <v/>
      </c>
      <c r="AT35" s="33" t="str">
        <f t="shared" ca="1" si="13"/>
        <v/>
      </c>
      <c r="AU35" s="33" t="str">
        <f t="shared" ca="1" si="13"/>
        <v/>
      </c>
      <c r="AV35" s="33" t="str">
        <f t="shared" ca="1" si="13"/>
        <v/>
      </c>
      <c r="AW35" s="33" t="str">
        <f t="shared" ca="1" si="13"/>
        <v/>
      </c>
      <c r="AX35" s="33" t="str">
        <f t="shared" ca="1" si="13"/>
        <v/>
      </c>
      <c r="AY35" s="33" t="str">
        <f t="shared" ca="1" si="13"/>
        <v/>
      </c>
      <c r="AZ35" s="33" t="str">
        <f t="shared" ca="1" si="13"/>
        <v/>
      </c>
      <c r="BA35" s="33" t="str">
        <f t="shared" ca="1" si="13"/>
        <v/>
      </c>
      <c r="BB35" s="33" t="str">
        <f t="shared" ca="1" si="13"/>
        <v/>
      </c>
      <c r="BC35" s="33" t="str">
        <f t="shared" ca="1" si="13"/>
        <v/>
      </c>
      <c r="BD35" s="33" t="str">
        <f t="shared" ca="1" si="14"/>
        <v/>
      </c>
      <c r="BE35" s="33" t="str">
        <f t="shared" ca="1" si="14"/>
        <v/>
      </c>
      <c r="BF35" s="33" t="str">
        <f t="shared" ca="1" si="14"/>
        <v/>
      </c>
      <c r="BG35" s="33" t="str">
        <f t="shared" ca="1" si="14"/>
        <v/>
      </c>
      <c r="BH35" s="33" t="str">
        <f t="shared" ca="1" si="14"/>
        <v/>
      </c>
      <c r="BI35" s="33" t="str">
        <f t="shared" ca="1" si="14"/>
        <v/>
      </c>
      <c r="BJ35" s="33" t="str">
        <f t="shared" ca="1" si="14"/>
        <v/>
      </c>
      <c r="BK35" s="33" t="str">
        <f t="shared" ca="1" si="14"/>
        <v/>
      </c>
      <c r="BL35" s="33" t="str">
        <f t="shared" ca="1" si="14"/>
        <v/>
      </c>
    </row>
    <row r="36" spans="1:64" s="2" customFormat="1" ht="28.8" x14ac:dyDescent="0.3">
      <c r="A36" s="12"/>
      <c r="B36" s="45" t="s">
        <v>64</v>
      </c>
      <c r="C36" s="30" t="s">
        <v>14</v>
      </c>
      <c r="D36" s="30" t="s">
        <v>58</v>
      </c>
      <c r="E36" s="27">
        <v>0</v>
      </c>
      <c r="F36" s="28">
        <v>44138</v>
      </c>
      <c r="G36" s="29">
        <v>1</v>
      </c>
      <c r="H36" s="23"/>
      <c r="I36" s="33" t="str">
        <f t="shared" ca="1" si="18"/>
        <v/>
      </c>
      <c r="J36" s="33" t="str">
        <f t="shared" ca="1" si="18"/>
        <v/>
      </c>
      <c r="K36" s="33" t="str">
        <f t="shared" ca="1" si="18"/>
        <v/>
      </c>
      <c r="L36" s="33" t="str">
        <f t="shared" ca="1" si="18"/>
        <v/>
      </c>
      <c r="M36" s="33" t="str">
        <f t="shared" ca="1" si="18"/>
        <v/>
      </c>
      <c r="N36" s="33" t="str">
        <f t="shared" ca="1" si="18"/>
        <v/>
      </c>
      <c r="O36" s="33" t="str">
        <f t="shared" ca="1" si="18"/>
        <v/>
      </c>
      <c r="P36" s="33" t="str">
        <f t="shared" ca="1" si="18"/>
        <v/>
      </c>
      <c r="Q36" s="33" t="str">
        <f t="shared" ca="1" si="18"/>
        <v/>
      </c>
      <c r="R36" s="33" t="str">
        <f t="shared" ca="1" si="18"/>
        <v/>
      </c>
      <c r="S36" s="33" t="str">
        <f t="shared" ca="1" si="18"/>
        <v/>
      </c>
      <c r="T36" s="33" t="str">
        <f t="shared" ca="1" si="18"/>
        <v/>
      </c>
      <c r="U36" s="33" t="str">
        <f t="shared" ca="1" si="18"/>
        <v/>
      </c>
      <c r="V36" s="33" t="str">
        <f t="shared" ca="1" si="18"/>
        <v/>
      </c>
      <c r="W36" s="33" t="str">
        <f t="shared" ca="1" si="18"/>
        <v/>
      </c>
      <c r="X36" s="33" t="str">
        <f t="shared" ca="1" si="18"/>
        <v/>
      </c>
      <c r="Y36" s="33" t="str">
        <f t="shared" ca="1" si="15"/>
        <v/>
      </c>
      <c r="Z36" s="33" t="str">
        <f t="shared" ca="1" si="15"/>
        <v/>
      </c>
      <c r="AA36" s="33" t="str">
        <f t="shared" ca="1" si="15"/>
        <v/>
      </c>
      <c r="AB36" s="33" t="str">
        <f t="shared" ca="1" si="15"/>
        <v/>
      </c>
      <c r="AC36" s="33" t="str">
        <f t="shared" ca="1" si="15"/>
        <v/>
      </c>
      <c r="AD36" s="33" t="str">
        <f t="shared" ca="1" si="15"/>
        <v/>
      </c>
      <c r="AE36" s="33" t="str">
        <f t="shared" ca="1" si="15"/>
        <v/>
      </c>
      <c r="AF36" s="33" t="str">
        <f t="shared" ca="1" si="15"/>
        <v/>
      </c>
      <c r="AG36" s="33" t="str">
        <f t="shared" ca="1" si="15"/>
        <v/>
      </c>
      <c r="AH36" s="33" t="str">
        <f t="shared" ca="1" si="15"/>
        <v/>
      </c>
      <c r="AI36" s="33" t="str">
        <f t="shared" ca="1" si="15"/>
        <v/>
      </c>
      <c r="AJ36" s="33" t="str">
        <f t="shared" ca="1" si="15"/>
        <v/>
      </c>
      <c r="AK36" s="33" t="str">
        <f t="shared" ca="1" si="15"/>
        <v/>
      </c>
      <c r="AL36" s="33" t="str">
        <f t="shared" ca="1" si="15"/>
        <v/>
      </c>
      <c r="AM36" s="33" t="str">
        <f t="shared" ca="1" si="15"/>
        <v/>
      </c>
      <c r="AN36" s="33" t="str">
        <f t="shared" ca="1" si="13"/>
        <v/>
      </c>
      <c r="AO36" s="33" t="str">
        <f t="shared" ca="1" si="13"/>
        <v/>
      </c>
      <c r="AP36" s="33" t="str">
        <f t="shared" ca="1" si="13"/>
        <v/>
      </c>
      <c r="AQ36" s="33" t="str">
        <f t="shared" ca="1" si="13"/>
        <v/>
      </c>
      <c r="AR36" s="33" t="str">
        <f t="shared" ca="1" si="13"/>
        <v/>
      </c>
      <c r="AS36" s="33" t="str">
        <f t="shared" ca="1" si="13"/>
        <v/>
      </c>
      <c r="AT36" s="33" t="str">
        <f t="shared" ca="1" si="13"/>
        <v/>
      </c>
      <c r="AU36" s="33" t="str">
        <f t="shared" ca="1" si="13"/>
        <v/>
      </c>
      <c r="AV36" s="33" t="str">
        <f t="shared" ca="1" si="13"/>
        <v/>
      </c>
      <c r="AW36" s="33" t="str">
        <f t="shared" ca="1" si="13"/>
        <v/>
      </c>
      <c r="AX36" s="33" t="str">
        <f t="shared" ca="1" si="13"/>
        <v/>
      </c>
      <c r="AY36" s="33" t="str">
        <f t="shared" ca="1" si="13"/>
        <v/>
      </c>
      <c r="AZ36" s="33" t="str">
        <f t="shared" ca="1" si="13"/>
        <v/>
      </c>
      <c r="BA36" s="33" t="str">
        <f t="shared" ca="1" si="13"/>
        <v/>
      </c>
      <c r="BB36" s="33" t="str">
        <f t="shared" ca="1" si="13"/>
        <v/>
      </c>
      <c r="BC36" s="33" t="str">
        <f t="shared" ca="1" si="13"/>
        <v/>
      </c>
      <c r="BD36" s="33" t="str">
        <f t="shared" ca="1" si="14"/>
        <v/>
      </c>
      <c r="BE36" s="33" t="str">
        <f t="shared" ca="1" si="14"/>
        <v/>
      </c>
      <c r="BF36" s="33" t="str">
        <f t="shared" ca="1" si="14"/>
        <v/>
      </c>
      <c r="BG36" s="33" t="str">
        <f t="shared" ca="1" si="14"/>
        <v/>
      </c>
      <c r="BH36" s="33" t="str">
        <f t="shared" ca="1" si="14"/>
        <v/>
      </c>
      <c r="BI36" s="33" t="str">
        <f t="shared" ca="1" si="14"/>
        <v/>
      </c>
      <c r="BJ36" s="33" t="str">
        <f t="shared" ca="1" si="14"/>
        <v/>
      </c>
      <c r="BK36" s="33" t="str">
        <f t="shared" ca="1" si="14"/>
        <v/>
      </c>
      <c r="BL36" s="33" t="str">
        <f t="shared" ca="1" si="14"/>
        <v/>
      </c>
    </row>
    <row r="37" spans="1:64" s="2" customFormat="1" ht="28.8" x14ac:dyDescent="0.3">
      <c r="A37" s="12"/>
      <c r="B37" s="45" t="s">
        <v>65</v>
      </c>
      <c r="C37" s="30" t="s">
        <v>14</v>
      </c>
      <c r="D37" s="30" t="s">
        <v>59</v>
      </c>
      <c r="E37" s="27">
        <v>0</v>
      </c>
      <c r="F37" s="28">
        <v>44140</v>
      </c>
      <c r="G37" s="29">
        <v>1</v>
      </c>
      <c r="H37" s="23"/>
      <c r="I37" s="33" t="str">
        <f t="shared" ca="1" si="18"/>
        <v/>
      </c>
      <c r="J37" s="33" t="str">
        <f t="shared" ca="1" si="18"/>
        <v/>
      </c>
      <c r="K37" s="33" t="str">
        <f t="shared" ca="1" si="18"/>
        <v/>
      </c>
      <c r="L37" s="33" t="str">
        <f t="shared" ca="1" si="18"/>
        <v/>
      </c>
      <c r="M37" s="33" t="str">
        <f t="shared" ca="1" si="18"/>
        <v/>
      </c>
      <c r="N37" s="33" t="str">
        <f t="shared" ca="1" si="18"/>
        <v/>
      </c>
      <c r="O37" s="33" t="str">
        <f t="shared" ca="1" si="18"/>
        <v/>
      </c>
      <c r="P37" s="33" t="str">
        <f t="shared" ca="1" si="18"/>
        <v/>
      </c>
      <c r="Q37" s="33" t="str">
        <f t="shared" ca="1" si="18"/>
        <v/>
      </c>
      <c r="R37" s="33" t="str">
        <f t="shared" ca="1" si="18"/>
        <v/>
      </c>
      <c r="S37" s="33" t="str">
        <f t="shared" ca="1" si="18"/>
        <v/>
      </c>
      <c r="T37" s="33" t="str">
        <f t="shared" ca="1" si="18"/>
        <v/>
      </c>
      <c r="U37" s="33" t="str">
        <f t="shared" ca="1" si="18"/>
        <v/>
      </c>
      <c r="V37" s="33" t="str">
        <f t="shared" ca="1" si="18"/>
        <v/>
      </c>
      <c r="W37" s="33" t="str">
        <f t="shared" ca="1" si="18"/>
        <v/>
      </c>
      <c r="X37" s="33" t="str">
        <f t="shared" ca="1" si="18"/>
        <v/>
      </c>
      <c r="Y37" s="33" t="str">
        <f t="shared" ca="1" si="15"/>
        <v/>
      </c>
      <c r="Z37" s="33" t="str">
        <f t="shared" ca="1" si="15"/>
        <v/>
      </c>
      <c r="AA37" s="33" t="str">
        <f t="shared" ca="1" si="15"/>
        <v/>
      </c>
      <c r="AB37" s="33" t="str">
        <f t="shared" ca="1" si="15"/>
        <v/>
      </c>
      <c r="AC37" s="33" t="str">
        <f t="shared" ca="1" si="15"/>
        <v/>
      </c>
      <c r="AD37" s="33" t="str">
        <f t="shared" ca="1" si="15"/>
        <v/>
      </c>
      <c r="AE37" s="33" t="str">
        <f t="shared" ca="1" si="15"/>
        <v/>
      </c>
      <c r="AF37" s="33" t="str">
        <f t="shared" ca="1" si="15"/>
        <v/>
      </c>
      <c r="AG37" s="33" t="str">
        <f t="shared" ca="1" si="15"/>
        <v/>
      </c>
      <c r="AH37" s="33" t="str">
        <f t="shared" ca="1" si="15"/>
        <v/>
      </c>
      <c r="AI37" s="33" t="str">
        <f t="shared" ca="1" si="15"/>
        <v/>
      </c>
      <c r="AJ37" s="33" t="str">
        <f t="shared" ca="1" si="15"/>
        <v/>
      </c>
      <c r="AK37" s="33" t="str">
        <f t="shared" ca="1" si="15"/>
        <v/>
      </c>
      <c r="AL37" s="33" t="str">
        <f t="shared" ca="1" si="15"/>
        <v/>
      </c>
      <c r="AM37" s="33" t="str">
        <f t="shared" ca="1" si="15"/>
        <v/>
      </c>
      <c r="AN37" s="33" t="str">
        <f t="shared" ca="1" si="13"/>
        <v/>
      </c>
      <c r="AO37" s="33" t="str">
        <f t="shared" ca="1" si="13"/>
        <v/>
      </c>
      <c r="AP37" s="33" t="str">
        <f t="shared" ca="1" si="13"/>
        <v/>
      </c>
      <c r="AQ37" s="33" t="str">
        <f t="shared" ca="1" si="13"/>
        <v/>
      </c>
      <c r="AR37" s="33" t="str">
        <f t="shared" ca="1" si="13"/>
        <v/>
      </c>
      <c r="AS37" s="33" t="str">
        <f t="shared" ca="1" si="13"/>
        <v/>
      </c>
      <c r="AT37" s="33" t="str">
        <f t="shared" ca="1" si="13"/>
        <v/>
      </c>
      <c r="AU37" s="33" t="str">
        <f t="shared" ca="1" si="13"/>
        <v/>
      </c>
      <c r="AV37" s="33" t="str">
        <f t="shared" ca="1" si="13"/>
        <v/>
      </c>
      <c r="AW37" s="33" t="str">
        <f t="shared" ca="1" si="13"/>
        <v/>
      </c>
      <c r="AX37" s="33" t="str">
        <f t="shared" ca="1" si="13"/>
        <v/>
      </c>
      <c r="AY37" s="33" t="str">
        <f t="shared" ca="1" si="13"/>
        <v/>
      </c>
      <c r="AZ37" s="33" t="str">
        <f t="shared" ca="1" si="13"/>
        <v/>
      </c>
      <c r="BA37" s="33" t="str">
        <f t="shared" ca="1" si="13"/>
        <v/>
      </c>
      <c r="BB37" s="33" t="str">
        <f t="shared" ca="1" si="13"/>
        <v/>
      </c>
      <c r="BC37" s="33" t="str">
        <f t="shared" ca="1" si="13"/>
        <v/>
      </c>
      <c r="BD37" s="33" t="str">
        <f t="shared" ca="1" si="14"/>
        <v/>
      </c>
      <c r="BE37" s="33" t="str">
        <f t="shared" ca="1" si="14"/>
        <v/>
      </c>
      <c r="BF37" s="33" t="str">
        <f t="shared" ca="1" si="14"/>
        <v/>
      </c>
      <c r="BG37" s="33" t="str">
        <f t="shared" ca="1" si="14"/>
        <v/>
      </c>
      <c r="BH37" s="33" t="str">
        <f t="shared" ca="1" si="14"/>
        <v/>
      </c>
      <c r="BI37" s="33" t="str">
        <f t="shared" ca="1" si="14"/>
        <v/>
      </c>
      <c r="BJ37" s="33" t="str">
        <f t="shared" ca="1" si="14"/>
        <v/>
      </c>
      <c r="BK37" s="33" t="str">
        <f t="shared" ca="1" si="14"/>
        <v/>
      </c>
      <c r="BL37" s="33" t="str">
        <f t="shared" ca="1" si="14"/>
        <v/>
      </c>
    </row>
    <row r="38" spans="1:64" s="2" customFormat="1" ht="28.8" x14ac:dyDescent="0.3">
      <c r="A38" s="12"/>
      <c r="B38" s="45" t="s">
        <v>66</v>
      </c>
      <c r="C38" s="30" t="s">
        <v>14</v>
      </c>
      <c r="D38" s="30"/>
      <c r="E38" s="27">
        <v>0</v>
      </c>
      <c r="F38" s="28">
        <v>44138</v>
      </c>
      <c r="G38" s="29">
        <v>15</v>
      </c>
      <c r="H38" s="23"/>
      <c r="I38" s="33" t="str">
        <f t="shared" ca="1" si="18"/>
        <v/>
      </c>
      <c r="J38" s="33" t="str">
        <f t="shared" ca="1" si="18"/>
        <v/>
      </c>
      <c r="K38" s="33" t="str">
        <f t="shared" ca="1" si="18"/>
        <v/>
      </c>
      <c r="L38" s="33" t="str">
        <f t="shared" ca="1" si="18"/>
        <v/>
      </c>
      <c r="M38" s="33" t="str">
        <f t="shared" ca="1" si="18"/>
        <v/>
      </c>
      <c r="N38" s="33" t="str">
        <f t="shared" ca="1" si="18"/>
        <v/>
      </c>
      <c r="O38" s="33" t="str">
        <f t="shared" ca="1" si="18"/>
        <v/>
      </c>
      <c r="P38" s="33" t="str">
        <f t="shared" ca="1" si="18"/>
        <v/>
      </c>
      <c r="Q38" s="33" t="str">
        <f t="shared" ca="1" si="18"/>
        <v/>
      </c>
      <c r="R38" s="33" t="str">
        <f t="shared" ca="1" si="18"/>
        <v/>
      </c>
      <c r="S38" s="33" t="str">
        <f t="shared" ca="1" si="18"/>
        <v/>
      </c>
      <c r="T38" s="33" t="str">
        <f t="shared" ca="1" si="18"/>
        <v/>
      </c>
      <c r="U38" s="33" t="str">
        <f t="shared" ca="1" si="18"/>
        <v/>
      </c>
      <c r="V38" s="33" t="str">
        <f t="shared" ca="1" si="18"/>
        <v/>
      </c>
      <c r="W38" s="33" t="str">
        <f t="shared" ca="1" si="18"/>
        <v/>
      </c>
      <c r="X38" s="33" t="str">
        <f t="shared" ca="1" si="18"/>
        <v/>
      </c>
      <c r="Y38" s="33" t="str">
        <f t="shared" ca="1" si="15"/>
        <v/>
      </c>
      <c r="Z38" s="33" t="str">
        <f t="shared" ca="1" si="15"/>
        <v/>
      </c>
      <c r="AA38" s="33" t="str">
        <f t="shared" ca="1" si="15"/>
        <v/>
      </c>
      <c r="AB38" s="33" t="str">
        <f t="shared" ca="1" si="15"/>
        <v/>
      </c>
      <c r="AC38" s="33" t="str">
        <f t="shared" ca="1" si="15"/>
        <v/>
      </c>
      <c r="AD38" s="33" t="str">
        <f t="shared" ca="1" si="15"/>
        <v/>
      </c>
      <c r="AE38" s="33" t="str">
        <f t="shared" ca="1" si="15"/>
        <v/>
      </c>
      <c r="AF38" s="33" t="str">
        <f t="shared" ca="1" si="15"/>
        <v/>
      </c>
      <c r="AG38" s="33" t="str">
        <f t="shared" ca="1" si="15"/>
        <v/>
      </c>
      <c r="AH38" s="33" t="str">
        <f t="shared" ca="1" si="15"/>
        <v/>
      </c>
      <c r="AI38" s="33" t="str">
        <f t="shared" ca="1" si="15"/>
        <v/>
      </c>
      <c r="AJ38" s="33" t="str">
        <f t="shared" ca="1" si="15"/>
        <v/>
      </c>
      <c r="AK38" s="33" t="str">
        <f t="shared" ca="1" si="15"/>
        <v/>
      </c>
      <c r="AL38" s="33" t="str">
        <f t="shared" ca="1" si="15"/>
        <v/>
      </c>
      <c r="AM38" s="33" t="str">
        <f t="shared" ca="1" si="15"/>
        <v/>
      </c>
      <c r="AN38" s="33" t="str">
        <f t="shared" ca="1" si="13"/>
        <v/>
      </c>
      <c r="AO38" s="33" t="str">
        <f t="shared" ca="1" si="13"/>
        <v/>
      </c>
      <c r="AP38" s="33" t="str">
        <f t="shared" ca="1" si="13"/>
        <v/>
      </c>
      <c r="AQ38" s="33" t="str">
        <f t="shared" ca="1" si="13"/>
        <v/>
      </c>
      <c r="AR38" s="33" t="str">
        <f t="shared" ca="1" si="13"/>
        <v/>
      </c>
      <c r="AS38" s="33" t="str">
        <f t="shared" ca="1" si="13"/>
        <v/>
      </c>
      <c r="AT38" s="33" t="str">
        <f t="shared" ca="1" si="13"/>
        <v/>
      </c>
      <c r="AU38" s="33" t="str">
        <f t="shared" ca="1" si="13"/>
        <v/>
      </c>
      <c r="AV38" s="33" t="str">
        <f t="shared" ca="1" si="13"/>
        <v/>
      </c>
      <c r="AW38" s="33" t="str">
        <f t="shared" ca="1" si="13"/>
        <v/>
      </c>
      <c r="AX38" s="33" t="str">
        <f t="shared" ca="1" si="13"/>
        <v/>
      </c>
      <c r="AY38" s="33" t="str">
        <f t="shared" ca="1" si="13"/>
        <v/>
      </c>
      <c r="AZ38" s="33" t="str">
        <f t="shared" ca="1" si="13"/>
        <v/>
      </c>
      <c r="BA38" s="33" t="str">
        <f t="shared" ca="1" si="13"/>
        <v/>
      </c>
      <c r="BB38" s="33" t="str">
        <f t="shared" ca="1" si="13"/>
        <v/>
      </c>
      <c r="BC38" s="33" t="str">
        <f t="shared" ca="1" si="13"/>
        <v/>
      </c>
      <c r="BD38" s="33" t="str">
        <f t="shared" ca="1" si="14"/>
        <v/>
      </c>
      <c r="BE38" s="33" t="str">
        <f t="shared" ca="1" si="14"/>
        <v/>
      </c>
      <c r="BF38" s="33" t="str">
        <f t="shared" ca="1" si="14"/>
        <v/>
      </c>
      <c r="BG38" s="33" t="str">
        <f t="shared" ca="1" si="14"/>
        <v/>
      </c>
      <c r="BH38" s="33" t="str">
        <f t="shared" ca="1" si="14"/>
        <v/>
      </c>
      <c r="BI38" s="33" t="str">
        <f t="shared" ca="1" si="14"/>
        <v/>
      </c>
      <c r="BJ38" s="33" t="str">
        <f t="shared" ca="1" si="14"/>
        <v/>
      </c>
      <c r="BK38" s="33" t="str">
        <f t="shared" ca="1" si="14"/>
        <v/>
      </c>
      <c r="BL38" s="33" t="str">
        <f t="shared" ca="1" si="14"/>
        <v/>
      </c>
    </row>
    <row r="39" spans="1:64" s="2" customFormat="1" ht="28.8" x14ac:dyDescent="0.3">
      <c r="A39" s="12"/>
      <c r="B39" s="45" t="s">
        <v>65</v>
      </c>
      <c r="C39" s="30" t="s">
        <v>14</v>
      </c>
      <c r="D39" s="30" t="s">
        <v>58</v>
      </c>
      <c r="E39" s="27">
        <v>0</v>
      </c>
      <c r="F39" s="28">
        <v>44152</v>
      </c>
      <c r="G39" s="29">
        <v>1</v>
      </c>
      <c r="H39" s="23"/>
      <c r="I39" s="33" t="str">
        <f t="shared" ca="1" si="18"/>
        <v/>
      </c>
      <c r="J39" s="33" t="str">
        <f t="shared" ca="1" si="18"/>
        <v/>
      </c>
      <c r="K39" s="33" t="str">
        <f t="shared" ca="1" si="18"/>
        <v/>
      </c>
      <c r="L39" s="33" t="str">
        <f t="shared" ca="1" si="18"/>
        <v/>
      </c>
      <c r="M39" s="33" t="str">
        <f t="shared" ca="1" si="18"/>
        <v/>
      </c>
      <c r="N39" s="33" t="str">
        <f t="shared" ca="1" si="18"/>
        <v/>
      </c>
      <c r="O39" s="33" t="str">
        <f t="shared" ca="1" si="18"/>
        <v/>
      </c>
      <c r="P39" s="33" t="str">
        <f t="shared" ca="1" si="18"/>
        <v/>
      </c>
      <c r="Q39" s="33" t="str">
        <f t="shared" ca="1" si="18"/>
        <v/>
      </c>
      <c r="R39" s="33" t="str">
        <f t="shared" ca="1" si="18"/>
        <v/>
      </c>
      <c r="S39" s="33" t="str">
        <f t="shared" ca="1" si="18"/>
        <v/>
      </c>
      <c r="T39" s="33" t="str">
        <f t="shared" ca="1" si="18"/>
        <v/>
      </c>
      <c r="U39" s="33" t="str">
        <f t="shared" ca="1" si="18"/>
        <v/>
      </c>
      <c r="V39" s="33" t="str">
        <f t="shared" ca="1" si="18"/>
        <v/>
      </c>
      <c r="W39" s="33" t="str">
        <f t="shared" ca="1" si="18"/>
        <v/>
      </c>
      <c r="X39" s="33" t="str">
        <f t="shared" ca="1" si="18"/>
        <v/>
      </c>
      <c r="Y39" s="33" t="str">
        <f t="shared" ca="1" si="15"/>
        <v/>
      </c>
      <c r="Z39" s="33" t="str">
        <f t="shared" ca="1" si="15"/>
        <v/>
      </c>
      <c r="AA39" s="33" t="str">
        <f t="shared" ref="AA39:AP43" ca="1" si="20">IF(AND($C39="Objetivo",AA$5&gt;=$F39,AA$5&lt;=$F39+$G39-1),2,IF(AND($C39="Hito",AA$5&gt;=$F39,AA$5&lt;=$F39+$G39-1),1,""))</f>
        <v/>
      </c>
      <c r="AB39" s="33" t="str">
        <f t="shared" ca="1" si="20"/>
        <v/>
      </c>
      <c r="AC39" s="33" t="str">
        <f t="shared" ca="1" si="20"/>
        <v/>
      </c>
      <c r="AD39" s="33" t="str">
        <f t="shared" ca="1" si="20"/>
        <v/>
      </c>
      <c r="AE39" s="33" t="str">
        <f t="shared" ca="1" si="20"/>
        <v/>
      </c>
      <c r="AF39" s="33" t="str">
        <f t="shared" ca="1" si="20"/>
        <v/>
      </c>
      <c r="AG39" s="33" t="str">
        <f t="shared" ca="1" si="20"/>
        <v/>
      </c>
      <c r="AH39" s="33" t="str">
        <f t="shared" ca="1" si="20"/>
        <v/>
      </c>
      <c r="AI39" s="33" t="str">
        <f t="shared" ca="1" si="20"/>
        <v/>
      </c>
      <c r="AJ39" s="33" t="str">
        <f t="shared" ca="1" si="20"/>
        <v/>
      </c>
      <c r="AK39" s="33" t="str">
        <f t="shared" ca="1" si="20"/>
        <v/>
      </c>
      <c r="AL39" s="33" t="str">
        <f t="shared" ca="1" si="20"/>
        <v/>
      </c>
      <c r="AM39" s="33" t="str">
        <f t="shared" ca="1" si="20"/>
        <v/>
      </c>
      <c r="AN39" s="33" t="str">
        <f t="shared" ca="1" si="20"/>
        <v/>
      </c>
      <c r="AO39" s="33" t="str">
        <f t="shared" ca="1" si="20"/>
        <v/>
      </c>
      <c r="AP39" s="33" t="str">
        <f t="shared" ca="1" si="20"/>
        <v/>
      </c>
      <c r="AQ39" s="33" t="str">
        <f t="shared" ref="AQ39:BC43" ca="1" si="21">IF(AND($C39="Objetivo",AQ$5&gt;=$F39,AQ$5&lt;=$F39+$G39-1),2,IF(AND($C39="Hito",AQ$5&gt;=$F39,AQ$5&lt;=$F39+$G39-1),1,""))</f>
        <v/>
      </c>
      <c r="AR39" s="33" t="str">
        <f t="shared" ca="1" si="21"/>
        <v/>
      </c>
      <c r="AS39" s="33" t="str">
        <f t="shared" ca="1" si="21"/>
        <v/>
      </c>
      <c r="AT39" s="33" t="str">
        <f t="shared" ca="1" si="21"/>
        <v/>
      </c>
      <c r="AU39" s="33" t="str">
        <f t="shared" ca="1" si="21"/>
        <v/>
      </c>
      <c r="AV39" s="33" t="str">
        <f t="shared" ca="1" si="21"/>
        <v/>
      </c>
      <c r="AW39" s="33" t="str">
        <f t="shared" ca="1" si="21"/>
        <v/>
      </c>
      <c r="AX39" s="33" t="str">
        <f t="shared" ca="1" si="21"/>
        <v/>
      </c>
      <c r="AY39" s="33" t="str">
        <f t="shared" ca="1" si="21"/>
        <v/>
      </c>
      <c r="AZ39" s="33" t="str">
        <f t="shared" ca="1" si="21"/>
        <v/>
      </c>
      <c r="BA39" s="33" t="str">
        <f t="shared" ca="1" si="21"/>
        <v/>
      </c>
      <c r="BB39" s="33" t="str">
        <f t="shared" ca="1" si="21"/>
        <v/>
      </c>
      <c r="BC39" s="33" t="str">
        <f t="shared" ca="1" si="21"/>
        <v/>
      </c>
      <c r="BD39" s="33" t="str">
        <f t="shared" ca="1" si="14"/>
        <v/>
      </c>
      <c r="BE39" s="33" t="str">
        <f t="shared" ca="1" si="14"/>
        <v/>
      </c>
      <c r="BF39" s="33" t="str">
        <f t="shared" ca="1" si="14"/>
        <v/>
      </c>
      <c r="BG39" s="33" t="str">
        <f t="shared" ca="1" si="14"/>
        <v/>
      </c>
      <c r="BH39" s="33" t="str">
        <f t="shared" ca="1" si="14"/>
        <v/>
      </c>
      <c r="BI39" s="33" t="str">
        <f t="shared" ca="1" si="14"/>
        <v/>
      </c>
      <c r="BJ39" s="33" t="str">
        <f t="shared" ca="1" si="14"/>
        <v/>
      </c>
      <c r="BK39" s="33" t="str">
        <f t="shared" ca="1" si="14"/>
        <v/>
      </c>
      <c r="BL39" s="33" t="str">
        <f t="shared" ca="1" si="14"/>
        <v/>
      </c>
    </row>
    <row r="40" spans="1:64" s="2" customFormat="1" ht="28.8" x14ac:dyDescent="0.3">
      <c r="A40" s="12"/>
      <c r="B40" s="45" t="s">
        <v>66</v>
      </c>
      <c r="C40" s="30" t="s">
        <v>14</v>
      </c>
      <c r="D40" s="30"/>
      <c r="E40" s="27">
        <v>0</v>
      </c>
      <c r="F40" s="28">
        <v>44152</v>
      </c>
      <c r="G40" s="29">
        <v>15</v>
      </c>
      <c r="H40" s="23"/>
      <c r="I40" s="33" t="str">
        <f t="shared" ca="1" si="18"/>
        <v/>
      </c>
      <c r="J40" s="33" t="str">
        <f t="shared" ca="1" si="18"/>
        <v/>
      </c>
      <c r="K40" s="33" t="str">
        <f t="shared" ca="1" si="18"/>
        <v/>
      </c>
      <c r="L40" s="33" t="str">
        <f t="shared" ca="1" si="18"/>
        <v/>
      </c>
      <c r="M40" s="33" t="str">
        <f t="shared" ca="1" si="18"/>
        <v/>
      </c>
      <c r="N40" s="33" t="str">
        <f t="shared" ca="1" si="18"/>
        <v/>
      </c>
      <c r="O40" s="33" t="str">
        <f t="shared" ca="1" si="18"/>
        <v/>
      </c>
      <c r="P40" s="33" t="str">
        <f t="shared" ca="1" si="18"/>
        <v/>
      </c>
      <c r="Q40" s="33" t="str">
        <f t="shared" ca="1" si="18"/>
        <v/>
      </c>
      <c r="R40" s="33" t="str">
        <f t="shared" ca="1" si="18"/>
        <v/>
      </c>
      <c r="S40" s="33" t="str">
        <f t="shared" ca="1" si="18"/>
        <v/>
      </c>
      <c r="T40" s="33" t="str">
        <f t="shared" ca="1" si="18"/>
        <v/>
      </c>
      <c r="U40" s="33" t="str">
        <f t="shared" ca="1" si="18"/>
        <v/>
      </c>
      <c r="V40" s="33" t="str">
        <f t="shared" ca="1" si="18"/>
        <v/>
      </c>
      <c r="W40" s="33" t="str">
        <f t="shared" ca="1" si="18"/>
        <v/>
      </c>
      <c r="X40" s="33" t="str">
        <f t="shared" ca="1" si="18"/>
        <v/>
      </c>
      <c r="Y40" s="33" t="str">
        <f t="shared" ref="Y40:AN43" ca="1" si="22">IF(AND($C40="Objetivo",Y$5&gt;=$F40,Y$5&lt;=$F40+$G40-1),2,IF(AND($C40="Hito",Y$5&gt;=$F40,Y$5&lt;=$F40+$G40-1),1,""))</f>
        <v/>
      </c>
      <c r="Z40" s="33" t="str">
        <f t="shared" ca="1" si="22"/>
        <v/>
      </c>
      <c r="AA40" s="33" t="str">
        <f t="shared" ca="1" si="22"/>
        <v/>
      </c>
      <c r="AB40" s="33" t="str">
        <f t="shared" ca="1" si="22"/>
        <v/>
      </c>
      <c r="AC40" s="33" t="str">
        <f t="shared" ca="1" si="22"/>
        <v/>
      </c>
      <c r="AD40" s="33" t="str">
        <f t="shared" ca="1" si="22"/>
        <v/>
      </c>
      <c r="AE40" s="33" t="str">
        <f t="shared" ca="1" si="22"/>
        <v/>
      </c>
      <c r="AF40" s="33" t="str">
        <f t="shared" ca="1" si="22"/>
        <v/>
      </c>
      <c r="AG40" s="33" t="str">
        <f t="shared" ca="1" si="22"/>
        <v/>
      </c>
      <c r="AH40" s="33" t="str">
        <f t="shared" ca="1" si="22"/>
        <v/>
      </c>
      <c r="AI40" s="33" t="str">
        <f t="shared" ca="1" si="22"/>
        <v/>
      </c>
      <c r="AJ40" s="33" t="str">
        <f t="shared" ca="1" si="22"/>
        <v/>
      </c>
      <c r="AK40" s="33" t="str">
        <f t="shared" ca="1" si="22"/>
        <v/>
      </c>
      <c r="AL40" s="33" t="str">
        <f t="shared" ca="1" si="22"/>
        <v/>
      </c>
      <c r="AM40" s="33" t="str">
        <f t="shared" ca="1" si="22"/>
        <v/>
      </c>
      <c r="AN40" s="33" t="str">
        <f t="shared" ca="1" si="20"/>
        <v/>
      </c>
      <c r="AO40" s="33" t="str">
        <f t="shared" ca="1" si="20"/>
        <v/>
      </c>
      <c r="AP40" s="33" t="str">
        <f t="shared" ca="1" si="20"/>
        <v/>
      </c>
      <c r="AQ40" s="33" t="str">
        <f t="shared" ca="1" si="21"/>
        <v/>
      </c>
      <c r="AR40" s="33" t="str">
        <f t="shared" ca="1" si="21"/>
        <v/>
      </c>
      <c r="AS40" s="33" t="str">
        <f t="shared" ca="1" si="21"/>
        <v/>
      </c>
      <c r="AT40" s="33" t="str">
        <f t="shared" ca="1" si="21"/>
        <v/>
      </c>
      <c r="AU40" s="33" t="str">
        <f t="shared" ca="1" si="21"/>
        <v/>
      </c>
      <c r="AV40" s="33" t="str">
        <f t="shared" ca="1" si="21"/>
        <v/>
      </c>
      <c r="AW40" s="33" t="str">
        <f t="shared" ca="1" si="21"/>
        <v/>
      </c>
      <c r="AX40" s="33" t="str">
        <f t="shared" ca="1" si="21"/>
        <v/>
      </c>
      <c r="AY40" s="33" t="str">
        <f t="shared" ca="1" si="21"/>
        <v/>
      </c>
      <c r="AZ40" s="33" t="str">
        <f t="shared" ca="1" si="21"/>
        <v/>
      </c>
      <c r="BA40" s="33" t="str">
        <f t="shared" ca="1" si="21"/>
        <v/>
      </c>
      <c r="BB40" s="33" t="str">
        <f t="shared" ca="1" si="21"/>
        <v/>
      </c>
      <c r="BC40" s="33" t="str">
        <f t="shared" ca="1" si="21"/>
        <v/>
      </c>
      <c r="BD40" s="33" t="str">
        <f t="shared" ca="1" si="14"/>
        <v/>
      </c>
      <c r="BE40" s="33" t="str">
        <f t="shared" ca="1" si="14"/>
        <v/>
      </c>
      <c r="BF40" s="33" t="str">
        <f t="shared" ca="1" si="14"/>
        <v/>
      </c>
      <c r="BG40" s="33" t="str">
        <f t="shared" ca="1" si="14"/>
        <v/>
      </c>
      <c r="BH40" s="33" t="str">
        <f t="shared" ca="1" si="14"/>
        <v/>
      </c>
      <c r="BI40" s="33" t="str">
        <f t="shared" ca="1" si="14"/>
        <v/>
      </c>
      <c r="BJ40" s="33" t="str">
        <f t="shared" ca="1" si="14"/>
        <v/>
      </c>
      <c r="BK40" s="33" t="str">
        <f t="shared" ca="1" si="14"/>
        <v/>
      </c>
      <c r="BL40" s="33" t="str">
        <f t="shared" ca="1" si="14"/>
        <v/>
      </c>
    </row>
    <row r="41" spans="1:64" s="2" customFormat="1" ht="43.2" x14ac:dyDescent="0.3">
      <c r="A41" s="12"/>
      <c r="B41" s="45" t="s">
        <v>89</v>
      </c>
      <c r="C41" s="30" t="s">
        <v>15</v>
      </c>
      <c r="D41" s="26" t="s">
        <v>88</v>
      </c>
      <c r="E41" s="27">
        <v>0</v>
      </c>
      <c r="F41" s="28">
        <v>44165</v>
      </c>
      <c r="G41" s="29">
        <v>1</v>
      </c>
      <c r="H41" s="23"/>
      <c r="I41" s="33" t="str">
        <f t="shared" ca="1" si="18"/>
        <v/>
      </c>
      <c r="J41" s="33" t="str">
        <f t="shared" ca="1" si="18"/>
        <v/>
      </c>
      <c r="K41" s="33" t="str">
        <f t="shared" ca="1" si="18"/>
        <v/>
      </c>
      <c r="L41" s="33" t="str">
        <f t="shared" ca="1" si="18"/>
        <v/>
      </c>
      <c r="M41" s="33" t="str">
        <f t="shared" ca="1" si="18"/>
        <v/>
      </c>
      <c r="N41" s="33" t="str">
        <f t="shared" ca="1" si="18"/>
        <v/>
      </c>
      <c r="O41" s="33" t="str">
        <f t="shared" ca="1" si="18"/>
        <v/>
      </c>
      <c r="P41" s="33" t="str">
        <f t="shared" ca="1" si="18"/>
        <v/>
      </c>
      <c r="Q41" s="33" t="str">
        <f t="shared" ca="1" si="18"/>
        <v/>
      </c>
      <c r="R41" s="33" t="str">
        <f t="shared" ca="1" si="18"/>
        <v/>
      </c>
      <c r="S41" s="33" t="str">
        <f t="shared" ca="1" si="18"/>
        <v/>
      </c>
      <c r="T41" s="33" t="str">
        <f t="shared" ca="1" si="18"/>
        <v/>
      </c>
      <c r="U41" s="33" t="str">
        <f t="shared" ca="1" si="18"/>
        <v/>
      </c>
      <c r="V41" s="33" t="str">
        <f t="shared" ca="1" si="18"/>
        <v/>
      </c>
      <c r="W41" s="33" t="str">
        <f t="shared" ca="1" si="18"/>
        <v/>
      </c>
      <c r="X41" s="33" t="str">
        <f t="shared" ca="1" si="18"/>
        <v/>
      </c>
      <c r="Y41" s="33" t="str">
        <f t="shared" ca="1" si="22"/>
        <v/>
      </c>
      <c r="Z41" s="33" t="str">
        <f t="shared" ca="1" si="22"/>
        <v/>
      </c>
      <c r="AA41" s="33" t="str">
        <f t="shared" ca="1" si="22"/>
        <v/>
      </c>
      <c r="AB41" s="33" t="str">
        <f t="shared" ca="1" si="22"/>
        <v/>
      </c>
      <c r="AC41" s="33" t="str">
        <f t="shared" ca="1" si="22"/>
        <v/>
      </c>
      <c r="AD41" s="33" t="str">
        <f t="shared" ca="1" si="22"/>
        <v/>
      </c>
      <c r="AE41" s="33" t="str">
        <f t="shared" ca="1" si="22"/>
        <v/>
      </c>
      <c r="AF41" s="33" t="str">
        <f t="shared" ca="1" si="22"/>
        <v/>
      </c>
      <c r="AG41" s="33" t="str">
        <f t="shared" ca="1" si="22"/>
        <v/>
      </c>
      <c r="AH41" s="33" t="str">
        <f t="shared" ca="1" si="22"/>
        <v/>
      </c>
      <c r="AI41" s="33" t="str">
        <f t="shared" ca="1" si="22"/>
        <v/>
      </c>
      <c r="AJ41" s="33" t="str">
        <f t="shared" ca="1" si="22"/>
        <v/>
      </c>
      <c r="AK41" s="33" t="str">
        <f t="shared" ca="1" si="22"/>
        <v/>
      </c>
      <c r="AL41" s="33" t="str">
        <f t="shared" ca="1" si="22"/>
        <v/>
      </c>
      <c r="AM41" s="33" t="str">
        <f t="shared" ca="1" si="22"/>
        <v/>
      </c>
      <c r="AN41" s="33" t="str">
        <f t="shared" ca="1" si="22"/>
        <v/>
      </c>
      <c r="AO41" s="33" t="str">
        <f t="shared" ca="1" si="20"/>
        <v/>
      </c>
      <c r="AP41" s="33" t="str">
        <f t="shared" ca="1" si="20"/>
        <v/>
      </c>
      <c r="AQ41" s="33" t="str">
        <f t="shared" ca="1" si="21"/>
        <v/>
      </c>
      <c r="AR41" s="33" t="str">
        <f t="shared" ca="1" si="21"/>
        <v/>
      </c>
      <c r="AS41" s="33" t="str">
        <f t="shared" ca="1" si="21"/>
        <v/>
      </c>
      <c r="AT41" s="33" t="str">
        <f t="shared" ca="1" si="21"/>
        <v/>
      </c>
      <c r="AU41" s="33" t="str">
        <f t="shared" ca="1" si="21"/>
        <v/>
      </c>
      <c r="AV41" s="33" t="str">
        <f t="shared" ca="1" si="21"/>
        <v/>
      </c>
      <c r="AW41" s="33" t="str">
        <f t="shared" ca="1" si="21"/>
        <v/>
      </c>
      <c r="AX41" s="33" t="str">
        <f t="shared" ca="1" si="21"/>
        <v/>
      </c>
      <c r="AY41" s="33" t="str">
        <f t="shared" ca="1" si="21"/>
        <v/>
      </c>
      <c r="AZ41" s="33" t="str">
        <f t="shared" ca="1" si="21"/>
        <v/>
      </c>
      <c r="BA41" s="33" t="str">
        <f t="shared" ca="1" si="21"/>
        <v/>
      </c>
      <c r="BB41" s="33" t="str">
        <f t="shared" ca="1" si="21"/>
        <v/>
      </c>
      <c r="BC41" s="33" t="str">
        <f t="shared" ca="1" si="21"/>
        <v/>
      </c>
      <c r="BD41" s="33" t="str">
        <f t="shared" ca="1" si="14"/>
        <v/>
      </c>
      <c r="BE41" s="33" t="str">
        <f t="shared" ca="1" si="14"/>
        <v/>
      </c>
      <c r="BF41" s="33" t="str">
        <f t="shared" ca="1" si="14"/>
        <v/>
      </c>
      <c r="BG41" s="33" t="str">
        <f t="shared" ca="1" si="14"/>
        <v/>
      </c>
      <c r="BH41" s="33" t="str">
        <f t="shared" ca="1" si="14"/>
        <v/>
      </c>
      <c r="BI41" s="33" t="str">
        <f t="shared" ca="1" si="14"/>
        <v/>
      </c>
      <c r="BJ41" s="33" t="str">
        <f t="shared" ca="1" si="14"/>
        <v/>
      </c>
      <c r="BK41" s="33" t="str">
        <f t="shared" ca="1" si="14"/>
        <v/>
      </c>
      <c r="BL41" s="33" t="str">
        <f t="shared" ca="1" si="14"/>
        <v/>
      </c>
    </row>
    <row r="42" spans="1:64" s="2" customFormat="1" ht="28.8" x14ac:dyDescent="0.3">
      <c r="A42" s="12"/>
      <c r="B42" s="45" t="s">
        <v>67</v>
      </c>
      <c r="C42" s="30" t="s">
        <v>14</v>
      </c>
      <c r="D42" s="30" t="s">
        <v>58</v>
      </c>
      <c r="E42" s="27">
        <v>0</v>
      </c>
      <c r="F42" s="28">
        <v>44166</v>
      </c>
      <c r="G42" s="29">
        <v>1</v>
      </c>
      <c r="H42" s="23"/>
      <c r="I42" s="33" t="str">
        <f t="shared" ca="1" si="18"/>
        <v/>
      </c>
      <c r="J42" s="33" t="str">
        <f t="shared" ca="1" si="18"/>
        <v/>
      </c>
      <c r="K42" s="33" t="str">
        <f t="shared" ca="1" si="18"/>
        <v/>
      </c>
      <c r="L42" s="33" t="str">
        <f t="shared" ca="1" si="18"/>
        <v/>
      </c>
      <c r="M42" s="33" t="str">
        <f t="shared" ca="1" si="18"/>
        <v/>
      </c>
      <c r="N42" s="33" t="str">
        <f t="shared" ca="1" si="18"/>
        <v/>
      </c>
      <c r="O42" s="33" t="str">
        <f t="shared" ca="1" si="18"/>
        <v/>
      </c>
      <c r="P42" s="33" t="str">
        <f t="shared" ca="1" si="18"/>
        <v/>
      </c>
      <c r="Q42" s="33" t="str">
        <f t="shared" ca="1" si="18"/>
        <v/>
      </c>
      <c r="R42" s="33" t="str">
        <f t="shared" ca="1" si="18"/>
        <v/>
      </c>
      <c r="S42" s="33" t="str">
        <f t="shared" ca="1" si="18"/>
        <v/>
      </c>
      <c r="T42" s="33" t="str">
        <f t="shared" ca="1" si="18"/>
        <v/>
      </c>
      <c r="U42" s="33" t="str">
        <f t="shared" ca="1" si="18"/>
        <v/>
      </c>
      <c r="V42" s="33" t="str">
        <f t="shared" ca="1" si="18"/>
        <v/>
      </c>
      <c r="W42" s="33" t="str">
        <f t="shared" ca="1" si="18"/>
        <v/>
      </c>
      <c r="X42" s="33" t="str">
        <f t="shared" ca="1" si="18"/>
        <v/>
      </c>
      <c r="Y42" s="33" t="str">
        <f t="shared" ca="1" si="22"/>
        <v/>
      </c>
      <c r="Z42" s="33" t="str">
        <f t="shared" ca="1" si="22"/>
        <v/>
      </c>
      <c r="AA42" s="33" t="str">
        <f t="shared" ca="1" si="20"/>
        <v/>
      </c>
      <c r="AB42" s="33" t="str">
        <f t="shared" ca="1" si="20"/>
        <v/>
      </c>
      <c r="AC42" s="33" t="str">
        <f t="shared" ca="1" si="20"/>
        <v/>
      </c>
      <c r="AD42" s="33" t="str">
        <f t="shared" ca="1" si="20"/>
        <v/>
      </c>
      <c r="AE42" s="33" t="str">
        <f t="shared" ca="1" si="20"/>
        <v/>
      </c>
      <c r="AF42" s="33" t="str">
        <f t="shared" ca="1" si="20"/>
        <v/>
      </c>
      <c r="AG42" s="33" t="str">
        <f t="shared" ca="1" si="20"/>
        <v/>
      </c>
      <c r="AH42" s="33" t="str">
        <f t="shared" ca="1" si="20"/>
        <v/>
      </c>
      <c r="AI42" s="33" t="str">
        <f t="shared" ca="1" si="20"/>
        <v/>
      </c>
      <c r="AJ42" s="33" t="str">
        <f t="shared" ca="1" si="20"/>
        <v/>
      </c>
      <c r="AK42" s="33" t="str">
        <f t="shared" ca="1" si="20"/>
        <v/>
      </c>
      <c r="AL42" s="33" t="str">
        <f t="shared" ca="1" si="20"/>
        <v/>
      </c>
      <c r="AM42" s="33" t="str">
        <f t="shared" ca="1" si="20"/>
        <v/>
      </c>
      <c r="AN42" s="33" t="str">
        <f t="shared" ca="1" si="20"/>
        <v/>
      </c>
      <c r="AO42" s="33" t="str">
        <f t="shared" ca="1" si="20"/>
        <v/>
      </c>
      <c r="AP42" s="33" t="str">
        <f t="shared" ca="1" si="20"/>
        <v/>
      </c>
      <c r="AQ42" s="33" t="str">
        <f t="shared" ca="1" si="21"/>
        <v/>
      </c>
      <c r="AR42" s="33" t="str">
        <f t="shared" ca="1" si="21"/>
        <v/>
      </c>
      <c r="AS42" s="33" t="str">
        <f t="shared" ca="1" si="21"/>
        <v/>
      </c>
      <c r="AT42" s="33" t="str">
        <f t="shared" ca="1" si="21"/>
        <v/>
      </c>
      <c r="AU42" s="33" t="str">
        <f t="shared" ca="1" si="21"/>
        <v/>
      </c>
      <c r="AV42" s="33" t="str">
        <f t="shared" ca="1" si="21"/>
        <v/>
      </c>
      <c r="AW42" s="33" t="str">
        <f t="shared" ca="1" si="21"/>
        <v/>
      </c>
      <c r="AX42" s="33" t="str">
        <f t="shared" ca="1" si="21"/>
        <v/>
      </c>
      <c r="AY42" s="33" t="str">
        <f t="shared" ca="1" si="21"/>
        <v/>
      </c>
      <c r="AZ42" s="33" t="str">
        <f t="shared" ca="1" si="21"/>
        <v/>
      </c>
      <c r="BA42" s="33" t="str">
        <f t="shared" ca="1" si="21"/>
        <v/>
      </c>
      <c r="BB42" s="33" t="str">
        <f t="shared" ca="1" si="21"/>
        <v/>
      </c>
      <c r="BC42" s="33" t="str">
        <f t="shared" ca="1" si="21"/>
        <v/>
      </c>
      <c r="BD42" s="33" t="str">
        <f t="shared" ca="1" si="14"/>
        <v/>
      </c>
      <c r="BE42" s="33" t="str">
        <f t="shared" ca="1" si="14"/>
        <v/>
      </c>
      <c r="BF42" s="33" t="str">
        <f t="shared" ca="1" si="14"/>
        <v/>
      </c>
      <c r="BG42" s="33" t="str">
        <f t="shared" ca="1" si="14"/>
        <v/>
      </c>
      <c r="BH42" s="33" t="str">
        <f t="shared" ca="1" si="14"/>
        <v/>
      </c>
      <c r="BI42" s="33" t="str">
        <f t="shared" ca="1" si="14"/>
        <v/>
      </c>
      <c r="BJ42" s="33" t="str">
        <f t="shared" ca="1" si="14"/>
        <v/>
      </c>
      <c r="BK42" s="33" t="str">
        <f t="shared" ca="1" si="14"/>
        <v/>
      </c>
      <c r="BL42" s="33" t="str">
        <f t="shared" ca="1" si="14"/>
        <v/>
      </c>
    </row>
    <row r="43" spans="1:64" s="2" customFormat="1" ht="28.8" x14ac:dyDescent="0.3">
      <c r="A43" s="12"/>
      <c r="B43" s="45" t="s">
        <v>68</v>
      </c>
      <c r="C43" s="30" t="s">
        <v>14</v>
      </c>
      <c r="D43" s="30"/>
      <c r="E43" s="27">
        <v>0</v>
      </c>
      <c r="F43" s="28">
        <v>44166</v>
      </c>
      <c r="G43" s="29">
        <v>15</v>
      </c>
      <c r="H43" s="23"/>
      <c r="I43" s="33" t="str">
        <f t="shared" ca="1" si="18"/>
        <v/>
      </c>
      <c r="J43" s="33" t="str">
        <f t="shared" ca="1" si="18"/>
        <v/>
      </c>
      <c r="K43" s="33" t="str">
        <f t="shared" ca="1" si="18"/>
        <v/>
      </c>
      <c r="L43" s="33" t="str">
        <f t="shared" ca="1" si="18"/>
        <v/>
      </c>
      <c r="M43" s="33" t="str">
        <f t="shared" ca="1" si="18"/>
        <v/>
      </c>
      <c r="N43" s="33" t="str">
        <f t="shared" ca="1" si="18"/>
        <v/>
      </c>
      <c r="O43" s="33" t="str">
        <f t="shared" ca="1" si="18"/>
        <v/>
      </c>
      <c r="P43" s="33" t="str">
        <f t="shared" ca="1" si="18"/>
        <v/>
      </c>
      <c r="Q43" s="33" t="str">
        <f t="shared" ca="1" si="18"/>
        <v/>
      </c>
      <c r="R43" s="33" t="str">
        <f t="shared" ca="1" si="18"/>
        <v/>
      </c>
      <c r="S43" s="33" t="str">
        <f t="shared" ca="1" si="18"/>
        <v/>
      </c>
      <c r="T43" s="33" t="str">
        <f t="shared" ca="1" si="18"/>
        <v/>
      </c>
      <c r="U43" s="33" t="str">
        <f t="shared" ca="1" si="18"/>
        <v/>
      </c>
      <c r="V43" s="33" t="str">
        <f t="shared" ca="1" si="18"/>
        <v/>
      </c>
      <c r="W43" s="33" t="str">
        <f t="shared" ca="1" si="18"/>
        <v/>
      </c>
      <c r="X43" s="33" t="str">
        <f t="shared" ca="1" si="18"/>
        <v/>
      </c>
      <c r="Y43" s="33" t="str">
        <f t="shared" ca="1" si="22"/>
        <v/>
      </c>
      <c r="Z43" s="33" t="str">
        <f t="shared" ca="1" si="22"/>
        <v/>
      </c>
      <c r="AA43" s="33" t="str">
        <f t="shared" ca="1" si="22"/>
        <v/>
      </c>
      <c r="AB43" s="33" t="str">
        <f t="shared" ca="1" si="22"/>
        <v/>
      </c>
      <c r="AC43" s="33" t="str">
        <f t="shared" ca="1" si="22"/>
        <v/>
      </c>
      <c r="AD43" s="33" t="str">
        <f t="shared" ca="1" si="22"/>
        <v/>
      </c>
      <c r="AE43" s="33" t="str">
        <f t="shared" ca="1" si="22"/>
        <v/>
      </c>
      <c r="AF43" s="33" t="str">
        <f t="shared" ca="1" si="22"/>
        <v/>
      </c>
      <c r="AG43" s="33" t="str">
        <f t="shared" ca="1" si="22"/>
        <v/>
      </c>
      <c r="AH43" s="33" t="str">
        <f t="shared" ca="1" si="22"/>
        <v/>
      </c>
      <c r="AI43" s="33" t="str">
        <f t="shared" ca="1" si="22"/>
        <v/>
      </c>
      <c r="AJ43" s="33" t="str">
        <f t="shared" ca="1" si="22"/>
        <v/>
      </c>
      <c r="AK43" s="33" t="str">
        <f t="shared" ca="1" si="22"/>
        <v/>
      </c>
      <c r="AL43" s="33" t="str">
        <f t="shared" ca="1" si="22"/>
        <v/>
      </c>
      <c r="AM43" s="33" t="str">
        <f t="shared" ca="1" si="22"/>
        <v/>
      </c>
      <c r="AN43" s="33" t="str">
        <f t="shared" ca="1" si="20"/>
        <v/>
      </c>
      <c r="AO43" s="33" t="str">
        <f t="shared" ca="1" si="20"/>
        <v/>
      </c>
      <c r="AP43" s="33" t="str">
        <f t="shared" ca="1" si="20"/>
        <v/>
      </c>
      <c r="AQ43" s="33" t="str">
        <f t="shared" ca="1" si="21"/>
        <v/>
      </c>
      <c r="AR43" s="33" t="str">
        <f t="shared" ca="1" si="21"/>
        <v/>
      </c>
      <c r="AS43" s="33" t="str">
        <f t="shared" ca="1" si="21"/>
        <v/>
      </c>
      <c r="AT43" s="33" t="str">
        <f t="shared" ca="1" si="21"/>
        <v/>
      </c>
      <c r="AU43" s="33" t="str">
        <f t="shared" ca="1" si="21"/>
        <v/>
      </c>
      <c r="AV43" s="33" t="str">
        <f t="shared" ca="1" si="21"/>
        <v/>
      </c>
      <c r="AW43" s="33" t="str">
        <f t="shared" ca="1" si="21"/>
        <v/>
      </c>
      <c r="AX43" s="33" t="str">
        <f t="shared" ca="1" si="21"/>
        <v/>
      </c>
      <c r="AY43" s="33" t="str">
        <f t="shared" ca="1" si="21"/>
        <v/>
      </c>
      <c r="AZ43" s="33" t="str">
        <f t="shared" ca="1" si="21"/>
        <v/>
      </c>
      <c r="BA43" s="33" t="str">
        <f t="shared" ca="1" si="21"/>
        <v/>
      </c>
      <c r="BB43" s="33" t="str">
        <f t="shared" ca="1" si="21"/>
        <v/>
      </c>
      <c r="BC43" s="33" t="str">
        <f t="shared" ca="1" si="21"/>
        <v/>
      </c>
      <c r="BD43" s="33" t="str">
        <f t="shared" ca="1" si="14"/>
        <v/>
      </c>
      <c r="BE43" s="33" t="str">
        <f t="shared" ca="1" si="14"/>
        <v/>
      </c>
      <c r="BF43" s="33" t="str">
        <f t="shared" ca="1" si="14"/>
        <v/>
      </c>
      <c r="BG43" s="33" t="str">
        <f t="shared" ca="1" si="14"/>
        <v/>
      </c>
      <c r="BH43" s="33" t="str">
        <f t="shared" ca="1" si="14"/>
        <v/>
      </c>
      <c r="BI43" s="33" t="str">
        <f t="shared" ca="1" si="14"/>
        <v/>
      </c>
      <c r="BJ43" s="33" t="str">
        <f t="shared" ca="1" si="14"/>
        <v/>
      </c>
      <c r="BK43" s="33" t="str">
        <f t="shared" ca="1" si="14"/>
        <v/>
      </c>
      <c r="BL43" s="33" t="str">
        <f t="shared" ca="1" si="14"/>
        <v/>
      </c>
    </row>
    <row r="44" spans="1:64" s="2" customFormat="1" ht="30" customHeight="1" x14ac:dyDescent="0.3">
      <c r="A44" s="12"/>
      <c r="B44" s="46" t="s">
        <v>69</v>
      </c>
      <c r="C44" s="30"/>
      <c r="D44" s="30"/>
      <c r="E44"/>
      <c r="F44"/>
      <c r="G44"/>
      <c r="H44" s="23"/>
      <c r="I44" s="33" t="str">
        <f t="shared" ref="I44:X59" ca="1" si="23">IF(AND($C44="Objetivo",I$5&gt;=$F44,I$5&lt;=$F44+$G44-1),2,IF(AND($C44="Hito",I$5&gt;=$F44,I$5&lt;=$F44+$G44-1),1,""))</f>
        <v/>
      </c>
      <c r="J44" s="33" t="str">
        <f t="shared" ca="1" si="23"/>
        <v/>
      </c>
      <c r="K44" s="33" t="str">
        <f t="shared" ca="1" si="23"/>
        <v/>
      </c>
      <c r="L44" s="33" t="str">
        <f t="shared" ca="1" si="23"/>
        <v/>
      </c>
      <c r="M44" s="33" t="str">
        <f t="shared" ca="1" si="23"/>
        <v/>
      </c>
      <c r="N44" s="33" t="str">
        <f t="shared" ca="1" si="23"/>
        <v/>
      </c>
      <c r="O44" s="33" t="str">
        <f t="shared" ca="1" si="23"/>
        <v/>
      </c>
      <c r="P44" s="33" t="str">
        <f t="shared" ca="1" si="23"/>
        <v/>
      </c>
      <c r="Q44" s="33" t="str">
        <f t="shared" ca="1" si="23"/>
        <v/>
      </c>
      <c r="R44" s="33" t="str">
        <f t="shared" ca="1" si="23"/>
        <v/>
      </c>
      <c r="S44" s="33" t="str">
        <f t="shared" ca="1" si="23"/>
        <v/>
      </c>
      <c r="T44" s="33" t="str">
        <f t="shared" ca="1" si="23"/>
        <v/>
      </c>
      <c r="U44" s="33" t="str">
        <f t="shared" ca="1" si="23"/>
        <v/>
      </c>
      <c r="V44" s="33" t="str">
        <f t="shared" ca="1" si="23"/>
        <v/>
      </c>
      <c r="W44" s="33" t="str">
        <f t="shared" ca="1" si="23"/>
        <v/>
      </c>
      <c r="X44" s="33" t="str">
        <f t="shared" ca="1" si="23"/>
        <v/>
      </c>
      <c r="Y44" s="33" t="str">
        <f t="shared" ca="1" si="15"/>
        <v/>
      </c>
      <c r="Z44" s="33" t="str">
        <f t="shared" ca="1" si="15"/>
        <v/>
      </c>
      <c r="AA44" s="33" t="str">
        <f t="shared" ca="1" si="15"/>
        <v/>
      </c>
      <c r="AB44" s="33" t="str">
        <f t="shared" ca="1" si="15"/>
        <v/>
      </c>
      <c r="AC44" s="33" t="str">
        <f t="shared" ca="1" si="15"/>
        <v/>
      </c>
      <c r="AD44" s="33" t="str">
        <f t="shared" ca="1" si="15"/>
        <v/>
      </c>
      <c r="AE44" s="33" t="str">
        <f t="shared" ca="1" si="15"/>
        <v/>
      </c>
      <c r="AF44" s="33" t="str">
        <f t="shared" ca="1" si="15"/>
        <v/>
      </c>
      <c r="AG44" s="33" t="str">
        <f t="shared" ca="1" si="15"/>
        <v/>
      </c>
      <c r="AH44" s="33" t="str">
        <f t="shared" ca="1" si="15"/>
        <v/>
      </c>
      <c r="AI44" s="33" t="str">
        <f t="shared" ca="1" si="15"/>
        <v/>
      </c>
      <c r="AJ44" s="33" t="str">
        <f t="shared" ca="1" si="15"/>
        <v/>
      </c>
      <c r="AK44" s="33" t="str">
        <f t="shared" ca="1" si="15"/>
        <v/>
      </c>
      <c r="AL44" s="33" t="str">
        <f t="shared" ca="1" si="15"/>
        <v/>
      </c>
      <c r="AM44" s="33" t="str">
        <f t="shared" ca="1" si="15"/>
        <v/>
      </c>
      <c r="AN44" s="33" t="str">
        <f t="shared" ca="1" si="13"/>
        <v/>
      </c>
      <c r="AO44" s="33" t="str">
        <f t="shared" ca="1" si="13"/>
        <v/>
      </c>
      <c r="AP44" s="33" t="str">
        <f t="shared" ca="1" si="13"/>
        <v/>
      </c>
      <c r="AQ44" s="33" t="str">
        <f t="shared" ca="1" si="13"/>
        <v/>
      </c>
      <c r="AR44" s="33" t="str">
        <f t="shared" ca="1" si="13"/>
        <v/>
      </c>
      <c r="AS44" s="33" t="str">
        <f t="shared" ca="1" si="13"/>
        <v/>
      </c>
      <c r="AT44" s="33" t="str">
        <f t="shared" ca="1" si="13"/>
        <v/>
      </c>
      <c r="AU44" s="33" t="str">
        <f t="shared" ca="1" si="13"/>
        <v/>
      </c>
      <c r="AV44" s="33" t="str">
        <f t="shared" ca="1" si="13"/>
        <v/>
      </c>
      <c r="AW44" s="33" t="str">
        <f t="shared" ca="1" si="13"/>
        <v/>
      </c>
      <c r="AX44" s="33" t="str">
        <f t="shared" ca="1" si="13"/>
        <v/>
      </c>
      <c r="AY44" s="33" t="str">
        <f t="shared" ca="1" si="13"/>
        <v/>
      </c>
      <c r="AZ44" s="33" t="str">
        <f t="shared" ca="1" si="13"/>
        <v/>
      </c>
      <c r="BA44" s="33" t="str">
        <f t="shared" ca="1" si="13"/>
        <v/>
      </c>
      <c r="BB44" s="33" t="str">
        <f t="shared" ca="1" si="13"/>
        <v/>
      </c>
      <c r="BC44" s="33" t="str">
        <f t="shared" ca="1" si="13"/>
        <v/>
      </c>
      <c r="BD44" s="33" t="str">
        <f t="shared" ca="1" si="14"/>
        <v/>
      </c>
      <c r="BE44" s="33" t="str">
        <f t="shared" ca="1" si="14"/>
        <v/>
      </c>
      <c r="BF44" s="33" t="str">
        <f t="shared" ca="1" si="14"/>
        <v/>
      </c>
      <c r="BG44" s="33" t="str">
        <f t="shared" ca="1" si="14"/>
        <v/>
      </c>
      <c r="BH44" s="33" t="str">
        <f t="shared" ca="1" si="14"/>
        <v/>
      </c>
      <c r="BI44" s="33" t="str">
        <f t="shared" ca="1" si="14"/>
        <v/>
      </c>
      <c r="BJ44" s="33" t="str">
        <f t="shared" ca="1" si="14"/>
        <v/>
      </c>
      <c r="BK44" s="33" t="str">
        <f t="shared" ca="1" si="14"/>
        <v/>
      </c>
      <c r="BL44" s="33" t="str">
        <f t="shared" ca="1" si="14"/>
        <v/>
      </c>
    </row>
    <row r="45" spans="1:64" s="2" customFormat="1" ht="30" customHeight="1" x14ac:dyDescent="0.3">
      <c r="A45" s="12"/>
      <c r="B45" s="45" t="s">
        <v>70</v>
      </c>
      <c r="C45" s="30" t="s">
        <v>14</v>
      </c>
      <c r="D45" s="30" t="s">
        <v>71</v>
      </c>
      <c r="E45" s="27"/>
      <c r="F45" s="28">
        <v>44099</v>
      </c>
      <c r="G45" s="29">
        <v>1</v>
      </c>
      <c r="H45" s="23"/>
      <c r="I45" s="33" t="str">
        <f t="shared" ca="1" si="23"/>
        <v/>
      </c>
      <c r="J45" s="33" t="str">
        <f t="shared" ca="1" si="23"/>
        <v/>
      </c>
      <c r="K45" s="33" t="str">
        <f t="shared" ca="1" si="23"/>
        <v/>
      </c>
      <c r="L45" s="33" t="str">
        <f t="shared" ca="1" si="23"/>
        <v/>
      </c>
      <c r="M45" s="33" t="str">
        <f t="shared" ca="1" si="23"/>
        <v/>
      </c>
      <c r="N45" s="33" t="str">
        <f t="shared" ca="1" si="23"/>
        <v/>
      </c>
      <c r="O45" s="33" t="str">
        <f t="shared" ca="1" si="23"/>
        <v/>
      </c>
      <c r="P45" s="33" t="str">
        <f t="shared" ca="1" si="23"/>
        <v/>
      </c>
      <c r="Q45" s="33" t="str">
        <f t="shared" ca="1" si="23"/>
        <v/>
      </c>
      <c r="R45" s="33" t="str">
        <f t="shared" ca="1" si="23"/>
        <v/>
      </c>
      <c r="S45" s="33" t="str">
        <f t="shared" ca="1" si="23"/>
        <v/>
      </c>
      <c r="T45" s="33" t="str">
        <f t="shared" ca="1" si="23"/>
        <v/>
      </c>
      <c r="U45" s="33" t="str">
        <f t="shared" ca="1" si="23"/>
        <v/>
      </c>
      <c r="V45" s="33" t="str">
        <f t="shared" ca="1" si="23"/>
        <v/>
      </c>
      <c r="W45" s="33" t="str">
        <f t="shared" ca="1" si="23"/>
        <v/>
      </c>
      <c r="X45" s="33" t="str">
        <f t="shared" ca="1" si="23"/>
        <v/>
      </c>
      <c r="Y45" s="33" t="str">
        <f t="shared" ca="1" si="15"/>
        <v/>
      </c>
      <c r="Z45" s="33" t="str">
        <f t="shared" ca="1" si="15"/>
        <v/>
      </c>
      <c r="AA45" s="33" t="str">
        <f t="shared" ca="1" si="15"/>
        <v/>
      </c>
      <c r="AB45" s="33" t="str">
        <f t="shared" ca="1" si="15"/>
        <v/>
      </c>
      <c r="AC45" s="33" t="str">
        <f t="shared" ca="1" si="15"/>
        <v/>
      </c>
      <c r="AD45" s="33" t="str">
        <f t="shared" ca="1" si="15"/>
        <v/>
      </c>
      <c r="AE45" s="33" t="str">
        <f t="shared" ca="1" si="15"/>
        <v/>
      </c>
      <c r="AF45" s="33" t="str">
        <f t="shared" ca="1" si="15"/>
        <v/>
      </c>
      <c r="AG45" s="33" t="str">
        <f t="shared" ca="1" si="15"/>
        <v/>
      </c>
      <c r="AH45" s="33" t="str">
        <f t="shared" ca="1" si="15"/>
        <v/>
      </c>
      <c r="AI45" s="33" t="str">
        <f t="shared" ca="1" si="15"/>
        <v/>
      </c>
      <c r="AJ45" s="33" t="str">
        <f t="shared" ca="1" si="15"/>
        <v/>
      </c>
      <c r="AK45" s="33" t="str">
        <f t="shared" ca="1" si="15"/>
        <v/>
      </c>
      <c r="AL45" s="33" t="str">
        <f t="shared" ca="1" si="15"/>
        <v/>
      </c>
      <c r="AM45" s="33" t="str">
        <f t="shared" ca="1" si="15"/>
        <v/>
      </c>
      <c r="AN45" s="33" t="str">
        <f t="shared" ca="1" si="13"/>
        <v/>
      </c>
      <c r="AO45" s="33">
        <f t="shared" ca="1" si="13"/>
        <v>2</v>
      </c>
      <c r="AP45" s="33" t="str">
        <f t="shared" ca="1" si="13"/>
        <v/>
      </c>
      <c r="AQ45" s="33" t="str">
        <f t="shared" ca="1" si="13"/>
        <v/>
      </c>
      <c r="AR45" s="33" t="str">
        <f t="shared" ca="1" si="13"/>
        <v/>
      </c>
      <c r="AS45" s="33" t="str">
        <f t="shared" ca="1" si="13"/>
        <v/>
      </c>
      <c r="AT45" s="33" t="str">
        <f t="shared" ca="1" si="13"/>
        <v/>
      </c>
      <c r="AU45" s="33" t="str">
        <f t="shared" ca="1" si="13"/>
        <v/>
      </c>
      <c r="AV45" s="33" t="str">
        <f t="shared" ca="1" si="13"/>
        <v/>
      </c>
      <c r="AW45" s="33" t="str">
        <f t="shared" ca="1" si="13"/>
        <v/>
      </c>
      <c r="AX45" s="33" t="str">
        <f t="shared" ca="1" si="13"/>
        <v/>
      </c>
      <c r="AY45" s="33" t="str">
        <f t="shared" ca="1" si="13"/>
        <v/>
      </c>
      <c r="AZ45" s="33" t="str">
        <f t="shared" ca="1" si="13"/>
        <v/>
      </c>
      <c r="BA45" s="33" t="str">
        <f t="shared" ca="1" si="13"/>
        <v/>
      </c>
      <c r="BB45" s="33" t="str">
        <f t="shared" ca="1" si="13"/>
        <v/>
      </c>
      <c r="BC45" s="33" t="str">
        <f t="shared" ca="1" si="13"/>
        <v/>
      </c>
      <c r="BD45" s="33" t="str">
        <f t="shared" ca="1" si="14"/>
        <v/>
      </c>
      <c r="BE45" s="33" t="str">
        <f t="shared" ca="1" si="14"/>
        <v/>
      </c>
      <c r="BF45" s="33" t="str">
        <f t="shared" ca="1" si="14"/>
        <v/>
      </c>
      <c r="BG45" s="33" t="str">
        <f t="shared" ca="1" si="14"/>
        <v/>
      </c>
      <c r="BH45" s="33" t="str">
        <f t="shared" ca="1" si="14"/>
        <v/>
      </c>
      <c r="BI45" s="33" t="str">
        <f t="shared" ca="1" si="14"/>
        <v/>
      </c>
      <c r="BJ45" s="33" t="str">
        <f t="shared" ca="1" si="14"/>
        <v/>
      </c>
      <c r="BK45" s="33" t="str">
        <f t="shared" ca="1" si="14"/>
        <v/>
      </c>
      <c r="BL45" s="33" t="str">
        <f t="shared" ca="1" si="14"/>
        <v/>
      </c>
    </row>
    <row r="46" spans="1:64" s="2" customFormat="1" ht="43.2" x14ac:dyDescent="0.3">
      <c r="A46" s="12"/>
      <c r="B46" s="45" t="s">
        <v>72</v>
      </c>
      <c r="C46" s="30" t="s">
        <v>14</v>
      </c>
      <c r="D46" s="30"/>
      <c r="E46" s="27"/>
      <c r="F46" s="28">
        <v>44099</v>
      </c>
      <c r="G46" s="29">
        <v>15</v>
      </c>
      <c r="H46" s="23"/>
      <c r="I46" s="33" t="str">
        <f t="shared" ca="1" si="23"/>
        <v/>
      </c>
      <c r="J46" s="33" t="str">
        <f t="shared" ca="1" si="23"/>
        <v/>
      </c>
      <c r="K46" s="33" t="str">
        <f t="shared" ca="1" si="23"/>
        <v/>
      </c>
      <c r="L46" s="33" t="str">
        <f t="shared" ca="1" si="23"/>
        <v/>
      </c>
      <c r="M46" s="33" t="str">
        <f t="shared" ca="1" si="23"/>
        <v/>
      </c>
      <c r="N46" s="33" t="str">
        <f t="shared" ca="1" si="23"/>
        <v/>
      </c>
      <c r="O46" s="33" t="str">
        <f t="shared" ca="1" si="23"/>
        <v/>
      </c>
      <c r="P46" s="33" t="str">
        <f t="shared" ca="1" si="23"/>
        <v/>
      </c>
      <c r="Q46" s="33" t="str">
        <f t="shared" ca="1" si="23"/>
        <v/>
      </c>
      <c r="R46" s="33" t="str">
        <f t="shared" ca="1" si="23"/>
        <v/>
      </c>
      <c r="S46" s="33" t="str">
        <f t="shared" ca="1" si="23"/>
        <v/>
      </c>
      <c r="T46" s="33" t="str">
        <f t="shared" ca="1" si="23"/>
        <v/>
      </c>
      <c r="U46" s="33" t="str">
        <f t="shared" ca="1" si="23"/>
        <v/>
      </c>
      <c r="V46" s="33" t="str">
        <f t="shared" ca="1" si="23"/>
        <v/>
      </c>
      <c r="W46" s="33" t="str">
        <f t="shared" ca="1" si="23"/>
        <v/>
      </c>
      <c r="X46" s="33" t="str">
        <f t="shared" ca="1" si="23"/>
        <v/>
      </c>
      <c r="Y46" s="33" t="str">
        <f t="shared" ca="1" si="15"/>
        <v/>
      </c>
      <c r="Z46" s="33" t="str">
        <f t="shared" ca="1" si="15"/>
        <v/>
      </c>
      <c r="AA46" s="33" t="str">
        <f t="shared" ca="1" si="15"/>
        <v/>
      </c>
      <c r="AB46" s="33" t="str">
        <f t="shared" ca="1" si="15"/>
        <v/>
      </c>
      <c r="AC46" s="33" t="str">
        <f t="shared" ca="1" si="15"/>
        <v/>
      </c>
      <c r="AD46" s="33" t="str">
        <f t="shared" ca="1" si="15"/>
        <v/>
      </c>
      <c r="AE46" s="33" t="str">
        <f t="shared" ca="1" si="15"/>
        <v/>
      </c>
      <c r="AF46" s="33" t="str">
        <f t="shared" ca="1" si="15"/>
        <v/>
      </c>
      <c r="AG46" s="33" t="str">
        <f t="shared" ca="1" si="15"/>
        <v/>
      </c>
      <c r="AH46" s="33" t="str">
        <f t="shared" ca="1" si="15"/>
        <v/>
      </c>
      <c r="AI46" s="33" t="str">
        <f t="shared" ca="1" si="15"/>
        <v/>
      </c>
      <c r="AJ46" s="33" t="str">
        <f t="shared" ca="1" si="15"/>
        <v/>
      </c>
      <c r="AK46" s="33" t="str">
        <f t="shared" ca="1" si="15"/>
        <v/>
      </c>
      <c r="AL46" s="33" t="str">
        <f t="shared" ca="1" si="15"/>
        <v/>
      </c>
      <c r="AM46" s="33" t="str">
        <f t="shared" ca="1" si="15"/>
        <v/>
      </c>
      <c r="AN46" s="33" t="str">
        <f t="shared" ca="1" si="13"/>
        <v/>
      </c>
      <c r="AO46" s="33">
        <f t="shared" ca="1" si="13"/>
        <v>2</v>
      </c>
      <c r="AP46" s="33">
        <f t="shared" ca="1" si="13"/>
        <v>2</v>
      </c>
      <c r="AQ46" s="33">
        <f t="shared" ca="1" si="13"/>
        <v>2</v>
      </c>
      <c r="AR46" s="33">
        <f t="shared" ca="1" si="13"/>
        <v>2</v>
      </c>
      <c r="AS46" s="33">
        <f t="shared" ca="1" si="13"/>
        <v>2</v>
      </c>
      <c r="AT46" s="33">
        <f t="shared" ca="1" si="13"/>
        <v>2</v>
      </c>
      <c r="AU46" s="33">
        <f t="shared" ca="1" si="13"/>
        <v>2</v>
      </c>
      <c r="AV46" s="33">
        <f t="shared" ca="1" si="13"/>
        <v>2</v>
      </c>
      <c r="AW46" s="33">
        <f t="shared" ca="1" si="13"/>
        <v>2</v>
      </c>
      <c r="AX46" s="33">
        <f t="shared" ca="1" si="13"/>
        <v>2</v>
      </c>
      <c r="AY46" s="33">
        <f t="shared" ca="1" si="13"/>
        <v>2</v>
      </c>
      <c r="AZ46" s="33">
        <f t="shared" ca="1" si="13"/>
        <v>2</v>
      </c>
      <c r="BA46" s="33">
        <f t="shared" ca="1" si="13"/>
        <v>2</v>
      </c>
      <c r="BB46" s="33">
        <f t="shared" ca="1" si="13"/>
        <v>2</v>
      </c>
      <c r="BC46" s="33">
        <f t="shared" ca="1" si="13"/>
        <v>2</v>
      </c>
      <c r="BD46" s="33" t="str">
        <f t="shared" ca="1" si="14"/>
        <v/>
      </c>
      <c r="BE46" s="33" t="str">
        <f t="shared" ca="1" si="14"/>
        <v/>
      </c>
      <c r="BF46" s="33" t="str">
        <f t="shared" ca="1" si="14"/>
        <v/>
      </c>
      <c r="BG46" s="33" t="str">
        <f t="shared" ca="1" si="14"/>
        <v/>
      </c>
      <c r="BH46" s="33" t="str">
        <f t="shared" ca="1" si="14"/>
        <v/>
      </c>
      <c r="BI46" s="33" t="str">
        <f t="shared" ca="1" si="14"/>
        <v/>
      </c>
      <c r="BJ46" s="33" t="str">
        <f t="shared" ca="1" si="14"/>
        <v/>
      </c>
      <c r="BK46" s="33" t="str">
        <f t="shared" ca="1" si="14"/>
        <v/>
      </c>
      <c r="BL46" s="33" t="str">
        <f t="shared" ca="1" si="14"/>
        <v/>
      </c>
    </row>
    <row r="47" spans="1:64" s="2" customFormat="1" ht="30" customHeight="1" x14ac:dyDescent="0.3">
      <c r="A47" s="12"/>
      <c r="B47" s="45" t="s">
        <v>73</v>
      </c>
      <c r="C47" s="30" t="s">
        <v>14</v>
      </c>
      <c r="D47" s="30" t="s">
        <v>71</v>
      </c>
      <c r="E47" s="27"/>
      <c r="F47" s="28">
        <v>44106</v>
      </c>
      <c r="G47" s="29">
        <v>1</v>
      </c>
      <c r="H47" s="23"/>
      <c r="I47" s="33" t="str">
        <f t="shared" ca="1" si="23"/>
        <v/>
      </c>
      <c r="J47" s="33" t="str">
        <f t="shared" ca="1" si="23"/>
        <v/>
      </c>
      <c r="K47" s="33" t="str">
        <f t="shared" ca="1" si="23"/>
        <v/>
      </c>
      <c r="L47" s="33" t="str">
        <f t="shared" ca="1" si="23"/>
        <v/>
      </c>
      <c r="M47" s="33" t="str">
        <f t="shared" ca="1" si="23"/>
        <v/>
      </c>
      <c r="N47" s="33" t="str">
        <f t="shared" ca="1" si="23"/>
        <v/>
      </c>
      <c r="O47" s="33" t="str">
        <f t="shared" ca="1" si="23"/>
        <v/>
      </c>
      <c r="P47" s="33" t="str">
        <f t="shared" ca="1" si="23"/>
        <v/>
      </c>
      <c r="Q47" s="33" t="str">
        <f t="shared" ca="1" si="23"/>
        <v/>
      </c>
      <c r="R47" s="33" t="str">
        <f t="shared" ca="1" si="23"/>
        <v/>
      </c>
      <c r="S47" s="33" t="str">
        <f t="shared" ca="1" si="23"/>
        <v/>
      </c>
      <c r="T47" s="33" t="str">
        <f t="shared" ca="1" si="23"/>
        <v/>
      </c>
      <c r="U47" s="33" t="str">
        <f t="shared" ca="1" si="23"/>
        <v/>
      </c>
      <c r="V47" s="33" t="str">
        <f t="shared" ca="1" si="23"/>
        <v/>
      </c>
      <c r="W47" s="33" t="str">
        <f t="shared" ca="1" si="23"/>
        <v/>
      </c>
      <c r="X47" s="33" t="str">
        <f t="shared" ca="1" si="23"/>
        <v/>
      </c>
      <c r="Y47" s="33" t="str">
        <f t="shared" ca="1" si="15"/>
        <v/>
      </c>
      <c r="Z47" s="33" t="str">
        <f t="shared" ca="1" si="15"/>
        <v/>
      </c>
      <c r="AA47" s="33" t="str">
        <f t="shared" ca="1" si="15"/>
        <v/>
      </c>
      <c r="AB47" s="33" t="str">
        <f t="shared" ca="1" si="15"/>
        <v/>
      </c>
      <c r="AC47" s="33" t="str">
        <f t="shared" ca="1" si="15"/>
        <v/>
      </c>
      <c r="AD47" s="33" t="str">
        <f t="shared" ca="1" si="15"/>
        <v/>
      </c>
      <c r="AE47" s="33" t="str">
        <f t="shared" ca="1" si="15"/>
        <v/>
      </c>
      <c r="AF47" s="33" t="str">
        <f t="shared" ca="1" si="15"/>
        <v/>
      </c>
      <c r="AG47" s="33" t="str">
        <f t="shared" ca="1" si="15"/>
        <v/>
      </c>
      <c r="AH47" s="33" t="str">
        <f t="shared" ca="1" si="15"/>
        <v/>
      </c>
      <c r="AI47" s="33" t="str">
        <f t="shared" ca="1" si="15"/>
        <v/>
      </c>
      <c r="AJ47" s="33" t="str">
        <f t="shared" ca="1" si="15"/>
        <v/>
      </c>
      <c r="AK47" s="33" t="str">
        <f t="shared" ca="1" si="15"/>
        <v/>
      </c>
      <c r="AL47" s="33" t="str">
        <f t="shared" ca="1" si="15"/>
        <v/>
      </c>
      <c r="AM47" s="33" t="str">
        <f t="shared" ca="1" si="15"/>
        <v/>
      </c>
      <c r="AN47" s="33" t="str">
        <f t="shared" ca="1" si="13"/>
        <v/>
      </c>
      <c r="AO47" s="33" t="str">
        <f t="shared" ca="1" si="13"/>
        <v/>
      </c>
      <c r="AP47" s="33" t="str">
        <f t="shared" ca="1" si="13"/>
        <v/>
      </c>
      <c r="AQ47" s="33" t="str">
        <f t="shared" ca="1" si="13"/>
        <v/>
      </c>
      <c r="AR47" s="33" t="str">
        <f t="shared" ca="1" si="13"/>
        <v/>
      </c>
      <c r="AS47" s="33" t="str">
        <f t="shared" ca="1" si="13"/>
        <v/>
      </c>
      <c r="AT47" s="33" t="str">
        <f t="shared" ca="1" si="13"/>
        <v/>
      </c>
      <c r="AU47" s="33" t="str">
        <f t="shared" ca="1" si="13"/>
        <v/>
      </c>
      <c r="AV47" s="33">
        <f t="shared" ca="1" si="13"/>
        <v>2</v>
      </c>
      <c r="AW47" s="33" t="str">
        <f t="shared" ca="1" si="13"/>
        <v/>
      </c>
      <c r="AX47" s="33" t="str">
        <f t="shared" ca="1" si="13"/>
        <v/>
      </c>
      <c r="AY47" s="33" t="str">
        <f t="shared" ca="1" si="13"/>
        <v/>
      </c>
      <c r="AZ47" s="33" t="str">
        <f t="shared" ca="1" si="13"/>
        <v/>
      </c>
      <c r="BA47" s="33" t="str">
        <f t="shared" ca="1" si="13"/>
        <v/>
      </c>
      <c r="BB47" s="33" t="str">
        <f t="shared" ca="1" si="13"/>
        <v/>
      </c>
      <c r="BC47" s="33" t="str">
        <f t="shared" ca="1" si="13"/>
        <v/>
      </c>
      <c r="BD47" s="33" t="str">
        <f t="shared" ca="1" si="14"/>
        <v/>
      </c>
      <c r="BE47" s="33" t="str">
        <f t="shared" ca="1" si="14"/>
        <v/>
      </c>
      <c r="BF47" s="33" t="str">
        <f t="shared" ca="1" si="14"/>
        <v/>
      </c>
      <c r="BG47" s="33" t="str">
        <f t="shared" ca="1" si="14"/>
        <v/>
      </c>
      <c r="BH47" s="33" t="str">
        <f t="shared" ca="1" si="14"/>
        <v/>
      </c>
      <c r="BI47" s="33" t="str">
        <f t="shared" ca="1" si="14"/>
        <v/>
      </c>
      <c r="BJ47" s="33" t="str">
        <f t="shared" ca="1" si="14"/>
        <v/>
      </c>
      <c r="BK47" s="33" t="str">
        <f t="shared" ca="1" si="14"/>
        <v/>
      </c>
      <c r="BL47" s="33" t="str">
        <f t="shared" ca="1" si="14"/>
        <v/>
      </c>
    </row>
    <row r="48" spans="1:64" s="2" customFormat="1" ht="30" customHeight="1" x14ac:dyDescent="0.3">
      <c r="A48" s="12"/>
      <c r="B48" s="45" t="s">
        <v>74</v>
      </c>
      <c r="C48" s="30" t="s">
        <v>14</v>
      </c>
      <c r="D48" s="30" t="s">
        <v>71</v>
      </c>
      <c r="E48" s="27"/>
      <c r="F48" s="28">
        <v>44113</v>
      </c>
      <c r="G48" s="29">
        <v>1</v>
      </c>
      <c r="H48" s="23"/>
      <c r="I48" s="33" t="str">
        <f t="shared" ca="1" si="23"/>
        <v/>
      </c>
      <c r="J48" s="33" t="str">
        <f t="shared" ca="1" si="23"/>
        <v/>
      </c>
      <c r="K48" s="33" t="str">
        <f t="shared" ca="1" si="23"/>
        <v/>
      </c>
      <c r="L48" s="33" t="str">
        <f t="shared" ca="1" si="23"/>
        <v/>
      </c>
      <c r="M48" s="33" t="str">
        <f t="shared" ca="1" si="23"/>
        <v/>
      </c>
      <c r="N48" s="33" t="str">
        <f t="shared" ca="1" si="23"/>
        <v/>
      </c>
      <c r="O48" s="33" t="str">
        <f t="shared" ca="1" si="23"/>
        <v/>
      </c>
      <c r="P48" s="33" t="str">
        <f t="shared" ca="1" si="23"/>
        <v/>
      </c>
      <c r="Q48" s="33" t="str">
        <f t="shared" ca="1" si="23"/>
        <v/>
      </c>
      <c r="R48" s="33" t="str">
        <f t="shared" ca="1" si="23"/>
        <v/>
      </c>
      <c r="S48" s="33" t="str">
        <f t="shared" ca="1" si="23"/>
        <v/>
      </c>
      <c r="T48" s="33" t="str">
        <f t="shared" ca="1" si="23"/>
        <v/>
      </c>
      <c r="U48" s="33" t="str">
        <f t="shared" ca="1" si="23"/>
        <v/>
      </c>
      <c r="V48" s="33" t="str">
        <f t="shared" ca="1" si="23"/>
        <v/>
      </c>
      <c r="W48" s="33" t="str">
        <f t="shared" ca="1" si="23"/>
        <v/>
      </c>
      <c r="X48" s="33" t="str">
        <f t="shared" ca="1" si="23"/>
        <v/>
      </c>
      <c r="Y48" s="33" t="str">
        <f t="shared" ca="1" si="15"/>
        <v/>
      </c>
      <c r="Z48" s="33" t="str">
        <f t="shared" ca="1" si="15"/>
        <v/>
      </c>
      <c r="AA48" s="33" t="str">
        <f t="shared" ca="1" si="15"/>
        <v/>
      </c>
      <c r="AB48" s="33" t="str">
        <f t="shared" ca="1" si="15"/>
        <v/>
      </c>
      <c r="AC48" s="33" t="str">
        <f t="shared" ca="1" si="15"/>
        <v/>
      </c>
      <c r="AD48" s="33" t="str">
        <f t="shared" ca="1" si="15"/>
        <v/>
      </c>
      <c r="AE48" s="33" t="str">
        <f t="shared" ca="1" si="15"/>
        <v/>
      </c>
      <c r="AF48" s="33" t="str">
        <f t="shared" ca="1" si="15"/>
        <v/>
      </c>
      <c r="AG48" s="33" t="str">
        <f t="shared" ca="1" si="15"/>
        <v/>
      </c>
      <c r="AH48" s="33" t="str">
        <f t="shared" ca="1" si="15"/>
        <v/>
      </c>
      <c r="AI48" s="33" t="str">
        <f t="shared" ca="1" si="15"/>
        <v/>
      </c>
      <c r="AJ48" s="33" t="str">
        <f t="shared" ca="1" si="15"/>
        <v/>
      </c>
      <c r="AK48" s="33" t="str">
        <f t="shared" ca="1" si="15"/>
        <v/>
      </c>
      <c r="AL48" s="33" t="str">
        <f t="shared" ca="1" si="15"/>
        <v/>
      </c>
      <c r="AM48" s="33" t="str">
        <f t="shared" ca="1" si="15"/>
        <v/>
      </c>
      <c r="AN48" s="33" t="str">
        <f t="shared" ca="1" si="13"/>
        <v/>
      </c>
      <c r="AO48" s="33" t="str">
        <f t="shared" ca="1" si="13"/>
        <v/>
      </c>
      <c r="AP48" s="33" t="str">
        <f t="shared" ca="1" si="13"/>
        <v/>
      </c>
      <c r="AQ48" s="33" t="str">
        <f t="shared" ca="1" si="13"/>
        <v/>
      </c>
      <c r="AR48" s="33" t="str">
        <f t="shared" ca="1" si="13"/>
        <v/>
      </c>
      <c r="AS48" s="33" t="str">
        <f t="shared" ca="1" si="13"/>
        <v/>
      </c>
      <c r="AT48" s="33" t="str">
        <f t="shared" ca="1" si="13"/>
        <v/>
      </c>
      <c r="AU48" s="33" t="str">
        <f t="shared" ca="1" si="13"/>
        <v/>
      </c>
      <c r="AV48" s="33" t="str">
        <f t="shared" ca="1" si="13"/>
        <v/>
      </c>
      <c r="AW48" s="33" t="str">
        <f t="shared" ca="1" si="13"/>
        <v/>
      </c>
      <c r="AX48" s="33" t="str">
        <f t="shared" ca="1" si="13"/>
        <v/>
      </c>
      <c r="AY48" s="33" t="str">
        <f t="shared" ca="1" si="13"/>
        <v/>
      </c>
      <c r="AZ48" s="33" t="str">
        <f t="shared" ca="1" si="13"/>
        <v/>
      </c>
      <c r="BA48" s="33" t="str">
        <f t="shared" ca="1" si="13"/>
        <v/>
      </c>
      <c r="BB48" s="33" t="str">
        <f t="shared" ca="1" si="13"/>
        <v/>
      </c>
      <c r="BC48" s="33">
        <f t="shared" ca="1" si="13"/>
        <v>2</v>
      </c>
      <c r="BD48" s="33" t="str">
        <f t="shared" ca="1" si="14"/>
        <v/>
      </c>
      <c r="BE48" s="33" t="str">
        <f t="shared" ca="1" si="14"/>
        <v/>
      </c>
      <c r="BF48" s="33" t="str">
        <f t="shared" ca="1" si="14"/>
        <v/>
      </c>
      <c r="BG48" s="33" t="str">
        <f t="shared" ca="1" si="14"/>
        <v/>
      </c>
      <c r="BH48" s="33" t="str">
        <f t="shared" ca="1" si="14"/>
        <v/>
      </c>
      <c r="BI48" s="33" t="str">
        <f t="shared" ca="1" si="14"/>
        <v/>
      </c>
      <c r="BJ48" s="33" t="str">
        <f t="shared" ca="1" si="14"/>
        <v/>
      </c>
      <c r="BK48" s="33" t="str">
        <f t="shared" ca="1" si="14"/>
        <v/>
      </c>
      <c r="BL48" s="33" t="str">
        <f t="shared" ca="1" si="14"/>
        <v/>
      </c>
    </row>
    <row r="49" spans="1:64" s="2" customFormat="1" ht="49.8" customHeight="1" x14ac:dyDescent="0.3">
      <c r="A49" s="12"/>
      <c r="B49" s="45" t="s">
        <v>77</v>
      </c>
      <c r="C49" s="30" t="s">
        <v>14</v>
      </c>
      <c r="D49" s="30"/>
      <c r="E49" s="27"/>
      <c r="F49" s="28">
        <v>44113</v>
      </c>
      <c r="G49" s="29">
        <v>15</v>
      </c>
      <c r="H49" s="23"/>
      <c r="I49" s="33" t="str">
        <f t="shared" ca="1" si="23"/>
        <v/>
      </c>
      <c r="J49" s="33" t="str">
        <f t="shared" ca="1" si="23"/>
        <v/>
      </c>
      <c r="K49" s="33" t="str">
        <f t="shared" ca="1" si="23"/>
        <v/>
      </c>
      <c r="L49" s="33" t="str">
        <f t="shared" ca="1" si="23"/>
        <v/>
      </c>
      <c r="M49" s="33" t="str">
        <f t="shared" ca="1" si="23"/>
        <v/>
      </c>
      <c r="N49" s="33" t="str">
        <f t="shared" ca="1" si="23"/>
        <v/>
      </c>
      <c r="O49" s="33" t="str">
        <f t="shared" ca="1" si="23"/>
        <v/>
      </c>
      <c r="P49" s="33" t="str">
        <f t="shared" ca="1" si="23"/>
        <v/>
      </c>
      <c r="Q49" s="33" t="str">
        <f t="shared" ca="1" si="23"/>
        <v/>
      </c>
      <c r="R49" s="33" t="str">
        <f t="shared" ca="1" si="23"/>
        <v/>
      </c>
      <c r="S49" s="33" t="str">
        <f t="shared" ca="1" si="23"/>
        <v/>
      </c>
      <c r="T49" s="33" t="str">
        <f t="shared" ca="1" si="23"/>
        <v/>
      </c>
      <c r="U49" s="33" t="str">
        <f t="shared" ca="1" si="23"/>
        <v/>
      </c>
      <c r="V49" s="33" t="str">
        <f t="shared" ca="1" si="23"/>
        <v/>
      </c>
      <c r="W49" s="33" t="str">
        <f t="shared" ca="1" si="23"/>
        <v/>
      </c>
      <c r="X49" s="33" t="str">
        <f t="shared" ca="1" si="23"/>
        <v/>
      </c>
      <c r="Y49" s="33" t="str">
        <f t="shared" ref="Y49:BC49" ca="1" si="24">IF(AND($C49="Objetivo",Y$5&gt;=$F49,Y$5&lt;=$F49+$G49-1),2,IF(AND($C49="Hito",Y$5&gt;=$F49,Y$5&lt;=$F49+$G49-1),1,""))</f>
        <v/>
      </c>
      <c r="Z49" s="33" t="str">
        <f t="shared" ca="1" si="24"/>
        <v/>
      </c>
      <c r="AA49" s="33" t="str">
        <f t="shared" ca="1" si="24"/>
        <v/>
      </c>
      <c r="AB49" s="33" t="str">
        <f t="shared" ca="1" si="24"/>
        <v/>
      </c>
      <c r="AC49" s="33" t="str">
        <f t="shared" ca="1" si="24"/>
        <v/>
      </c>
      <c r="AD49" s="33" t="str">
        <f t="shared" ca="1" si="24"/>
        <v/>
      </c>
      <c r="AE49" s="33" t="str">
        <f t="shared" ca="1" si="24"/>
        <v/>
      </c>
      <c r="AF49" s="33" t="str">
        <f t="shared" ca="1" si="24"/>
        <v/>
      </c>
      <c r="AG49" s="33" t="str">
        <f t="shared" ca="1" si="24"/>
        <v/>
      </c>
      <c r="AH49" s="33" t="str">
        <f t="shared" ca="1" si="24"/>
        <v/>
      </c>
      <c r="AI49" s="33" t="str">
        <f t="shared" ca="1" si="24"/>
        <v/>
      </c>
      <c r="AJ49" s="33" t="str">
        <f t="shared" ca="1" si="24"/>
        <v/>
      </c>
      <c r="AK49" s="33" t="str">
        <f t="shared" ca="1" si="24"/>
        <v/>
      </c>
      <c r="AL49" s="33" t="str">
        <f t="shared" ca="1" si="24"/>
        <v/>
      </c>
      <c r="AM49" s="33" t="str">
        <f t="shared" ca="1" si="24"/>
        <v/>
      </c>
      <c r="AN49" s="33" t="str">
        <f t="shared" ca="1" si="24"/>
        <v/>
      </c>
      <c r="AO49" s="33" t="str">
        <f t="shared" ca="1" si="24"/>
        <v/>
      </c>
      <c r="AP49" s="33" t="str">
        <f t="shared" ca="1" si="24"/>
        <v/>
      </c>
      <c r="AQ49" s="33" t="str">
        <f t="shared" ca="1" si="24"/>
        <v/>
      </c>
      <c r="AR49" s="33" t="str">
        <f t="shared" ca="1" si="24"/>
        <v/>
      </c>
      <c r="AS49" s="33" t="str">
        <f t="shared" ca="1" si="24"/>
        <v/>
      </c>
      <c r="AT49" s="33" t="str">
        <f t="shared" ca="1" si="24"/>
        <v/>
      </c>
      <c r="AU49" s="33" t="str">
        <f t="shared" ca="1" si="24"/>
        <v/>
      </c>
      <c r="AV49" s="33" t="str">
        <f t="shared" ca="1" si="24"/>
        <v/>
      </c>
      <c r="AW49" s="33" t="str">
        <f t="shared" ca="1" si="24"/>
        <v/>
      </c>
      <c r="AX49" s="33" t="str">
        <f t="shared" ca="1" si="24"/>
        <v/>
      </c>
      <c r="AY49" s="33" t="str">
        <f t="shared" ca="1" si="24"/>
        <v/>
      </c>
      <c r="AZ49" s="33" t="str">
        <f t="shared" ca="1" si="24"/>
        <v/>
      </c>
      <c r="BA49" s="33" t="str">
        <f t="shared" ca="1" si="24"/>
        <v/>
      </c>
      <c r="BB49" s="33" t="str">
        <f t="shared" ca="1" si="24"/>
        <v/>
      </c>
      <c r="BC49" s="33">
        <f t="shared" ca="1" si="24"/>
        <v>2</v>
      </c>
      <c r="BD49" s="33">
        <f t="shared" ca="1" si="14"/>
        <v>2</v>
      </c>
      <c r="BE49" s="33">
        <f t="shared" ca="1" si="14"/>
        <v>2</v>
      </c>
      <c r="BF49" s="33">
        <f t="shared" ca="1" si="14"/>
        <v>2</v>
      </c>
      <c r="BG49" s="33">
        <f t="shared" ca="1" si="14"/>
        <v>2</v>
      </c>
      <c r="BH49" s="33">
        <f t="shared" ca="1" si="14"/>
        <v>2</v>
      </c>
      <c r="BI49" s="33">
        <f t="shared" ca="1" si="14"/>
        <v>2</v>
      </c>
      <c r="BJ49" s="33">
        <f t="shared" ca="1" si="14"/>
        <v>2</v>
      </c>
      <c r="BK49" s="33">
        <f t="shared" ca="1" si="14"/>
        <v>2</v>
      </c>
      <c r="BL49" s="33">
        <f t="shared" ca="1" si="14"/>
        <v>2</v>
      </c>
    </row>
    <row r="50" spans="1:64" s="2" customFormat="1" ht="30" customHeight="1" x14ac:dyDescent="0.3">
      <c r="A50" s="12"/>
      <c r="B50" s="45" t="s">
        <v>75</v>
      </c>
      <c r="C50" s="30" t="s">
        <v>14</v>
      </c>
      <c r="D50" s="30" t="s">
        <v>71</v>
      </c>
      <c r="E50" s="27"/>
      <c r="F50" s="28">
        <v>44120</v>
      </c>
      <c r="G50" s="29">
        <v>1</v>
      </c>
      <c r="H50" s="23"/>
      <c r="I50" s="33" t="str">
        <f t="shared" ca="1" si="23"/>
        <v/>
      </c>
      <c r="J50" s="33" t="str">
        <f t="shared" ca="1" si="23"/>
        <v/>
      </c>
      <c r="K50" s="33" t="str">
        <f t="shared" ca="1" si="23"/>
        <v/>
      </c>
      <c r="L50" s="33" t="str">
        <f t="shared" ca="1" si="23"/>
        <v/>
      </c>
      <c r="M50" s="33" t="str">
        <f t="shared" ca="1" si="23"/>
        <v/>
      </c>
      <c r="N50" s="33" t="str">
        <f t="shared" ca="1" si="23"/>
        <v/>
      </c>
      <c r="O50" s="33" t="str">
        <f t="shared" ca="1" si="23"/>
        <v/>
      </c>
      <c r="P50" s="33" t="str">
        <f t="shared" ca="1" si="23"/>
        <v/>
      </c>
      <c r="Q50" s="33" t="str">
        <f t="shared" ca="1" si="23"/>
        <v/>
      </c>
      <c r="R50" s="33" t="str">
        <f t="shared" ca="1" si="23"/>
        <v/>
      </c>
      <c r="S50" s="33" t="str">
        <f t="shared" ca="1" si="23"/>
        <v/>
      </c>
      <c r="T50" s="33" t="str">
        <f t="shared" ca="1" si="23"/>
        <v/>
      </c>
      <c r="U50" s="33" t="str">
        <f t="shared" ca="1" si="23"/>
        <v/>
      </c>
      <c r="V50" s="33" t="str">
        <f t="shared" ca="1" si="23"/>
        <v/>
      </c>
      <c r="W50" s="33" t="str">
        <f t="shared" ca="1" si="23"/>
        <v/>
      </c>
      <c r="X50" s="33" t="str">
        <f t="shared" ca="1" si="23"/>
        <v/>
      </c>
      <c r="Y50" s="33" t="str">
        <f t="shared" ca="1" si="15"/>
        <v/>
      </c>
      <c r="Z50" s="33" t="str">
        <f t="shared" ca="1" si="15"/>
        <v/>
      </c>
      <c r="AA50" s="33" t="str">
        <f t="shared" ca="1" si="15"/>
        <v/>
      </c>
      <c r="AB50" s="33" t="str">
        <f t="shared" ca="1" si="15"/>
        <v/>
      </c>
      <c r="AC50" s="33" t="str">
        <f t="shared" ca="1" si="15"/>
        <v/>
      </c>
      <c r="AD50" s="33" t="str">
        <f t="shared" ca="1" si="15"/>
        <v/>
      </c>
      <c r="AE50" s="33" t="str">
        <f t="shared" ca="1" si="15"/>
        <v/>
      </c>
      <c r="AF50" s="33" t="str">
        <f t="shared" ca="1" si="15"/>
        <v/>
      </c>
      <c r="AG50" s="33" t="str">
        <f t="shared" ca="1" si="15"/>
        <v/>
      </c>
      <c r="AH50" s="33" t="str">
        <f t="shared" ca="1" si="15"/>
        <v/>
      </c>
      <c r="AI50" s="33" t="str">
        <f t="shared" ca="1" si="15"/>
        <v/>
      </c>
      <c r="AJ50" s="33" t="str">
        <f t="shared" ca="1" si="15"/>
        <v/>
      </c>
      <c r="AK50" s="33" t="str">
        <f t="shared" ca="1" si="15"/>
        <v/>
      </c>
      <c r="AL50" s="33" t="str">
        <f t="shared" ca="1" si="15"/>
        <v/>
      </c>
      <c r="AM50" s="33" t="str">
        <f t="shared" ca="1" si="15"/>
        <v/>
      </c>
      <c r="AN50" s="33" t="str">
        <f t="shared" ca="1" si="13"/>
        <v/>
      </c>
      <c r="AO50" s="33" t="str">
        <f t="shared" ca="1" si="13"/>
        <v/>
      </c>
      <c r="AP50" s="33" t="str">
        <f t="shared" ca="1" si="13"/>
        <v/>
      </c>
      <c r="AQ50" s="33" t="str">
        <f t="shared" ca="1" si="13"/>
        <v/>
      </c>
      <c r="AR50" s="33" t="str">
        <f t="shared" ca="1" si="13"/>
        <v/>
      </c>
      <c r="AS50" s="33" t="str">
        <f t="shared" ca="1" si="13"/>
        <v/>
      </c>
      <c r="AT50" s="33" t="str">
        <f t="shared" ca="1" si="13"/>
        <v/>
      </c>
      <c r="AU50" s="33" t="str">
        <f t="shared" ca="1" si="13"/>
        <v/>
      </c>
      <c r="AV50" s="33" t="str">
        <f t="shared" ca="1" si="13"/>
        <v/>
      </c>
      <c r="AW50" s="33" t="str">
        <f t="shared" ca="1" si="13"/>
        <v/>
      </c>
      <c r="AX50" s="33" t="str">
        <f t="shared" ca="1" si="13"/>
        <v/>
      </c>
      <c r="AY50" s="33" t="str">
        <f t="shared" ca="1" si="13"/>
        <v/>
      </c>
      <c r="AZ50" s="33" t="str">
        <f t="shared" ca="1" si="13"/>
        <v/>
      </c>
      <c r="BA50" s="33" t="str">
        <f t="shared" ca="1" si="13"/>
        <v/>
      </c>
      <c r="BB50" s="33" t="str">
        <f t="shared" ca="1" si="13"/>
        <v/>
      </c>
      <c r="BC50" s="33" t="str">
        <f t="shared" ca="1" si="13"/>
        <v/>
      </c>
      <c r="BD50" s="33" t="str">
        <f t="shared" ca="1" si="14"/>
        <v/>
      </c>
      <c r="BE50" s="33" t="str">
        <f t="shared" ca="1" si="14"/>
        <v/>
      </c>
      <c r="BF50" s="33" t="str">
        <f t="shared" ca="1" si="14"/>
        <v/>
      </c>
      <c r="BG50" s="33" t="str">
        <f t="shared" ca="1" si="14"/>
        <v/>
      </c>
      <c r="BH50" s="33" t="str">
        <f t="shared" ca="1" si="14"/>
        <v/>
      </c>
      <c r="BI50" s="33" t="str">
        <f t="shared" ca="1" si="14"/>
        <v/>
      </c>
      <c r="BJ50" s="33">
        <f t="shared" ca="1" si="14"/>
        <v>2</v>
      </c>
      <c r="BK50" s="33" t="str">
        <f t="shared" ca="1" si="14"/>
        <v/>
      </c>
      <c r="BL50" s="33" t="str">
        <f t="shared" ca="1" si="14"/>
        <v/>
      </c>
    </row>
    <row r="51" spans="1:64" s="2" customFormat="1" ht="30" customHeight="1" x14ac:dyDescent="0.3">
      <c r="A51" s="12" t="s">
        <v>9</v>
      </c>
      <c r="B51" s="45" t="s">
        <v>76</v>
      </c>
      <c r="C51" s="30" t="s">
        <v>14</v>
      </c>
      <c r="D51" s="30" t="s">
        <v>71</v>
      </c>
      <c r="E51" s="27"/>
      <c r="F51" s="28">
        <v>44127</v>
      </c>
      <c r="G51" s="29">
        <v>1</v>
      </c>
      <c r="H51" s="23"/>
      <c r="I51" s="33" t="str">
        <f t="shared" ca="1" si="23"/>
        <v/>
      </c>
      <c r="J51" s="33" t="str">
        <f t="shared" ca="1" si="23"/>
        <v/>
      </c>
      <c r="K51" s="33" t="str">
        <f t="shared" ca="1" si="23"/>
        <v/>
      </c>
      <c r="L51" s="33" t="str">
        <f t="shared" ca="1" si="23"/>
        <v/>
      </c>
      <c r="M51" s="33" t="str">
        <f t="shared" ca="1" si="23"/>
        <v/>
      </c>
      <c r="N51" s="33" t="str">
        <f t="shared" ca="1" si="23"/>
        <v/>
      </c>
      <c r="O51" s="33" t="str">
        <f t="shared" ca="1" si="23"/>
        <v/>
      </c>
      <c r="P51" s="33" t="str">
        <f t="shared" ca="1" si="23"/>
        <v/>
      </c>
      <c r="Q51" s="33" t="str">
        <f t="shared" ca="1" si="23"/>
        <v/>
      </c>
      <c r="R51" s="33" t="str">
        <f t="shared" ca="1" si="23"/>
        <v/>
      </c>
      <c r="S51" s="33" t="str">
        <f t="shared" ca="1" si="23"/>
        <v/>
      </c>
      <c r="T51" s="33" t="str">
        <f t="shared" ca="1" si="23"/>
        <v/>
      </c>
      <c r="U51" s="33" t="str">
        <f t="shared" ca="1" si="23"/>
        <v/>
      </c>
      <c r="V51" s="33" t="str">
        <f t="shared" ca="1" si="23"/>
        <v/>
      </c>
      <c r="W51" s="33" t="str">
        <f t="shared" ca="1" si="23"/>
        <v/>
      </c>
      <c r="X51" s="33" t="str">
        <f t="shared" ca="1" si="23"/>
        <v/>
      </c>
      <c r="Y51" s="33" t="str">
        <f t="shared" ca="1" si="15"/>
        <v/>
      </c>
      <c r="Z51" s="33" t="str">
        <f t="shared" ca="1" si="15"/>
        <v/>
      </c>
      <c r="AA51" s="33" t="str">
        <f t="shared" ca="1" si="15"/>
        <v/>
      </c>
      <c r="AB51" s="33" t="str">
        <f t="shared" ca="1" si="15"/>
        <v/>
      </c>
      <c r="AC51" s="33" t="str">
        <f t="shared" ca="1" si="15"/>
        <v/>
      </c>
      <c r="AD51" s="33" t="str">
        <f t="shared" ca="1" si="15"/>
        <v/>
      </c>
      <c r="AE51" s="33" t="str">
        <f t="shared" ca="1" si="15"/>
        <v/>
      </c>
      <c r="AF51" s="33" t="str">
        <f t="shared" ca="1" si="15"/>
        <v/>
      </c>
      <c r="AG51" s="33" t="str">
        <f t="shared" ca="1" si="15"/>
        <v/>
      </c>
      <c r="AH51" s="33" t="str">
        <f t="shared" ca="1" si="15"/>
        <v/>
      </c>
      <c r="AI51" s="33" t="str">
        <f t="shared" ca="1" si="15"/>
        <v/>
      </c>
      <c r="AJ51" s="33" t="str">
        <f t="shared" ca="1" si="15"/>
        <v/>
      </c>
      <c r="AK51" s="33" t="str">
        <f t="shared" ca="1" si="15"/>
        <v/>
      </c>
      <c r="AL51" s="33" t="str">
        <f t="shared" ca="1" si="15"/>
        <v/>
      </c>
      <c r="AM51" s="33" t="str">
        <f t="shared" ca="1" si="15"/>
        <v/>
      </c>
      <c r="AN51" s="33" t="str">
        <f t="shared" ca="1" si="13"/>
        <v/>
      </c>
      <c r="AO51" s="33" t="str">
        <f t="shared" ca="1" si="13"/>
        <v/>
      </c>
      <c r="AP51" s="33" t="str">
        <f t="shared" ca="1" si="13"/>
        <v/>
      </c>
      <c r="AQ51" s="33" t="str">
        <f t="shared" ca="1" si="13"/>
        <v/>
      </c>
      <c r="AR51" s="33" t="str">
        <f t="shared" ca="1" si="13"/>
        <v/>
      </c>
      <c r="AS51" s="33" t="str">
        <f t="shared" ca="1" si="13"/>
        <v/>
      </c>
      <c r="AT51" s="33" t="str">
        <f t="shared" ca="1" si="13"/>
        <v/>
      </c>
      <c r="AU51" s="33" t="str">
        <f t="shared" ca="1" si="13"/>
        <v/>
      </c>
      <c r="AV51" s="33" t="str">
        <f t="shared" ca="1" si="13"/>
        <v/>
      </c>
      <c r="AW51" s="33" t="str">
        <f t="shared" ca="1" si="13"/>
        <v/>
      </c>
      <c r="AX51" s="33" t="str">
        <f t="shared" ca="1" si="13"/>
        <v/>
      </c>
      <c r="AY51" s="33" t="str">
        <f t="shared" ca="1" si="13"/>
        <v/>
      </c>
      <c r="AZ51" s="33" t="str">
        <f t="shared" ca="1" si="13"/>
        <v/>
      </c>
      <c r="BA51" s="33" t="str">
        <f t="shared" ca="1" si="13"/>
        <v/>
      </c>
      <c r="BB51" s="33" t="str">
        <f t="shared" ca="1" si="13"/>
        <v/>
      </c>
      <c r="BC51" s="33" t="str">
        <f t="shared" ca="1" si="13"/>
        <v/>
      </c>
      <c r="BD51" s="33" t="str">
        <f t="shared" ca="1" si="14"/>
        <v/>
      </c>
      <c r="BE51" s="33" t="str">
        <f t="shared" ca="1" si="14"/>
        <v/>
      </c>
      <c r="BF51" s="33" t="str">
        <f t="shared" ca="1" si="14"/>
        <v/>
      </c>
      <c r="BG51" s="33" t="str">
        <f t="shared" ca="1" si="14"/>
        <v/>
      </c>
      <c r="BH51" s="33" t="str">
        <f t="shared" ca="1" si="14"/>
        <v/>
      </c>
      <c r="BI51" s="33" t="str">
        <f t="shared" ca="1" si="14"/>
        <v/>
      </c>
      <c r="BJ51" s="33" t="str">
        <f t="shared" ca="1" si="14"/>
        <v/>
      </c>
      <c r="BK51" s="33" t="str">
        <f t="shared" ca="1" si="14"/>
        <v/>
      </c>
      <c r="BL51" s="33" t="str">
        <f t="shared" ca="1" si="14"/>
        <v/>
      </c>
    </row>
    <row r="52" spans="1:64" s="2" customFormat="1" ht="49.8" customHeight="1" x14ac:dyDescent="0.3">
      <c r="A52" s="12"/>
      <c r="B52" s="45" t="s">
        <v>78</v>
      </c>
      <c r="C52" s="30" t="s">
        <v>14</v>
      </c>
      <c r="D52" s="30"/>
      <c r="E52" s="27"/>
      <c r="F52" s="28">
        <v>44127</v>
      </c>
      <c r="G52" s="29">
        <v>15</v>
      </c>
      <c r="H52" s="23"/>
      <c r="I52" s="33" t="str">
        <f t="shared" ca="1" si="23"/>
        <v/>
      </c>
      <c r="J52" s="33" t="str">
        <f t="shared" ca="1" si="23"/>
        <v/>
      </c>
      <c r="K52" s="33" t="str">
        <f t="shared" ca="1" si="23"/>
        <v/>
      </c>
      <c r="L52" s="33" t="str">
        <f t="shared" ca="1" si="23"/>
        <v/>
      </c>
      <c r="M52" s="33" t="str">
        <f t="shared" ca="1" si="23"/>
        <v/>
      </c>
      <c r="N52" s="33" t="str">
        <f t="shared" ca="1" si="23"/>
        <v/>
      </c>
      <c r="O52" s="33" t="str">
        <f t="shared" ca="1" si="23"/>
        <v/>
      </c>
      <c r="P52" s="33" t="str">
        <f t="shared" ca="1" si="23"/>
        <v/>
      </c>
      <c r="Q52" s="33" t="str">
        <f t="shared" ca="1" si="23"/>
        <v/>
      </c>
      <c r="R52" s="33" t="str">
        <f t="shared" ca="1" si="23"/>
        <v/>
      </c>
      <c r="S52" s="33" t="str">
        <f t="shared" ca="1" si="23"/>
        <v/>
      </c>
      <c r="T52" s="33" t="str">
        <f t="shared" ca="1" si="23"/>
        <v/>
      </c>
      <c r="U52" s="33" t="str">
        <f t="shared" ca="1" si="23"/>
        <v/>
      </c>
      <c r="V52" s="33" t="str">
        <f t="shared" ca="1" si="23"/>
        <v/>
      </c>
      <c r="W52" s="33" t="str">
        <f t="shared" ca="1" si="23"/>
        <v/>
      </c>
      <c r="X52" s="33" t="str">
        <f t="shared" ca="1" si="23"/>
        <v/>
      </c>
      <c r="Y52" s="33" t="str">
        <f t="shared" ref="Y52:BC60" ca="1" si="25">IF(AND($C52="Objetivo",Y$5&gt;=$F52,Y$5&lt;=$F52+$G52-1),2,IF(AND($C52="Hito",Y$5&gt;=$F52,Y$5&lt;=$F52+$G52-1),1,""))</f>
        <v/>
      </c>
      <c r="Z52" s="33" t="str">
        <f t="shared" ca="1" si="25"/>
        <v/>
      </c>
      <c r="AA52" s="33" t="str">
        <f t="shared" ca="1" si="25"/>
        <v/>
      </c>
      <c r="AB52" s="33" t="str">
        <f t="shared" ca="1" si="25"/>
        <v/>
      </c>
      <c r="AC52" s="33" t="str">
        <f t="shared" ca="1" si="25"/>
        <v/>
      </c>
      <c r="AD52" s="33" t="str">
        <f t="shared" ca="1" si="25"/>
        <v/>
      </c>
      <c r="AE52" s="33" t="str">
        <f t="shared" ca="1" si="25"/>
        <v/>
      </c>
      <c r="AF52" s="33" t="str">
        <f t="shared" ca="1" si="25"/>
        <v/>
      </c>
      <c r="AG52" s="33" t="str">
        <f t="shared" ca="1" si="25"/>
        <v/>
      </c>
      <c r="AH52" s="33" t="str">
        <f t="shared" ca="1" si="25"/>
        <v/>
      </c>
      <c r="AI52" s="33" t="str">
        <f t="shared" ca="1" si="25"/>
        <v/>
      </c>
      <c r="AJ52" s="33" t="str">
        <f t="shared" ca="1" si="25"/>
        <v/>
      </c>
      <c r="AK52" s="33" t="str">
        <f t="shared" ca="1" si="25"/>
        <v/>
      </c>
      <c r="AL52" s="33" t="str">
        <f t="shared" ca="1" si="25"/>
        <v/>
      </c>
      <c r="AM52" s="33" t="str">
        <f t="shared" ca="1" si="25"/>
        <v/>
      </c>
      <c r="AN52" s="33" t="str">
        <f t="shared" ca="1" si="25"/>
        <v/>
      </c>
      <c r="AO52" s="33" t="str">
        <f t="shared" ca="1" si="25"/>
        <v/>
      </c>
      <c r="AP52" s="33" t="str">
        <f t="shared" ca="1" si="25"/>
        <v/>
      </c>
      <c r="AQ52" s="33" t="str">
        <f t="shared" ca="1" si="25"/>
        <v/>
      </c>
      <c r="AR52" s="33" t="str">
        <f t="shared" ca="1" si="25"/>
        <v/>
      </c>
      <c r="AS52" s="33" t="str">
        <f t="shared" ca="1" si="25"/>
        <v/>
      </c>
      <c r="AT52" s="33" t="str">
        <f t="shared" ca="1" si="25"/>
        <v/>
      </c>
      <c r="AU52" s="33" t="str">
        <f t="shared" ca="1" si="25"/>
        <v/>
      </c>
      <c r="AV52" s="33" t="str">
        <f t="shared" ca="1" si="25"/>
        <v/>
      </c>
      <c r="AW52" s="33" t="str">
        <f t="shared" ca="1" si="25"/>
        <v/>
      </c>
      <c r="AX52" s="33" t="str">
        <f t="shared" ca="1" si="25"/>
        <v/>
      </c>
      <c r="AY52" s="33" t="str">
        <f t="shared" ca="1" si="25"/>
        <v/>
      </c>
      <c r="AZ52" s="33" t="str">
        <f t="shared" ca="1" si="25"/>
        <v/>
      </c>
      <c r="BA52" s="33" t="str">
        <f t="shared" ca="1" si="25"/>
        <v/>
      </c>
      <c r="BB52" s="33" t="str">
        <f t="shared" ca="1" si="25"/>
        <v/>
      </c>
      <c r="BC52" s="33" t="str">
        <f t="shared" ca="1" si="25"/>
        <v/>
      </c>
      <c r="BD52" s="33" t="str">
        <f t="shared" ca="1" si="14"/>
        <v/>
      </c>
      <c r="BE52" s="33" t="str">
        <f t="shared" ca="1" si="14"/>
        <v/>
      </c>
      <c r="BF52" s="33" t="str">
        <f t="shared" ca="1" si="14"/>
        <v/>
      </c>
      <c r="BG52" s="33" t="str">
        <f t="shared" ca="1" si="14"/>
        <v/>
      </c>
      <c r="BH52" s="33" t="str">
        <f t="shared" ca="1" si="14"/>
        <v/>
      </c>
      <c r="BI52" s="33" t="str">
        <f t="shared" ca="1" si="14"/>
        <v/>
      </c>
      <c r="BJ52" s="33" t="str">
        <f t="shared" ca="1" si="14"/>
        <v/>
      </c>
      <c r="BK52" s="33" t="str">
        <f t="shared" ca="1" si="14"/>
        <v/>
      </c>
      <c r="BL52" s="33" t="str">
        <f t="shared" ca="1" si="14"/>
        <v/>
      </c>
    </row>
    <row r="53" spans="1:64" s="2" customFormat="1" ht="30" customHeight="1" x14ac:dyDescent="0.3">
      <c r="A53" s="12"/>
      <c r="B53" s="45" t="s">
        <v>79</v>
      </c>
      <c r="C53" s="30" t="s">
        <v>14</v>
      </c>
      <c r="D53" s="30" t="s">
        <v>71</v>
      </c>
      <c r="E53" s="27"/>
      <c r="F53" s="28">
        <v>44134</v>
      </c>
      <c r="G53" s="29">
        <v>1</v>
      </c>
      <c r="H53" s="23"/>
      <c r="I53" s="33" t="str">
        <f t="shared" ca="1" si="23"/>
        <v/>
      </c>
      <c r="J53" s="33" t="str">
        <f t="shared" ca="1" si="23"/>
        <v/>
      </c>
      <c r="K53" s="33" t="str">
        <f t="shared" ca="1" si="23"/>
        <v/>
      </c>
      <c r="L53" s="33" t="str">
        <f t="shared" ca="1" si="23"/>
        <v/>
      </c>
      <c r="M53" s="33" t="str">
        <f t="shared" ca="1" si="23"/>
        <v/>
      </c>
      <c r="N53" s="33" t="str">
        <f t="shared" ca="1" si="23"/>
        <v/>
      </c>
      <c r="O53" s="33" t="str">
        <f t="shared" ca="1" si="23"/>
        <v/>
      </c>
      <c r="P53" s="33" t="str">
        <f t="shared" ca="1" si="23"/>
        <v/>
      </c>
      <c r="Q53" s="33" t="str">
        <f t="shared" ca="1" si="23"/>
        <v/>
      </c>
      <c r="R53" s="33" t="str">
        <f t="shared" ca="1" si="23"/>
        <v/>
      </c>
      <c r="S53" s="33" t="str">
        <f t="shared" ca="1" si="23"/>
        <v/>
      </c>
      <c r="T53" s="33" t="str">
        <f t="shared" ca="1" si="23"/>
        <v/>
      </c>
      <c r="U53" s="33" t="str">
        <f t="shared" ca="1" si="23"/>
        <v/>
      </c>
      <c r="V53" s="33" t="str">
        <f t="shared" ca="1" si="23"/>
        <v/>
      </c>
      <c r="W53" s="33" t="str">
        <f t="shared" ca="1" si="23"/>
        <v/>
      </c>
      <c r="X53" s="33" t="str">
        <f t="shared" ca="1" si="23"/>
        <v/>
      </c>
      <c r="Y53" s="33" t="str">
        <f t="shared" ca="1" si="25"/>
        <v/>
      </c>
      <c r="Z53" s="33" t="str">
        <f t="shared" ca="1" si="25"/>
        <v/>
      </c>
      <c r="AA53" s="33" t="str">
        <f t="shared" ca="1" si="25"/>
        <v/>
      </c>
      <c r="AB53" s="33" t="str">
        <f t="shared" ca="1" si="25"/>
        <v/>
      </c>
      <c r="AC53" s="33" t="str">
        <f t="shared" ca="1" si="25"/>
        <v/>
      </c>
      <c r="AD53" s="33" t="str">
        <f t="shared" ca="1" si="25"/>
        <v/>
      </c>
      <c r="AE53" s="33" t="str">
        <f t="shared" ca="1" si="25"/>
        <v/>
      </c>
      <c r="AF53" s="33" t="str">
        <f t="shared" ca="1" si="25"/>
        <v/>
      </c>
      <c r="AG53" s="33" t="str">
        <f t="shared" ca="1" si="25"/>
        <v/>
      </c>
      <c r="AH53" s="33" t="str">
        <f t="shared" ca="1" si="25"/>
        <v/>
      </c>
      <c r="AI53" s="33" t="str">
        <f t="shared" ca="1" si="25"/>
        <v/>
      </c>
      <c r="AJ53" s="33" t="str">
        <f t="shared" ca="1" si="25"/>
        <v/>
      </c>
      <c r="AK53" s="33" t="str">
        <f t="shared" ca="1" si="25"/>
        <v/>
      </c>
      <c r="AL53" s="33" t="str">
        <f t="shared" ca="1" si="25"/>
        <v/>
      </c>
      <c r="AM53" s="33" t="str">
        <f t="shared" ca="1" si="25"/>
        <v/>
      </c>
      <c r="AN53" s="33" t="str">
        <f t="shared" ca="1" si="25"/>
        <v/>
      </c>
      <c r="AO53" s="33" t="str">
        <f t="shared" ca="1" si="25"/>
        <v/>
      </c>
      <c r="AP53" s="33" t="str">
        <f t="shared" ca="1" si="25"/>
        <v/>
      </c>
      <c r="AQ53" s="33" t="str">
        <f t="shared" ca="1" si="25"/>
        <v/>
      </c>
      <c r="AR53" s="33" t="str">
        <f t="shared" ca="1" si="25"/>
        <v/>
      </c>
      <c r="AS53" s="33" t="str">
        <f t="shared" ca="1" si="25"/>
        <v/>
      </c>
      <c r="AT53" s="33" t="str">
        <f t="shared" ca="1" si="25"/>
        <v/>
      </c>
      <c r="AU53" s="33" t="str">
        <f t="shared" ca="1" si="25"/>
        <v/>
      </c>
      <c r="AV53" s="33" t="str">
        <f t="shared" ca="1" si="25"/>
        <v/>
      </c>
      <c r="AW53" s="33" t="str">
        <f t="shared" ca="1" si="25"/>
        <v/>
      </c>
      <c r="AX53" s="33" t="str">
        <f t="shared" ca="1" si="25"/>
        <v/>
      </c>
      <c r="AY53" s="33" t="str">
        <f t="shared" ca="1" si="25"/>
        <v/>
      </c>
      <c r="AZ53" s="33" t="str">
        <f t="shared" ca="1" si="25"/>
        <v/>
      </c>
      <c r="BA53" s="33" t="str">
        <f t="shared" ca="1" si="25"/>
        <v/>
      </c>
      <c r="BB53" s="33" t="str">
        <f t="shared" ca="1" si="25"/>
        <v/>
      </c>
      <c r="BC53" s="33" t="str">
        <f t="shared" ca="1" si="25"/>
        <v/>
      </c>
      <c r="BD53" s="33" t="str">
        <f t="shared" ref="BD53:BL60" ca="1" si="26">IF(AND($C53="Objetivo",BD$5&gt;=$F53,BD$5&lt;=$F53+$G53-1),2,IF(AND($C53="Hito",BD$5&gt;=$F53,BD$5&lt;=$F53+$G53-1),1,""))</f>
        <v/>
      </c>
      <c r="BE53" s="33" t="str">
        <f t="shared" ca="1" si="26"/>
        <v/>
      </c>
      <c r="BF53" s="33" t="str">
        <f t="shared" ca="1" si="26"/>
        <v/>
      </c>
      <c r="BG53" s="33" t="str">
        <f t="shared" ca="1" si="26"/>
        <v/>
      </c>
      <c r="BH53" s="33" t="str">
        <f t="shared" ca="1" si="26"/>
        <v/>
      </c>
      <c r="BI53" s="33" t="str">
        <f t="shared" ca="1" si="26"/>
        <v/>
      </c>
      <c r="BJ53" s="33" t="str">
        <f t="shared" ca="1" si="26"/>
        <v/>
      </c>
      <c r="BK53" s="33" t="str">
        <f t="shared" ca="1" si="26"/>
        <v/>
      </c>
      <c r="BL53" s="33" t="str">
        <f t="shared" ca="1" si="26"/>
        <v/>
      </c>
    </row>
    <row r="54" spans="1:64" s="2" customFormat="1" ht="30" customHeight="1" x14ac:dyDescent="0.3">
      <c r="A54" s="12" t="s">
        <v>9</v>
      </c>
      <c r="B54" s="45" t="s">
        <v>80</v>
      </c>
      <c r="C54" s="30" t="s">
        <v>14</v>
      </c>
      <c r="D54" s="30" t="s">
        <v>71</v>
      </c>
      <c r="E54" s="27"/>
      <c r="F54" s="28">
        <v>44141</v>
      </c>
      <c r="G54" s="29">
        <v>1</v>
      </c>
      <c r="H54" s="23"/>
      <c r="I54" s="33" t="str">
        <f t="shared" ca="1" si="23"/>
        <v/>
      </c>
      <c r="J54" s="33" t="str">
        <f t="shared" ca="1" si="23"/>
        <v/>
      </c>
      <c r="K54" s="33" t="str">
        <f t="shared" ca="1" si="23"/>
        <v/>
      </c>
      <c r="L54" s="33" t="str">
        <f t="shared" ca="1" si="23"/>
        <v/>
      </c>
      <c r="M54" s="33" t="str">
        <f t="shared" ca="1" si="23"/>
        <v/>
      </c>
      <c r="N54" s="33" t="str">
        <f t="shared" ca="1" si="23"/>
        <v/>
      </c>
      <c r="O54" s="33" t="str">
        <f t="shared" ca="1" si="23"/>
        <v/>
      </c>
      <c r="P54" s="33" t="str">
        <f t="shared" ca="1" si="23"/>
        <v/>
      </c>
      <c r="Q54" s="33" t="str">
        <f t="shared" ca="1" si="23"/>
        <v/>
      </c>
      <c r="R54" s="33" t="str">
        <f t="shared" ca="1" si="23"/>
        <v/>
      </c>
      <c r="S54" s="33" t="str">
        <f t="shared" ca="1" si="23"/>
        <v/>
      </c>
      <c r="T54" s="33" t="str">
        <f t="shared" ca="1" si="23"/>
        <v/>
      </c>
      <c r="U54" s="33" t="str">
        <f t="shared" ca="1" si="23"/>
        <v/>
      </c>
      <c r="V54" s="33" t="str">
        <f t="shared" ca="1" si="23"/>
        <v/>
      </c>
      <c r="W54" s="33" t="str">
        <f t="shared" ca="1" si="23"/>
        <v/>
      </c>
      <c r="X54" s="33" t="str">
        <f t="shared" ca="1" si="23"/>
        <v/>
      </c>
      <c r="Y54" s="33" t="str">
        <f t="shared" ca="1" si="25"/>
        <v/>
      </c>
      <c r="Z54" s="33" t="str">
        <f t="shared" ca="1" si="25"/>
        <v/>
      </c>
      <c r="AA54" s="33" t="str">
        <f t="shared" ca="1" si="25"/>
        <v/>
      </c>
      <c r="AB54" s="33" t="str">
        <f t="shared" ca="1" si="25"/>
        <v/>
      </c>
      <c r="AC54" s="33" t="str">
        <f t="shared" ca="1" si="25"/>
        <v/>
      </c>
      <c r="AD54" s="33" t="str">
        <f t="shared" ca="1" si="25"/>
        <v/>
      </c>
      <c r="AE54" s="33" t="str">
        <f t="shared" ca="1" si="25"/>
        <v/>
      </c>
      <c r="AF54" s="33" t="str">
        <f t="shared" ca="1" si="25"/>
        <v/>
      </c>
      <c r="AG54" s="33" t="str">
        <f t="shared" ca="1" si="25"/>
        <v/>
      </c>
      <c r="AH54" s="33" t="str">
        <f t="shared" ca="1" si="25"/>
        <v/>
      </c>
      <c r="AI54" s="33" t="str">
        <f t="shared" ca="1" si="25"/>
        <v/>
      </c>
      <c r="AJ54" s="33" t="str">
        <f t="shared" ca="1" si="25"/>
        <v/>
      </c>
      <c r="AK54" s="33" t="str">
        <f t="shared" ca="1" si="25"/>
        <v/>
      </c>
      <c r="AL54" s="33" t="str">
        <f t="shared" ca="1" si="25"/>
        <v/>
      </c>
      <c r="AM54" s="33" t="str">
        <f t="shared" ca="1" si="25"/>
        <v/>
      </c>
      <c r="AN54" s="33" t="str">
        <f t="shared" ca="1" si="25"/>
        <v/>
      </c>
      <c r="AO54" s="33" t="str">
        <f t="shared" ca="1" si="25"/>
        <v/>
      </c>
      <c r="AP54" s="33" t="str">
        <f t="shared" ca="1" si="25"/>
        <v/>
      </c>
      <c r="AQ54" s="33" t="str">
        <f t="shared" ca="1" si="25"/>
        <v/>
      </c>
      <c r="AR54" s="33" t="str">
        <f t="shared" ca="1" si="25"/>
        <v/>
      </c>
      <c r="AS54" s="33" t="str">
        <f t="shared" ca="1" si="25"/>
        <v/>
      </c>
      <c r="AT54" s="33" t="str">
        <f t="shared" ca="1" si="25"/>
        <v/>
      </c>
      <c r="AU54" s="33" t="str">
        <f t="shared" ca="1" si="25"/>
        <v/>
      </c>
      <c r="AV54" s="33" t="str">
        <f t="shared" ca="1" si="25"/>
        <v/>
      </c>
      <c r="AW54" s="33" t="str">
        <f t="shared" ca="1" si="25"/>
        <v/>
      </c>
      <c r="AX54" s="33" t="str">
        <f t="shared" ca="1" si="25"/>
        <v/>
      </c>
      <c r="AY54" s="33" t="str">
        <f t="shared" ca="1" si="25"/>
        <v/>
      </c>
      <c r="AZ54" s="33" t="str">
        <f t="shared" ca="1" si="25"/>
        <v/>
      </c>
      <c r="BA54" s="33" t="str">
        <f t="shared" ca="1" si="25"/>
        <v/>
      </c>
      <c r="BB54" s="33" t="str">
        <f t="shared" ca="1" si="25"/>
        <v/>
      </c>
      <c r="BC54" s="33" t="str">
        <f t="shared" ca="1" si="25"/>
        <v/>
      </c>
      <c r="BD54" s="33" t="str">
        <f t="shared" ca="1" si="26"/>
        <v/>
      </c>
      <c r="BE54" s="33" t="str">
        <f t="shared" ca="1" si="26"/>
        <v/>
      </c>
      <c r="BF54" s="33" t="str">
        <f t="shared" ca="1" si="26"/>
        <v/>
      </c>
      <c r="BG54" s="33" t="str">
        <f t="shared" ca="1" si="26"/>
        <v/>
      </c>
      <c r="BH54" s="33" t="str">
        <f t="shared" ca="1" si="26"/>
        <v/>
      </c>
      <c r="BI54" s="33" t="str">
        <f t="shared" ca="1" si="26"/>
        <v/>
      </c>
      <c r="BJ54" s="33" t="str">
        <f t="shared" ca="1" si="26"/>
        <v/>
      </c>
      <c r="BK54" s="33" t="str">
        <f t="shared" ca="1" si="26"/>
        <v/>
      </c>
      <c r="BL54" s="33" t="str">
        <f t="shared" ca="1" si="26"/>
        <v/>
      </c>
    </row>
    <row r="55" spans="1:64" s="2" customFormat="1" ht="49.8" customHeight="1" x14ac:dyDescent="0.3">
      <c r="A55" s="12"/>
      <c r="B55" s="45" t="s">
        <v>81</v>
      </c>
      <c r="C55" s="30" t="s">
        <v>14</v>
      </c>
      <c r="D55" s="30"/>
      <c r="E55" s="27"/>
      <c r="F55" s="28">
        <v>44141</v>
      </c>
      <c r="G55" s="29">
        <v>15</v>
      </c>
      <c r="H55" s="23"/>
      <c r="I55" s="33" t="str">
        <f t="shared" ca="1" si="23"/>
        <v/>
      </c>
      <c r="J55" s="33" t="str">
        <f t="shared" ca="1" si="23"/>
        <v/>
      </c>
      <c r="K55" s="33" t="str">
        <f t="shared" ca="1" si="23"/>
        <v/>
      </c>
      <c r="L55" s="33" t="str">
        <f t="shared" ca="1" si="23"/>
        <v/>
      </c>
      <c r="M55" s="33" t="str">
        <f t="shared" ca="1" si="23"/>
        <v/>
      </c>
      <c r="N55" s="33" t="str">
        <f t="shared" ca="1" si="23"/>
        <v/>
      </c>
      <c r="O55" s="33" t="str">
        <f t="shared" ca="1" si="23"/>
        <v/>
      </c>
      <c r="P55" s="33" t="str">
        <f t="shared" ca="1" si="23"/>
        <v/>
      </c>
      <c r="Q55" s="33" t="str">
        <f t="shared" ca="1" si="23"/>
        <v/>
      </c>
      <c r="R55" s="33" t="str">
        <f t="shared" ca="1" si="23"/>
        <v/>
      </c>
      <c r="S55" s="33" t="str">
        <f t="shared" ca="1" si="23"/>
        <v/>
      </c>
      <c r="T55" s="33" t="str">
        <f t="shared" ca="1" si="23"/>
        <v/>
      </c>
      <c r="U55" s="33" t="str">
        <f t="shared" ca="1" si="23"/>
        <v/>
      </c>
      <c r="V55" s="33" t="str">
        <f t="shared" ca="1" si="23"/>
        <v/>
      </c>
      <c r="W55" s="33" t="str">
        <f t="shared" ca="1" si="23"/>
        <v/>
      </c>
      <c r="X55" s="33" t="str">
        <f t="shared" ca="1" si="23"/>
        <v/>
      </c>
      <c r="Y55" s="33" t="str">
        <f t="shared" ca="1" si="25"/>
        <v/>
      </c>
      <c r="Z55" s="33" t="str">
        <f t="shared" ca="1" si="25"/>
        <v/>
      </c>
      <c r="AA55" s="33" t="str">
        <f t="shared" ca="1" si="25"/>
        <v/>
      </c>
      <c r="AB55" s="33" t="str">
        <f t="shared" ca="1" si="25"/>
        <v/>
      </c>
      <c r="AC55" s="33" t="str">
        <f t="shared" ca="1" si="25"/>
        <v/>
      </c>
      <c r="AD55" s="33" t="str">
        <f t="shared" ca="1" si="25"/>
        <v/>
      </c>
      <c r="AE55" s="33" t="str">
        <f t="shared" ca="1" si="25"/>
        <v/>
      </c>
      <c r="AF55" s="33" t="str">
        <f t="shared" ca="1" si="25"/>
        <v/>
      </c>
      <c r="AG55" s="33" t="str">
        <f t="shared" ca="1" si="25"/>
        <v/>
      </c>
      <c r="AH55" s="33" t="str">
        <f t="shared" ca="1" si="25"/>
        <v/>
      </c>
      <c r="AI55" s="33" t="str">
        <f t="shared" ca="1" si="25"/>
        <v/>
      </c>
      <c r="AJ55" s="33" t="str">
        <f t="shared" ca="1" si="25"/>
        <v/>
      </c>
      <c r="AK55" s="33" t="str">
        <f t="shared" ca="1" si="25"/>
        <v/>
      </c>
      <c r="AL55" s="33" t="str">
        <f t="shared" ca="1" si="25"/>
        <v/>
      </c>
      <c r="AM55" s="33" t="str">
        <f t="shared" ca="1" si="25"/>
        <v/>
      </c>
      <c r="AN55" s="33" t="str">
        <f t="shared" ca="1" si="25"/>
        <v/>
      </c>
      <c r="AO55" s="33" t="str">
        <f t="shared" ca="1" si="25"/>
        <v/>
      </c>
      <c r="AP55" s="33" t="str">
        <f t="shared" ca="1" si="25"/>
        <v/>
      </c>
      <c r="AQ55" s="33" t="str">
        <f t="shared" ca="1" si="25"/>
        <v/>
      </c>
      <c r="AR55" s="33" t="str">
        <f t="shared" ca="1" si="25"/>
        <v/>
      </c>
      <c r="AS55" s="33" t="str">
        <f t="shared" ca="1" si="25"/>
        <v/>
      </c>
      <c r="AT55" s="33" t="str">
        <f t="shared" ca="1" si="25"/>
        <v/>
      </c>
      <c r="AU55" s="33" t="str">
        <f t="shared" ca="1" si="25"/>
        <v/>
      </c>
      <c r="AV55" s="33" t="str">
        <f t="shared" ca="1" si="25"/>
        <v/>
      </c>
      <c r="AW55" s="33" t="str">
        <f t="shared" ca="1" si="25"/>
        <v/>
      </c>
      <c r="AX55" s="33" t="str">
        <f t="shared" ca="1" si="25"/>
        <v/>
      </c>
      <c r="AY55" s="33" t="str">
        <f t="shared" ca="1" si="25"/>
        <v/>
      </c>
      <c r="AZ55" s="33" t="str">
        <f t="shared" ca="1" si="25"/>
        <v/>
      </c>
      <c r="BA55" s="33" t="str">
        <f t="shared" ca="1" si="25"/>
        <v/>
      </c>
      <c r="BB55" s="33" t="str">
        <f t="shared" ca="1" si="25"/>
        <v/>
      </c>
      <c r="BC55" s="33" t="str">
        <f t="shared" ca="1" si="25"/>
        <v/>
      </c>
      <c r="BD55" s="33" t="str">
        <f t="shared" ca="1" si="26"/>
        <v/>
      </c>
      <c r="BE55" s="33" t="str">
        <f t="shared" ca="1" si="26"/>
        <v/>
      </c>
      <c r="BF55" s="33" t="str">
        <f t="shared" ca="1" si="26"/>
        <v/>
      </c>
      <c r="BG55" s="33" t="str">
        <f t="shared" ca="1" si="26"/>
        <v/>
      </c>
      <c r="BH55" s="33" t="str">
        <f t="shared" ca="1" si="26"/>
        <v/>
      </c>
      <c r="BI55" s="33" t="str">
        <f t="shared" ca="1" si="26"/>
        <v/>
      </c>
      <c r="BJ55" s="33" t="str">
        <f t="shared" ca="1" si="26"/>
        <v/>
      </c>
      <c r="BK55" s="33" t="str">
        <f t="shared" ca="1" si="26"/>
        <v/>
      </c>
      <c r="BL55" s="33" t="str">
        <f t="shared" ca="1" si="26"/>
        <v/>
      </c>
    </row>
    <row r="56" spans="1:64" s="2" customFormat="1" ht="32.4" customHeight="1" x14ac:dyDescent="0.3">
      <c r="A56" s="12"/>
      <c r="B56" s="45" t="s">
        <v>82</v>
      </c>
      <c r="C56" s="30" t="s">
        <v>14</v>
      </c>
      <c r="D56" s="30" t="s">
        <v>71</v>
      </c>
      <c r="E56" s="27"/>
      <c r="F56" s="28">
        <v>44148</v>
      </c>
      <c r="G56" s="29">
        <v>1</v>
      </c>
      <c r="H56" s="23"/>
      <c r="I56" s="33" t="str">
        <f t="shared" ca="1" si="23"/>
        <v/>
      </c>
      <c r="J56" s="33" t="str">
        <f t="shared" ca="1" si="23"/>
        <v/>
      </c>
      <c r="K56" s="33" t="str">
        <f t="shared" ca="1" si="23"/>
        <v/>
      </c>
      <c r="L56" s="33" t="str">
        <f t="shared" ca="1" si="23"/>
        <v/>
      </c>
      <c r="M56" s="33" t="str">
        <f t="shared" ca="1" si="23"/>
        <v/>
      </c>
      <c r="N56" s="33" t="str">
        <f t="shared" ca="1" si="23"/>
        <v/>
      </c>
      <c r="O56" s="33" t="str">
        <f t="shared" ca="1" si="23"/>
        <v/>
      </c>
      <c r="P56" s="33" t="str">
        <f t="shared" ca="1" si="23"/>
        <v/>
      </c>
      <c r="Q56" s="33" t="str">
        <f t="shared" ca="1" si="23"/>
        <v/>
      </c>
      <c r="R56" s="33" t="str">
        <f t="shared" ca="1" si="23"/>
        <v/>
      </c>
      <c r="S56" s="33" t="str">
        <f t="shared" ca="1" si="23"/>
        <v/>
      </c>
      <c r="T56" s="33" t="str">
        <f t="shared" ca="1" si="23"/>
        <v/>
      </c>
      <c r="U56" s="33" t="str">
        <f t="shared" ca="1" si="23"/>
        <v/>
      </c>
      <c r="V56" s="33" t="str">
        <f t="shared" ca="1" si="23"/>
        <v/>
      </c>
      <c r="W56" s="33" t="str">
        <f t="shared" ca="1" si="23"/>
        <v/>
      </c>
      <c r="X56" s="33" t="str">
        <f t="shared" ca="1" si="23"/>
        <v/>
      </c>
      <c r="Y56" s="33" t="str">
        <f t="shared" ca="1" si="25"/>
        <v/>
      </c>
      <c r="Z56" s="33" t="str">
        <f t="shared" ca="1" si="25"/>
        <v/>
      </c>
      <c r="AA56" s="33" t="str">
        <f t="shared" ca="1" si="25"/>
        <v/>
      </c>
      <c r="AB56" s="33" t="str">
        <f t="shared" ca="1" si="25"/>
        <v/>
      </c>
      <c r="AC56" s="33" t="str">
        <f t="shared" ca="1" si="25"/>
        <v/>
      </c>
      <c r="AD56" s="33" t="str">
        <f t="shared" ca="1" si="25"/>
        <v/>
      </c>
      <c r="AE56" s="33" t="str">
        <f t="shared" ca="1" si="25"/>
        <v/>
      </c>
      <c r="AF56" s="33" t="str">
        <f t="shared" ca="1" si="25"/>
        <v/>
      </c>
      <c r="AG56" s="33" t="str">
        <f t="shared" ca="1" si="25"/>
        <v/>
      </c>
      <c r="AH56" s="33" t="str">
        <f t="shared" ca="1" si="25"/>
        <v/>
      </c>
      <c r="AI56" s="33" t="str">
        <f t="shared" ca="1" si="25"/>
        <v/>
      </c>
      <c r="AJ56" s="33" t="str">
        <f t="shared" ca="1" si="25"/>
        <v/>
      </c>
      <c r="AK56" s="33" t="str">
        <f t="shared" ca="1" si="25"/>
        <v/>
      </c>
      <c r="AL56" s="33" t="str">
        <f t="shared" ca="1" si="25"/>
        <v/>
      </c>
      <c r="AM56" s="33" t="str">
        <f t="shared" ca="1" si="25"/>
        <v/>
      </c>
      <c r="AN56" s="33" t="str">
        <f t="shared" ca="1" si="25"/>
        <v/>
      </c>
      <c r="AO56" s="33" t="str">
        <f t="shared" ca="1" si="25"/>
        <v/>
      </c>
      <c r="AP56" s="33" t="str">
        <f t="shared" ca="1" si="25"/>
        <v/>
      </c>
      <c r="AQ56" s="33" t="str">
        <f t="shared" ca="1" si="25"/>
        <v/>
      </c>
      <c r="AR56" s="33" t="str">
        <f t="shared" ca="1" si="25"/>
        <v/>
      </c>
      <c r="AS56" s="33" t="str">
        <f t="shared" ca="1" si="25"/>
        <v/>
      </c>
      <c r="AT56" s="33" t="str">
        <f t="shared" ca="1" si="25"/>
        <v/>
      </c>
      <c r="AU56" s="33" t="str">
        <f t="shared" ca="1" si="25"/>
        <v/>
      </c>
      <c r="AV56" s="33" t="str">
        <f t="shared" ca="1" si="25"/>
        <v/>
      </c>
      <c r="AW56" s="33" t="str">
        <f t="shared" ca="1" si="25"/>
        <v/>
      </c>
      <c r="AX56" s="33" t="str">
        <f t="shared" ca="1" si="25"/>
        <v/>
      </c>
      <c r="AY56" s="33" t="str">
        <f t="shared" ca="1" si="25"/>
        <v/>
      </c>
      <c r="AZ56" s="33" t="str">
        <f t="shared" ca="1" si="25"/>
        <v/>
      </c>
      <c r="BA56" s="33" t="str">
        <f t="shared" ca="1" si="25"/>
        <v/>
      </c>
      <c r="BB56" s="33" t="str">
        <f t="shared" ca="1" si="25"/>
        <v/>
      </c>
      <c r="BC56" s="33" t="str">
        <f t="shared" ca="1" si="25"/>
        <v/>
      </c>
      <c r="BD56" s="33" t="str">
        <f t="shared" ca="1" si="26"/>
        <v/>
      </c>
      <c r="BE56" s="33" t="str">
        <f t="shared" ca="1" si="26"/>
        <v/>
      </c>
      <c r="BF56" s="33" t="str">
        <f t="shared" ca="1" si="26"/>
        <v/>
      </c>
      <c r="BG56" s="33" t="str">
        <f t="shared" ca="1" si="26"/>
        <v/>
      </c>
      <c r="BH56" s="33" t="str">
        <f t="shared" ca="1" si="26"/>
        <v/>
      </c>
      <c r="BI56" s="33" t="str">
        <f t="shared" ca="1" si="26"/>
        <v/>
      </c>
      <c r="BJ56" s="33" t="str">
        <f t="shared" ca="1" si="26"/>
        <v/>
      </c>
      <c r="BK56" s="33" t="str">
        <f t="shared" ca="1" si="26"/>
        <v/>
      </c>
      <c r="BL56" s="33" t="str">
        <f t="shared" ca="1" si="26"/>
        <v/>
      </c>
    </row>
    <row r="57" spans="1:64" s="2" customFormat="1" ht="32.4" customHeight="1" x14ac:dyDescent="0.3">
      <c r="A57" s="12"/>
      <c r="B57" s="45" t="s">
        <v>83</v>
      </c>
      <c r="C57" s="30" t="s">
        <v>14</v>
      </c>
      <c r="D57" s="30" t="s">
        <v>71</v>
      </c>
      <c r="E57" s="27"/>
      <c r="F57" s="28">
        <v>44155</v>
      </c>
      <c r="G57" s="29">
        <v>1</v>
      </c>
      <c r="H57" s="23"/>
      <c r="I57" s="33" t="str">
        <f t="shared" ca="1" si="23"/>
        <v/>
      </c>
      <c r="J57" s="33" t="str">
        <f t="shared" ca="1" si="23"/>
        <v/>
      </c>
      <c r="K57" s="33" t="str">
        <f t="shared" ca="1" si="23"/>
        <v/>
      </c>
      <c r="L57" s="33" t="str">
        <f t="shared" ca="1" si="23"/>
        <v/>
      </c>
      <c r="M57" s="33" t="str">
        <f t="shared" ca="1" si="23"/>
        <v/>
      </c>
      <c r="N57" s="33" t="str">
        <f t="shared" ca="1" si="23"/>
        <v/>
      </c>
      <c r="O57" s="33" t="str">
        <f t="shared" ca="1" si="23"/>
        <v/>
      </c>
      <c r="P57" s="33" t="str">
        <f t="shared" ca="1" si="23"/>
        <v/>
      </c>
      <c r="Q57" s="33" t="str">
        <f t="shared" ca="1" si="23"/>
        <v/>
      </c>
      <c r="R57" s="33" t="str">
        <f t="shared" ca="1" si="23"/>
        <v/>
      </c>
      <c r="S57" s="33" t="str">
        <f t="shared" ca="1" si="23"/>
        <v/>
      </c>
      <c r="T57" s="33" t="str">
        <f t="shared" ca="1" si="23"/>
        <v/>
      </c>
      <c r="U57" s="33" t="str">
        <f t="shared" ca="1" si="23"/>
        <v/>
      </c>
      <c r="V57" s="33" t="str">
        <f t="shared" ca="1" si="23"/>
        <v/>
      </c>
      <c r="W57" s="33" t="str">
        <f t="shared" ca="1" si="23"/>
        <v/>
      </c>
      <c r="X57" s="33" t="str">
        <f t="shared" ca="1" si="23"/>
        <v/>
      </c>
      <c r="Y57" s="33" t="str">
        <f t="shared" ca="1" si="25"/>
        <v/>
      </c>
      <c r="Z57" s="33" t="str">
        <f t="shared" ca="1" si="25"/>
        <v/>
      </c>
      <c r="AA57" s="33" t="str">
        <f t="shared" ca="1" si="25"/>
        <v/>
      </c>
      <c r="AB57" s="33" t="str">
        <f t="shared" ca="1" si="25"/>
        <v/>
      </c>
      <c r="AC57" s="33" t="str">
        <f t="shared" ca="1" si="25"/>
        <v/>
      </c>
      <c r="AD57" s="33" t="str">
        <f t="shared" ca="1" si="25"/>
        <v/>
      </c>
      <c r="AE57" s="33" t="str">
        <f t="shared" ca="1" si="25"/>
        <v/>
      </c>
      <c r="AF57" s="33" t="str">
        <f t="shared" ca="1" si="25"/>
        <v/>
      </c>
      <c r="AG57" s="33" t="str">
        <f t="shared" ca="1" si="25"/>
        <v/>
      </c>
      <c r="AH57" s="33" t="str">
        <f t="shared" ca="1" si="25"/>
        <v/>
      </c>
      <c r="AI57" s="33" t="str">
        <f t="shared" ca="1" si="25"/>
        <v/>
      </c>
      <c r="AJ57" s="33" t="str">
        <f t="shared" ca="1" si="25"/>
        <v/>
      </c>
      <c r="AK57" s="33" t="str">
        <f t="shared" ca="1" si="25"/>
        <v/>
      </c>
      <c r="AL57" s="33" t="str">
        <f t="shared" ca="1" si="25"/>
        <v/>
      </c>
      <c r="AM57" s="33" t="str">
        <f t="shared" ca="1" si="25"/>
        <v/>
      </c>
      <c r="AN57" s="33" t="str">
        <f t="shared" ca="1" si="25"/>
        <v/>
      </c>
      <c r="AO57" s="33" t="str">
        <f t="shared" ca="1" si="25"/>
        <v/>
      </c>
      <c r="AP57" s="33" t="str">
        <f t="shared" ca="1" si="25"/>
        <v/>
      </c>
      <c r="AQ57" s="33" t="str">
        <f t="shared" ca="1" si="25"/>
        <v/>
      </c>
      <c r="AR57" s="33" t="str">
        <f t="shared" ca="1" si="25"/>
        <v/>
      </c>
      <c r="AS57" s="33" t="str">
        <f t="shared" ca="1" si="25"/>
        <v/>
      </c>
      <c r="AT57" s="33" t="str">
        <f t="shared" ca="1" si="25"/>
        <v/>
      </c>
      <c r="AU57" s="33" t="str">
        <f t="shared" ca="1" si="25"/>
        <v/>
      </c>
      <c r="AV57" s="33" t="str">
        <f t="shared" ca="1" si="25"/>
        <v/>
      </c>
      <c r="AW57" s="33" t="str">
        <f t="shared" ca="1" si="25"/>
        <v/>
      </c>
      <c r="AX57" s="33" t="str">
        <f t="shared" ca="1" si="25"/>
        <v/>
      </c>
      <c r="AY57" s="33" t="str">
        <f t="shared" ca="1" si="25"/>
        <v/>
      </c>
      <c r="AZ57" s="33" t="str">
        <f t="shared" ca="1" si="25"/>
        <v/>
      </c>
      <c r="BA57" s="33" t="str">
        <f t="shared" ca="1" si="25"/>
        <v/>
      </c>
      <c r="BB57" s="33" t="str">
        <f t="shared" ca="1" si="25"/>
        <v/>
      </c>
      <c r="BC57" s="33" t="str">
        <f t="shared" ca="1" si="25"/>
        <v/>
      </c>
      <c r="BD57" s="33" t="str">
        <f t="shared" ca="1" si="26"/>
        <v/>
      </c>
      <c r="BE57" s="33" t="str">
        <f t="shared" ca="1" si="26"/>
        <v/>
      </c>
      <c r="BF57" s="33" t="str">
        <f t="shared" ca="1" si="26"/>
        <v/>
      </c>
      <c r="BG57" s="33" t="str">
        <f t="shared" ca="1" si="26"/>
        <v/>
      </c>
      <c r="BH57" s="33" t="str">
        <f t="shared" ca="1" si="26"/>
        <v/>
      </c>
      <c r="BI57" s="33" t="str">
        <f t="shared" ca="1" si="26"/>
        <v/>
      </c>
      <c r="BJ57" s="33" t="str">
        <f t="shared" ca="1" si="26"/>
        <v/>
      </c>
      <c r="BK57" s="33" t="str">
        <f t="shared" ca="1" si="26"/>
        <v/>
      </c>
      <c r="BL57" s="33" t="str">
        <f t="shared" ca="1" si="26"/>
        <v/>
      </c>
    </row>
    <row r="58" spans="1:64" s="2" customFormat="1" ht="32.4" customHeight="1" x14ac:dyDescent="0.3">
      <c r="A58" s="12"/>
      <c r="B58" s="45" t="s">
        <v>84</v>
      </c>
      <c r="C58" s="30" t="s">
        <v>14</v>
      </c>
      <c r="D58" s="30" t="s">
        <v>71</v>
      </c>
      <c r="E58" s="27"/>
      <c r="F58" s="28">
        <v>44162</v>
      </c>
      <c r="G58" s="29">
        <v>1</v>
      </c>
      <c r="H58" s="23"/>
      <c r="I58" s="33" t="str">
        <f t="shared" ca="1" si="23"/>
        <v/>
      </c>
      <c r="J58" s="33" t="str">
        <f t="shared" ca="1" si="23"/>
        <v/>
      </c>
      <c r="K58" s="33" t="str">
        <f t="shared" ca="1" si="23"/>
        <v/>
      </c>
      <c r="L58" s="33" t="str">
        <f t="shared" ca="1" si="23"/>
        <v/>
      </c>
      <c r="M58" s="33" t="str">
        <f t="shared" ca="1" si="23"/>
        <v/>
      </c>
      <c r="N58" s="33" t="str">
        <f t="shared" ca="1" si="23"/>
        <v/>
      </c>
      <c r="O58" s="33" t="str">
        <f t="shared" ca="1" si="23"/>
        <v/>
      </c>
      <c r="P58" s="33" t="str">
        <f t="shared" ca="1" si="23"/>
        <v/>
      </c>
      <c r="Q58" s="33" t="str">
        <f t="shared" ca="1" si="23"/>
        <v/>
      </c>
      <c r="R58" s="33" t="str">
        <f t="shared" ca="1" si="23"/>
        <v/>
      </c>
      <c r="S58" s="33" t="str">
        <f t="shared" ca="1" si="23"/>
        <v/>
      </c>
      <c r="T58" s="33" t="str">
        <f t="shared" ca="1" si="23"/>
        <v/>
      </c>
      <c r="U58" s="33" t="str">
        <f t="shared" ca="1" si="23"/>
        <v/>
      </c>
      <c r="V58" s="33" t="str">
        <f t="shared" ca="1" si="23"/>
        <v/>
      </c>
      <c r="W58" s="33" t="str">
        <f t="shared" ca="1" si="23"/>
        <v/>
      </c>
      <c r="X58" s="33" t="str">
        <f t="shared" ca="1" si="23"/>
        <v/>
      </c>
      <c r="Y58" s="33" t="str">
        <f t="shared" ca="1" si="25"/>
        <v/>
      </c>
      <c r="Z58" s="33" t="str">
        <f t="shared" ca="1" si="25"/>
        <v/>
      </c>
      <c r="AA58" s="33" t="str">
        <f t="shared" ca="1" si="25"/>
        <v/>
      </c>
      <c r="AB58" s="33" t="str">
        <f t="shared" ca="1" si="25"/>
        <v/>
      </c>
      <c r="AC58" s="33" t="str">
        <f t="shared" ca="1" si="25"/>
        <v/>
      </c>
      <c r="AD58" s="33" t="str">
        <f t="shared" ca="1" si="25"/>
        <v/>
      </c>
      <c r="AE58" s="33" t="str">
        <f t="shared" ca="1" si="25"/>
        <v/>
      </c>
      <c r="AF58" s="33" t="str">
        <f t="shared" ca="1" si="25"/>
        <v/>
      </c>
      <c r="AG58" s="33" t="str">
        <f t="shared" ca="1" si="25"/>
        <v/>
      </c>
      <c r="AH58" s="33" t="str">
        <f t="shared" ca="1" si="25"/>
        <v/>
      </c>
      <c r="AI58" s="33" t="str">
        <f t="shared" ca="1" si="25"/>
        <v/>
      </c>
      <c r="AJ58" s="33" t="str">
        <f t="shared" ca="1" si="25"/>
        <v/>
      </c>
      <c r="AK58" s="33" t="str">
        <f t="shared" ca="1" si="25"/>
        <v/>
      </c>
      <c r="AL58" s="33" t="str">
        <f t="shared" ca="1" si="25"/>
        <v/>
      </c>
      <c r="AM58" s="33" t="str">
        <f t="shared" ca="1" si="25"/>
        <v/>
      </c>
      <c r="AN58" s="33" t="str">
        <f t="shared" ca="1" si="25"/>
        <v/>
      </c>
      <c r="AO58" s="33" t="str">
        <f t="shared" ca="1" si="25"/>
        <v/>
      </c>
      <c r="AP58" s="33" t="str">
        <f t="shared" ca="1" si="25"/>
        <v/>
      </c>
      <c r="AQ58" s="33" t="str">
        <f t="shared" ca="1" si="25"/>
        <v/>
      </c>
      <c r="AR58" s="33" t="str">
        <f t="shared" ca="1" si="25"/>
        <v/>
      </c>
      <c r="AS58" s="33" t="str">
        <f t="shared" ca="1" si="25"/>
        <v/>
      </c>
      <c r="AT58" s="33" t="str">
        <f t="shared" ca="1" si="25"/>
        <v/>
      </c>
      <c r="AU58" s="33" t="str">
        <f t="shared" ca="1" si="25"/>
        <v/>
      </c>
      <c r="AV58" s="33" t="str">
        <f t="shared" ca="1" si="25"/>
        <v/>
      </c>
      <c r="AW58" s="33" t="str">
        <f t="shared" ca="1" si="25"/>
        <v/>
      </c>
      <c r="AX58" s="33" t="str">
        <f t="shared" ca="1" si="25"/>
        <v/>
      </c>
      <c r="AY58" s="33" t="str">
        <f t="shared" ca="1" si="25"/>
        <v/>
      </c>
      <c r="AZ58" s="33" t="str">
        <f t="shared" ca="1" si="25"/>
        <v/>
      </c>
      <c r="BA58" s="33" t="str">
        <f t="shared" ca="1" si="25"/>
        <v/>
      </c>
      <c r="BB58" s="33" t="str">
        <f t="shared" ca="1" si="25"/>
        <v/>
      </c>
      <c r="BC58" s="33" t="str">
        <f t="shared" ca="1" si="25"/>
        <v/>
      </c>
      <c r="BD58" s="33" t="str">
        <f t="shared" ca="1" si="26"/>
        <v/>
      </c>
      <c r="BE58" s="33" t="str">
        <f t="shared" ca="1" si="26"/>
        <v/>
      </c>
      <c r="BF58" s="33" t="str">
        <f t="shared" ca="1" si="26"/>
        <v/>
      </c>
      <c r="BG58" s="33" t="str">
        <f t="shared" ca="1" si="26"/>
        <v/>
      </c>
      <c r="BH58" s="33" t="str">
        <f t="shared" ca="1" si="26"/>
        <v/>
      </c>
      <c r="BI58" s="33" t="str">
        <f t="shared" ca="1" si="26"/>
        <v/>
      </c>
      <c r="BJ58" s="33" t="str">
        <f t="shared" ca="1" si="26"/>
        <v/>
      </c>
      <c r="BK58" s="33" t="str">
        <f t="shared" ca="1" si="26"/>
        <v/>
      </c>
      <c r="BL58" s="33" t="str">
        <f t="shared" ca="1" si="26"/>
        <v/>
      </c>
    </row>
    <row r="59" spans="1:64" s="2" customFormat="1" ht="32.4" customHeight="1" x14ac:dyDescent="0.3">
      <c r="A59" s="12"/>
      <c r="B59" s="45" t="s">
        <v>85</v>
      </c>
      <c r="C59" s="30" t="s">
        <v>14</v>
      </c>
      <c r="D59" s="30" t="s">
        <v>71</v>
      </c>
      <c r="E59" s="27"/>
      <c r="F59" s="28">
        <v>44169</v>
      </c>
      <c r="G59" s="29">
        <v>1</v>
      </c>
      <c r="H59" s="23"/>
      <c r="I59" s="33" t="str">
        <f t="shared" ca="1" si="23"/>
        <v/>
      </c>
      <c r="J59" s="33" t="str">
        <f t="shared" ca="1" si="23"/>
        <v/>
      </c>
      <c r="K59" s="33" t="str">
        <f t="shared" ca="1" si="23"/>
        <v/>
      </c>
      <c r="L59" s="33" t="str">
        <f t="shared" ca="1" si="23"/>
        <v/>
      </c>
      <c r="M59" s="33" t="str">
        <f t="shared" ca="1" si="23"/>
        <v/>
      </c>
      <c r="N59" s="33" t="str">
        <f t="shared" ca="1" si="23"/>
        <v/>
      </c>
      <c r="O59" s="33" t="str">
        <f t="shared" ca="1" si="23"/>
        <v/>
      </c>
      <c r="P59" s="33" t="str">
        <f t="shared" ca="1" si="23"/>
        <v/>
      </c>
      <c r="Q59" s="33" t="str">
        <f t="shared" ca="1" si="23"/>
        <v/>
      </c>
      <c r="R59" s="33" t="str">
        <f t="shared" ca="1" si="23"/>
        <v/>
      </c>
      <c r="S59" s="33" t="str">
        <f t="shared" ca="1" si="23"/>
        <v/>
      </c>
      <c r="T59" s="33" t="str">
        <f t="shared" ca="1" si="23"/>
        <v/>
      </c>
      <c r="U59" s="33" t="str">
        <f t="shared" ca="1" si="23"/>
        <v/>
      </c>
      <c r="V59" s="33" t="str">
        <f t="shared" ca="1" si="23"/>
        <v/>
      </c>
      <c r="W59" s="33" t="str">
        <f t="shared" ca="1" si="23"/>
        <v/>
      </c>
      <c r="X59" s="33" t="str">
        <f t="shared" ref="I59:X60" ca="1" si="27">IF(AND($C59="Objetivo",X$5&gt;=$F59,X$5&lt;=$F59+$G59-1),2,IF(AND($C59="Hito",X$5&gt;=$F59,X$5&lt;=$F59+$G59-1),1,""))</f>
        <v/>
      </c>
      <c r="Y59" s="33" t="str">
        <f t="shared" ca="1" si="25"/>
        <v/>
      </c>
      <c r="Z59" s="33" t="str">
        <f t="shared" ca="1" si="25"/>
        <v/>
      </c>
      <c r="AA59" s="33" t="str">
        <f t="shared" ca="1" si="25"/>
        <v/>
      </c>
      <c r="AB59" s="33" t="str">
        <f t="shared" ca="1" si="25"/>
        <v/>
      </c>
      <c r="AC59" s="33" t="str">
        <f t="shared" ca="1" si="25"/>
        <v/>
      </c>
      <c r="AD59" s="33" t="str">
        <f t="shared" ca="1" si="25"/>
        <v/>
      </c>
      <c r="AE59" s="33" t="str">
        <f t="shared" ca="1" si="25"/>
        <v/>
      </c>
      <c r="AF59" s="33" t="str">
        <f t="shared" ca="1" si="25"/>
        <v/>
      </c>
      <c r="AG59" s="33" t="str">
        <f t="shared" ca="1" si="25"/>
        <v/>
      </c>
      <c r="AH59" s="33" t="str">
        <f t="shared" ca="1" si="25"/>
        <v/>
      </c>
      <c r="AI59" s="33" t="str">
        <f t="shared" ca="1" si="25"/>
        <v/>
      </c>
      <c r="AJ59" s="33" t="str">
        <f t="shared" ca="1" si="25"/>
        <v/>
      </c>
      <c r="AK59" s="33" t="str">
        <f t="shared" ca="1" si="25"/>
        <v/>
      </c>
      <c r="AL59" s="33" t="str">
        <f t="shared" ca="1" si="25"/>
        <v/>
      </c>
      <c r="AM59" s="33" t="str">
        <f t="shared" ca="1" si="25"/>
        <v/>
      </c>
      <c r="AN59" s="33" t="str">
        <f t="shared" ca="1" si="25"/>
        <v/>
      </c>
      <c r="AO59" s="33" t="str">
        <f t="shared" ca="1" si="25"/>
        <v/>
      </c>
      <c r="AP59" s="33" t="str">
        <f t="shared" ca="1" si="25"/>
        <v/>
      </c>
      <c r="AQ59" s="33" t="str">
        <f t="shared" ca="1" si="25"/>
        <v/>
      </c>
      <c r="AR59" s="33" t="str">
        <f t="shared" ca="1" si="25"/>
        <v/>
      </c>
      <c r="AS59" s="33" t="str">
        <f t="shared" ca="1" si="25"/>
        <v/>
      </c>
      <c r="AT59" s="33" t="str">
        <f t="shared" ca="1" si="25"/>
        <v/>
      </c>
      <c r="AU59" s="33" t="str">
        <f t="shared" ca="1" si="25"/>
        <v/>
      </c>
      <c r="AV59" s="33" t="str">
        <f t="shared" ca="1" si="25"/>
        <v/>
      </c>
      <c r="AW59" s="33" t="str">
        <f t="shared" ca="1" si="25"/>
        <v/>
      </c>
      <c r="AX59" s="33" t="str">
        <f t="shared" ca="1" si="25"/>
        <v/>
      </c>
      <c r="AY59" s="33" t="str">
        <f t="shared" ca="1" si="25"/>
        <v/>
      </c>
      <c r="AZ59" s="33" t="str">
        <f t="shared" ca="1" si="25"/>
        <v/>
      </c>
      <c r="BA59" s="33" t="str">
        <f t="shared" ca="1" si="25"/>
        <v/>
      </c>
      <c r="BB59" s="33" t="str">
        <f t="shared" ca="1" si="25"/>
        <v/>
      </c>
      <c r="BC59" s="33" t="str">
        <f t="shared" ca="1" si="25"/>
        <v/>
      </c>
      <c r="BD59" s="33" t="str">
        <f t="shared" ca="1" si="26"/>
        <v/>
      </c>
      <c r="BE59" s="33" t="str">
        <f t="shared" ca="1" si="26"/>
        <v/>
      </c>
      <c r="BF59" s="33" t="str">
        <f t="shared" ca="1" si="26"/>
        <v/>
      </c>
      <c r="BG59" s="33" t="str">
        <f t="shared" ca="1" si="26"/>
        <v/>
      </c>
      <c r="BH59" s="33" t="str">
        <f t="shared" ca="1" si="26"/>
        <v/>
      </c>
      <c r="BI59" s="33" t="str">
        <f t="shared" ca="1" si="26"/>
        <v/>
      </c>
      <c r="BJ59" s="33" t="str">
        <f t="shared" ca="1" si="26"/>
        <v/>
      </c>
      <c r="BK59" s="33" t="str">
        <f t="shared" ca="1" si="26"/>
        <v/>
      </c>
      <c r="BL59" s="33" t="str">
        <f t="shared" ca="1" si="26"/>
        <v/>
      </c>
    </row>
    <row r="60" spans="1:64" s="2" customFormat="1" ht="32.4" customHeight="1" x14ac:dyDescent="0.3">
      <c r="A60" s="12"/>
      <c r="B60" s="45" t="s">
        <v>86</v>
      </c>
      <c r="C60" s="30" t="s">
        <v>14</v>
      </c>
      <c r="D60" s="30" t="s">
        <v>71</v>
      </c>
      <c r="E60" s="27"/>
      <c r="F60" s="28">
        <v>44176</v>
      </c>
      <c r="G60" s="29">
        <v>1</v>
      </c>
      <c r="H60" s="23"/>
      <c r="I60" s="33" t="str">
        <f t="shared" ca="1" si="27"/>
        <v/>
      </c>
      <c r="J60" s="33" t="str">
        <f t="shared" ca="1" si="27"/>
        <v/>
      </c>
      <c r="K60" s="33" t="str">
        <f t="shared" ca="1" si="27"/>
        <v/>
      </c>
      <c r="L60" s="33" t="str">
        <f t="shared" ca="1" si="27"/>
        <v/>
      </c>
      <c r="M60" s="33" t="str">
        <f t="shared" ca="1" si="27"/>
        <v/>
      </c>
      <c r="N60" s="33" t="str">
        <f t="shared" ca="1" si="27"/>
        <v/>
      </c>
      <c r="O60" s="33" t="str">
        <f t="shared" ca="1" si="27"/>
        <v/>
      </c>
      <c r="P60" s="33" t="str">
        <f t="shared" ca="1" si="27"/>
        <v/>
      </c>
      <c r="Q60" s="33" t="str">
        <f t="shared" ca="1" si="27"/>
        <v/>
      </c>
      <c r="R60" s="33" t="str">
        <f t="shared" ca="1" si="27"/>
        <v/>
      </c>
      <c r="S60" s="33" t="str">
        <f t="shared" ca="1" si="27"/>
        <v/>
      </c>
      <c r="T60" s="33" t="str">
        <f t="shared" ca="1" si="27"/>
        <v/>
      </c>
      <c r="U60" s="33" t="str">
        <f t="shared" ca="1" si="27"/>
        <v/>
      </c>
      <c r="V60" s="33" t="str">
        <f t="shared" ca="1" si="27"/>
        <v/>
      </c>
      <c r="W60" s="33" t="str">
        <f t="shared" ca="1" si="27"/>
        <v/>
      </c>
      <c r="X60" s="33" t="str">
        <f t="shared" ca="1" si="27"/>
        <v/>
      </c>
      <c r="Y60" s="33" t="str">
        <f t="shared" ca="1" si="25"/>
        <v/>
      </c>
      <c r="Z60" s="33" t="str">
        <f t="shared" ca="1" si="25"/>
        <v/>
      </c>
      <c r="AA60" s="33" t="str">
        <f t="shared" ca="1" si="25"/>
        <v/>
      </c>
      <c r="AB60" s="33" t="str">
        <f t="shared" ca="1" si="25"/>
        <v/>
      </c>
      <c r="AC60" s="33" t="str">
        <f t="shared" ca="1" si="25"/>
        <v/>
      </c>
      <c r="AD60" s="33" t="str">
        <f t="shared" ca="1" si="25"/>
        <v/>
      </c>
      <c r="AE60" s="33" t="str">
        <f t="shared" ca="1" si="25"/>
        <v/>
      </c>
      <c r="AF60" s="33" t="str">
        <f t="shared" ref="AF60:BC60" ca="1" si="28">IF(AND($C60="Objetivo",AF$5&gt;=$F60,AF$5&lt;=$F60+$G60-1),2,IF(AND($C60="Hito",AF$5&gt;=$F60,AF$5&lt;=$F60+$G60-1),1,""))</f>
        <v/>
      </c>
      <c r="AG60" s="33" t="str">
        <f t="shared" ca="1" si="28"/>
        <v/>
      </c>
      <c r="AH60" s="33" t="str">
        <f t="shared" ca="1" si="28"/>
        <v/>
      </c>
      <c r="AI60" s="33" t="str">
        <f t="shared" ca="1" si="28"/>
        <v/>
      </c>
      <c r="AJ60" s="33" t="str">
        <f t="shared" ca="1" si="28"/>
        <v/>
      </c>
      <c r="AK60" s="33" t="str">
        <f t="shared" ca="1" si="28"/>
        <v/>
      </c>
      <c r="AL60" s="33" t="str">
        <f t="shared" ca="1" si="28"/>
        <v/>
      </c>
      <c r="AM60" s="33" t="str">
        <f t="shared" ca="1" si="28"/>
        <v/>
      </c>
      <c r="AN60" s="33" t="str">
        <f t="shared" ca="1" si="28"/>
        <v/>
      </c>
      <c r="AO60" s="33" t="str">
        <f t="shared" ca="1" si="28"/>
        <v/>
      </c>
      <c r="AP60" s="33" t="str">
        <f t="shared" ca="1" si="28"/>
        <v/>
      </c>
      <c r="AQ60" s="33" t="str">
        <f t="shared" ca="1" si="28"/>
        <v/>
      </c>
      <c r="AR60" s="33" t="str">
        <f t="shared" ca="1" si="28"/>
        <v/>
      </c>
      <c r="AS60" s="33" t="str">
        <f t="shared" ca="1" si="28"/>
        <v/>
      </c>
      <c r="AT60" s="33" t="str">
        <f t="shared" ca="1" si="28"/>
        <v/>
      </c>
      <c r="AU60" s="33" t="str">
        <f t="shared" ca="1" si="28"/>
        <v/>
      </c>
      <c r="AV60" s="33" t="str">
        <f t="shared" ca="1" si="28"/>
        <v/>
      </c>
      <c r="AW60" s="33" t="str">
        <f t="shared" ca="1" si="28"/>
        <v/>
      </c>
      <c r="AX60" s="33" t="str">
        <f t="shared" ca="1" si="28"/>
        <v/>
      </c>
      <c r="AY60" s="33" t="str">
        <f t="shared" ca="1" si="28"/>
        <v/>
      </c>
      <c r="AZ60" s="33" t="str">
        <f t="shared" ca="1" si="28"/>
        <v/>
      </c>
      <c r="BA60" s="33" t="str">
        <f t="shared" ca="1" si="28"/>
        <v/>
      </c>
      <c r="BB60" s="33" t="str">
        <f t="shared" ca="1" si="28"/>
        <v/>
      </c>
      <c r="BC60" s="33" t="str">
        <f t="shared" ca="1" si="28"/>
        <v/>
      </c>
      <c r="BD60" s="33" t="str">
        <f t="shared" ca="1" si="26"/>
        <v/>
      </c>
      <c r="BE60" s="33" t="str">
        <f t="shared" ca="1" si="26"/>
        <v/>
      </c>
      <c r="BF60" s="33" t="str">
        <f t="shared" ca="1" si="26"/>
        <v/>
      </c>
      <c r="BG60" s="33" t="str">
        <f t="shared" ca="1" si="26"/>
        <v/>
      </c>
      <c r="BH60" s="33" t="str">
        <f t="shared" ca="1" si="26"/>
        <v/>
      </c>
      <c r="BI60" s="33" t="str">
        <f t="shared" ca="1" si="26"/>
        <v/>
      </c>
      <c r="BJ60" s="33" t="str">
        <f t="shared" ca="1" si="26"/>
        <v/>
      </c>
      <c r="BK60" s="33" t="str">
        <f t="shared" ca="1" si="26"/>
        <v/>
      </c>
      <c r="BL60" s="33" t="str">
        <f t="shared" ca="1" si="26"/>
        <v/>
      </c>
    </row>
    <row r="61" spans="1:64" s="2" customFormat="1" ht="30" customHeight="1" x14ac:dyDescent="0.3">
      <c r="A61" s="12"/>
      <c r="B61" s="45"/>
      <c r="C61" s="30"/>
      <c r="D61" s="30"/>
      <c r="E61" s="27"/>
      <c r="F61" s="28"/>
      <c r="G61" s="29"/>
      <c r="H61" s="23"/>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row>
    <row r="62" spans="1:64" s="2" customFormat="1" ht="30" customHeight="1" x14ac:dyDescent="0.3">
      <c r="A62" s="12"/>
      <c r="B62" s="45"/>
      <c r="C62" s="30"/>
      <c r="D62" s="30"/>
      <c r="E62" s="27"/>
      <c r="F62" s="28"/>
      <c r="G62" s="29"/>
      <c r="H62" s="23"/>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row>
    <row r="63" spans="1:64" s="2" customFormat="1" ht="30" customHeight="1" x14ac:dyDescent="0.3">
      <c r="A63" s="12"/>
      <c r="B63" s="45"/>
      <c r="C63" s="30"/>
      <c r="D63" s="30"/>
      <c r="E63" s="27"/>
      <c r="F63" s="28"/>
      <c r="G63" s="29"/>
      <c r="H63" s="23"/>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row>
    <row r="64" spans="1:64" s="2" customFormat="1" ht="30" customHeight="1" x14ac:dyDescent="0.3">
      <c r="A64" s="12"/>
      <c r="B64" s="45"/>
      <c r="C64" s="30"/>
      <c r="D64" s="30"/>
      <c r="E64" s="27"/>
      <c r="F64" s="28"/>
      <c r="G64" s="29"/>
      <c r="H64" s="23"/>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row>
    <row r="65" spans="1:64" s="2" customFormat="1" ht="30" customHeight="1" x14ac:dyDescent="0.3">
      <c r="A65" s="12"/>
      <c r="B65" s="45"/>
      <c r="C65" s="30"/>
      <c r="D65" s="30"/>
      <c r="E65" s="27"/>
      <c r="F65" s="28"/>
      <c r="G65" s="29"/>
      <c r="H65" s="23"/>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row>
    <row r="66" spans="1:64" s="2" customFormat="1" ht="30" customHeight="1" x14ac:dyDescent="0.3">
      <c r="A66" s="12"/>
      <c r="B66" s="47"/>
      <c r="C66" s="30"/>
      <c r="D66" s="30"/>
      <c r="E66" s="27"/>
      <c r="F66" s="28"/>
      <c r="G66" s="29"/>
      <c r="H66" s="23"/>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row>
    <row r="67" spans="1:64" s="2" customFormat="1" ht="30" customHeight="1" x14ac:dyDescent="0.3">
      <c r="A67" s="12"/>
      <c r="B67" s="47"/>
      <c r="C67" s="30"/>
      <c r="D67" s="30"/>
      <c r="E67" s="27"/>
      <c r="F67" s="28"/>
      <c r="G67" s="29"/>
      <c r="H67" s="23"/>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row>
    <row r="68" spans="1:64" s="2" customFormat="1" ht="30" customHeight="1" x14ac:dyDescent="0.3">
      <c r="A68" s="12"/>
      <c r="B68" s="47"/>
      <c r="C68" s="30"/>
      <c r="D68" s="30"/>
      <c r="E68" s="27"/>
      <c r="F68" s="28"/>
      <c r="G68" s="29"/>
      <c r="H68" s="23"/>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row>
    <row r="69" spans="1:64" s="2" customFormat="1" ht="30" customHeight="1" x14ac:dyDescent="0.3">
      <c r="A69" s="12"/>
      <c r="B69" s="47"/>
      <c r="C69" s="30"/>
      <c r="D69" s="30"/>
      <c r="E69" s="27"/>
      <c r="F69" s="28"/>
      <c r="G69" s="29"/>
      <c r="H69" s="23"/>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row>
    <row r="70" spans="1:64" s="2" customFormat="1" ht="30" customHeight="1" x14ac:dyDescent="0.3">
      <c r="A70" s="12"/>
      <c r="B70" s="47"/>
      <c r="C70" s="30"/>
      <c r="D70" s="30"/>
      <c r="E70" s="27"/>
      <c r="F70" s="28"/>
      <c r="G70" s="29"/>
      <c r="H70" s="23"/>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row>
    <row r="71" spans="1:64" s="2" customFormat="1" ht="30" customHeight="1" thickBot="1" x14ac:dyDescent="0.35">
      <c r="A71" s="13" t="s">
        <v>10</v>
      </c>
      <c r="B71" s="49" t="s">
        <v>12</v>
      </c>
      <c r="C71" s="51"/>
      <c r="D71" s="51"/>
      <c r="E71" s="21"/>
      <c r="F71" s="54"/>
      <c r="G71" s="21"/>
      <c r="H71" s="40"/>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row>
    <row r="72" spans="1:64" ht="30" customHeight="1" x14ac:dyDescent="0.3">
      <c r="B72" s="50"/>
      <c r="C72" s="30"/>
      <c r="D72" s="52"/>
      <c r="F72" s="28"/>
      <c r="G72" s="14"/>
      <c r="H72" s="4"/>
    </row>
    <row r="73" spans="1:64" ht="30" customHeight="1" x14ac:dyDescent="0.3">
      <c r="B73" s="50"/>
      <c r="C73" s="30"/>
      <c r="D73" s="53"/>
      <c r="F73" s="28"/>
    </row>
    <row r="74" spans="1:64" ht="30" customHeight="1" x14ac:dyDescent="0.3">
      <c r="B74" s="50"/>
      <c r="C74" s="30"/>
      <c r="D74" s="30"/>
      <c r="F74" s="28"/>
    </row>
    <row r="75" spans="1:64" ht="30" customHeight="1" x14ac:dyDescent="0.3">
      <c r="B75" s="50"/>
      <c r="C75" s="30"/>
      <c r="D75" s="30"/>
      <c r="F75" s="28"/>
    </row>
  </sheetData>
  <mergeCells count="9">
    <mergeCell ref="X2:AA2"/>
    <mergeCell ref="AC2:AF2"/>
    <mergeCell ref="D3:E3"/>
    <mergeCell ref="D4:E4"/>
    <mergeCell ref="B5:H5"/>
    <mergeCell ref="F3:G3"/>
    <mergeCell ref="I2:L2"/>
    <mergeCell ref="N2:Q2"/>
    <mergeCell ref="S2:V2"/>
  </mergeCells>
  <conditionalFormatting sqref="E7:E13 E17 E19 E21:E23 E26 E44:E46">
    <cfRule type="dataBar" priority="2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I17:BL17 I19:BL19 I26:BL26 I30:BL30 I27:AB27 AH27:BL27 I28:AD28 AJ28:BL28 I44:BL48 I21:BL23 AD27:AF27 AF28:AH28 I50:BL51 I61:BL71">
    <cfRule type="expression" dxfId="186" priority="285">
      <formula>AND(TODAY()&gt;=I$5,TODAY()&lt;J$5)</formula>
    </cfRule>
  </conditionalFormatting>
  <conditionalFormatting sqref="I4:AM4">
    <cfRule type="expression" dxfId="185" priority="291">
      <formula>I$5&lt;=EOMONTH($I$5,0)</formula>
    </cfRule>
  </conditionalFormatting>
  <conditionalFormatting sqref="J4:BL4">
    <cfRule type="expression" dxfId="184" priority="287">
      <formula>AND(J$5&lt;=EOMONTH($I$5,2),J$5&gt;EOMONTH($I$5,0),J$5&gt;EOMONTH($I$5,1))</formula>
    </cfRule>
  </conditionalFormatting>
  <conditionalFormatting sqref="I4:BL4">
    <cfRule type="expression" dxfId="183" priority="286">
      <formula>AND(I$5&lt;=EOMONTH($I$5,1),I$5&gt;EOMONTH($I$5,0))</formula>
    </cfRule>
  </conditionalFormatting>
  <conditionalFormatting sqref="I8:BL13 I17:BL19 I26:BL26 I30:BL30 I27:AB27 AH27:BL27 I28:AD28 AJ28:BL28 I44:BL48 I21:BL23 AD27:AF27 AF28:AH28 I50:BL51 I61:BL70">
    <cfRule type="expression" dxfId="182" priority="308" stopIfTrue="1">
      <formula>AND($C8="Riesgo bajo",I$5&gt;=$F8,I$5&lt;=$F8+$G8-1)</formula>
    </cfRule>
    <cfRule type="expression" dxfId="181" priority="327" stopIfTrue="1">
      <formula>AND($C8="Riesgo alto",I$5&gt;=$F8,I$5&lt;=$F8+$G8-1)</formula>
    </cfRule>
    <cfRule type="expression" dxfId="180" priority="345" stopIfTrue="1">
      <formula>AND($C8="Según lo previsto",I$5&gt;=$F8,I$5&lt;=$F8+$G8-1)</formula>
    </cfRule>
    <cfRule type="expression" dxfId="179" priority="346" stopIfTrue="1">
      <formula>AND($C8="Riesgo medio",I$5&gt;=$F8,I$5&lt;=$F8+$G8-1)</formula>
    </cfRule>
    <cfRule type="expression" dxfId="178" priority="347" stopIfTrue="1">
      <formula>AND(LEN($C8)=0,I$5&gt;=$F8,I$5&lt;=$F8+$G8-1)</formula>
    </cfRule>
  </conditionalFormatting>
  <conditionalFormatting sqref="E14">
    <cfRule type="dataBar" priority="278">
      <dataBar>
        <cfvo type="num" val="0"/>
        <cfvo type="num" val="1"/>
        <color theme="0" tint="-0.249977111117893"/>
      </dataBar>
      <extLst>
        <ext xmlns:x14="http://schemas.microsoft.com/office/spreadsheetml/2009/9/main" uri="{B025F937-C7B1-47D3-B67F-A62EFF666E3E}">
          <x14:id>{58B1E7BA-D5A1-485A-8793-F16FD35AA986}</x14:id>
        </ext>
      </extLst>
    </cfRule>
  </conditionalFormatting>
  <conditionalFormatting sqref="I14:BL14">
    <cfRule type="expression" dxfId="177" priority="277">
      <formula>AND(TODAY()&gt;=I$5,TODAY()&lt;J$5)</formula>
    </cfRule>
  </conditionalFormatting>
  <conditionalFormatting sqref="I14:BL14">
    <cfRule type="expression" dxfId="176" priority="280" stopIfTrue="1">
      <formula>AND($C14="Riesgo bajo",I$5&gt;=$F14,I$5&lt;=$F14+$G14-1)</formula>
    </cfRule>
    <cfRule type="expression" dxfId="175" priority="281" stopIfTrue="1">
      <formula>AND($C14="Riesgo alto",I$5&gt;=$F14,I$5&lt;=$F14+$G14-1)</formula>
    </cfRule>
    <cfRule type="expression" dxfId="174" priority="282" stopIfTrue="1">
      <formula>AND($C14="Según lo previsto",I$5&gt;=$F14,I$5&lt;=$F14+$G14-1)</formula>
    </cfRule>
    <cfRule type="expression" dxfId="173" priority="283" stopIfTrue="1">
      <formula>AND($C14="Riesgo medio",I$5&gt;=$F14,I$5&lt;=$F14+$G14-1)</formula>
    </cfRule>
    <cfRule type="expression" dxfId="172" priority="284" stopIfTrue="1">
      <formula>AND(LEN($C14)=0,I$5&gt;=$F14,I$5&lt;=$F14+$G14-1)</formula>
    </cfRule>
  </conditionalFormatting>
  <conditionalFormatting sqref="E15">
    <cfRule type="dataBar" priority="270">
      <dataBar>
        <cfvo type="num" val="0"/>
        <cfvo type="num" val="1"/>
        <color theme="0" tint="-0.249977111117893"/>
      </dataBar>
      <extLst>
        <ext xmlns:x14="http://schemas.microsoft.com/office/spreadsheetml/2009/9/main" uri="{B025F937-C7B1-47D3-B67F-A62EFF666E3E}">
          <x14:id>{B5C757F9-1E30-46DA-8F83-16DA0046E081}</x14:id>
        </ext>
      </extLst>
    </cfRule>
  </conditionalFormatting>
  <conditionalFormatting sqref="I15:BL15">
    <cfRule type="expression" dxfId="171" priority="269">
      <formula>AND(TODAY()&gt;=I$5,TODAY()&lt;J$5)</formula>
    </cfRule>
  </conditionalFormatting>
  <conditionalFormatting sqref="I15:BL15">
    <cfRule type="expression" dxfId="170" priority="272" stopIfTrue="1">
      <formula>AND($C15="Riesgo bajo",I$5&gt;=$F15,I$5&lt;=$F15+$G15-1)</formula>
    </cfRule>
    <cfRule type="expression" dxfId="169" priority="273" stopIfTrue="1">
      <formula>AND($C15="Riesgo alto",I$5&gt;=$F15,I$5&lt;=$F15+$G15-1)</formula>
    </cfRule>
    <cfRule type="expression" dxfId="168" priority="274" stopIfTrue="1">
      <formula>AND($C15="Según lo previsto",I$5&gt;=$F15,I$5&lt;=$F15+$G15-1)</formula>
    </cfRule>
    <cfRule type="expression" dxfId="167" priority="275" stopIfTrue="1">
      <formula>AND($C15="Riesgo medio",I$5&gt;=$F15,I$5&lt;=$F15+$G15-1)</formula>
    </cfRule>
    <cfRule type="expression" dxfId="166" priority="276" stopIfTrue="1">
      <formula>AND(LEN($C15)=0,I$5&gt;=$F15,I$5&lt;=$F15+$G15-1)</formula>
    </cfRule>
  </conditionalFormatting>
  <conditionalFormatting sqref="E16">
    <cfRule type="dataBar" priority="238">
      <dataBar>
        <cfvo type="num" val="0"/>
        <cfvo type="num" val="1"/>
        <color theme="0" tint="-0.249977111117893"/>
      </dataBar>
      <extLst>
        <ext xmlns:x14="http://schemas.microsoft.com/office/spreadsheetml/2009/9/main" uri="{B025F937-C7B1-47D3-B67F-A62EFF666E3E}">
          <x14:id>{584C360D-A3F9-40CB-AEFA-6F0AE95847E4}</x14:id>
        </ext>
      </extLst>
    </cfRule>
  </conditionalFormatting>
  <conditionalFormatting sqref="I16:BL16">
    <cfRule type="expression" dxfId="165" priority="237">
      <formula>AND(TODAY()&gt;=I$5,TODAY()&lt;J$5)</formula>
    </cfRule>
  </conditionalFormatting>
  <conditionalFormatting sqref="I16:BL16">
    <cfRule type="expression" dxfId="164" priority="240" stopIfTrue="1">
      <formula>AND($C16="Riesgo bajo",I$5&gt;=$F16,I$5&lt;=$F16+$G16-1)</formula>
    </cfRule>
    <cfRule type="expression" dxfId="163" priority="241" stopIfTrue="1">
      <formula>AND($C16="Riesgo alto",I$5&gt;=$F16,I$5&lt;=$F16+$G16-1)</formula>
    </cfRule>
    <cfRule type="expression" dxfId="162" priority="242" stopIfTrue="1">
      <formula>AND($C16="Según lo previsto",I$5&gt;=$F16,I$5&lt;=$F16+$G16-1)</formula>
    </cfRule>
    <cfRule type="expression" dxfId="161" priority="243" stopIfTrue="1">
      <formula>AND($C16="Riesgo medio",I$5&gt;=$F16,I$5&lt;=$F16+$G16-1)</formula>
    </cfRule>
    <cfRule type="expression" dxfId="160" priority="244" stopIfTrue="1">
      <formula>AND(LEN($C16)=0,I$5&gt;=$F16,I$5&lt;=$F16+$G16-1)</formula>
    </cfRule>
  </conditionalFormatting>
  <conditionalFormatting sqref="E18">
    <cfRule type="dataBar" priority="230">
      <dataBar>
        <cfvo type="num" val="0"/>
        <cfvo type="num" val="1"/>
        <color theme="0" tint="-0.249977111117893"/>
      </dataBar>
      <extLst>
        <ext xmlns:x14="http://schemas.microsoft.com/office/spreadsheetml/2009/9/main" uri="{B025F937-C7B1-47D3-B67F-A62EFF666E3E}">
          <x14:id>{B7A4B15A-7E76-492B-968E-E4742FD1EC90}</x14:id>
        </ext>
      </extLst>
    </cfRule>
  </conditionalFormatting>
  <conditionalFormatting sqref="I18:BL18">
    <cfRule type="expression" dxfId="159" priority="229">
      <formula>AND(TODAY()&gt;=I$5,TODAY()&lt;J$5)</formula>
    </cfRule>
  </conditionalFormatting>
  <conditionalFormatting sqref="E20">
    <cfRule type="dataBar" priority="222">
      <dataBar>
        <cfvo type="num" val="0"/>
        <cfvo type="num" val="1"/>
        <color theme="0" tint="-0.249977111117893"/>
      </dataBar>
      <extLst>
        <ext xmlns:x14="http://schemas.microsoft.com/office/spreadsheetml/2009/9/main" uri="{B025F937-C7B1-47D3-B67F-A62EFF666E3E}">
          <x14:id>{1912068B-11F6-4B5B-AF5F-3E46C8BCA5E6}</x14:id>
        </ext>
      </extLst>
    </cfRule>
  </conditionalFormatting>
  <conditionalFormatting sqref="I20:BL20">
    <cfRule type="expression" dxfId="158" priority="221">
      <formula>AND(TODAY()&gt;=I$5,TODAY()&lt;J$5)</formula>
    </cfRule>
  </conditionalFormatting>
  <conditionalFormatting sqref="I20:BL20">
    <cfRule type="expression" dxfId="157" priority="223" stopIfTrue="1">
      <formula>AND($C20="Riesgo bajo",I$5&gt;=$F20,I$5&lt;=$F20+$G20-1)</formula>
    </cfRule>
    <cfRule type="expression" dxfId="156" priority="224" stopIfTrue="1">
      <formula>AND($C20="Riesgo alto",I$5&gt;=$F20,I$5&lt;=$F20+$G20-1)</formula>
    </cfRule>
    <cfRule type="expression" dxfId="155" priority="225" stopIfTrue="1">
      <formula>AND($C20="Según lo previsto",I$5&gt;=$F20,I$5&lt;=$F20+$G20-1)</formula>
    </cfRule>
    <cfRule type="expression" dxfId="154" priority="226" stopIfTrue="1">
      <formula>AND($C20="Riesgo medio",I$5&gt;=$F20,I$5&lt;=$F20+$G20-1)</formula>
    </cfRule>
    <cfRule type="expression" dxfId="153" priority="227" stopIfTrue="1">
      <formula>AND(LEN($C20)=0,I$5&gt;=$F20,I$5&lt;=$F20+$G20-1)</formula>
    </cfRule>
  </conditionalFormatting>
  <conditionalFormatting sqref="E24">
    <cfRule type="dataBar" priority="214">
      <dataBar>
        <cfvo type="num" val="0"/>
        <cfvo type="num" val="1"/>
        <color theme="0" tint="-0.249977111117893"/>
      </dataBar>
      <extLst>
        <ext xmlns:x14="http://schemas.microsoft.com/office/spreadsheetml/2009/9/main" uri="{B025F937-C7B1-47D3-B67F-A62EFF666E3E}">
          <x14:id>{321411D6-7CD0-4FC6-B735-97A0D4E10738}</x14:id>
        </ext>
      </extLst>
    </cfRule>
  </conditionalFormatting>
  <conditionalFormatting sqref="I24:P24 T24 V24:BL24 R24">
    <cfRule type="expression" dxfId="152" priority="213">
      <formula>AND(TODAY()&gt;=I$5,TODAY()&lt;J$5)</formula>
    </cfRule>
  </conditionalFormatting>
  <conditionalFormatting sqref="I24:P24 T24 V24:BL24 R24">
    <cfRule type="expression" dxfId="151" priority="215" stopIfTrue="1">
      <formula>AND($C24="Riesgo bajo",I$5&gt;=$F24,I$5&lt;=$F24+$G24-1)</formula>
    </cfRule>
    <cfRule type="expression" dxfId="150" priority="216" stopIfTrue="1">
      <formula>AND($C24="Riesgo alto",I$5&gt;=$F24,I$5&lt;=$F24+$G24-1)</formula>
    </cfRule>
    <cfRule type="expression" dxfId="149" priority="217" stopIfTrue="1">
      <formula>AND($C24="Según lo previsto",I$5&gt;=$F24,I$5&lt;=$F24+$G24-1)</formula>
    </cfRule>
    <cfRule type="expression" dxfId="148" priority="218" stopIfTrue="1">
      <formula>AND($C24="Riesgo medio",I$5&gt;=$F24,I$5&lt;=$F24+$G24-1)</formula>
    </cfRule>
    <cfRule type="expression" dxfId="147" priority="219" stopIfTrue="1">
      <formula>AND(LEN($C24)=0,I$5&gt;=$F24,I$5&lt;=$F24+$G24-1)</formula>
    </cfRule>
  </conditionalFormatting>
  <conditionalFormatting sqref="S24">
    <cfRule type="expression" dxfId="146" priority="206">
      <formula>AND(TODAY()&gt;=S$5,TODAY()&lt;T$5)</formula>
    </cfRule>
  </conditionalFormatting>
  <conditionalFormatting sqref="S24">
    <cfRule type="expression" dxfId="145" priority="207" stopIfTrue="1">
      <formula>AND($C24="Riesgo bajo",S$5&gt;=$F24,S$5&lt;=$F24+$G24-1)</formula>
    </cfRule>
    <cfRule type="expression" dxfId="144" priority="208" stopIfTrue="1">
      <formula>AND($C24="Riesgo alto",S$5&gt;=$F24,S$5&lt;=$F24+$G24-1)</formula>
    </cfRule>
    <cfRule type="expression" dxfId="143" priority="209" stopIfTrue="1">
      <formula>AND($C24="Según lo previsto",S$5&gt;=$F24,S$5&lt;=$F24+$G24-1)</formula>
    </cfRule>
    <cfRule type="expression" dxfId="142" priority="210" stopIfTrue="1">
      <formula>AND($C24="Riesgo medio",S$5&gt;=$F24,S$5&lt;=$F24+$G24-1)</formula>
    </cfRule>
    <cfRule type="expression" dxfId="141" priority="211" stopIfTrue="1">
      <formula>AND(LEN($C24)=0,S$5&gt;=$F24,S$5&lt;=$F24+$G24-1)</formula>
    </cfRule>
  </conditionalFormatting>
  <conditionalFormatting sqref="U24">
    <cfRule type="expression" dxfId="140" priority="199">
      <formula>AND(TODAY()&gt;=U$5,TODAY()&lt;V$5)</formula>
    </cfRule>
  </conditionalFormatting>
  <conditionalFormatting sqref="U24">
    <cfRule type="expression" dxfId="139" priority="200" stopIfTrue="1">
      <formula>AND($C24="Riesgo bajo",U$5&gt;=$F24,U$5&lt;=$F24+$G24-1)</formula>
    </cfRule>
    <cfRule type="expression" dxfId="138" priority="201" stopIfTrue="1">
      <formula>AND($C24="Riesgo alto",U$5&gt;=$F24,U$5&lt;=$F24+$G24-1)</formula>
    </cfRule>
    <cfRule type="expression" dxfId="137" priority="202" stopIfTrue="1">
      <formula>AND($C24="Según lo previsto",U$5&gt;=$F24,U$5&lt;=$F24+$G24-1)</formula>
    </cfRule>
    <cfRule type="expression" dxfId="136" priority="203" stopIfTrue="1">
      <formula>AND($C24="Riesgo medio",U$5&gt;=$F24,U$5&lt;=$F24+$G24-1)</formula>
    </cfRule>
    <cfRule type="expression" dxfId="135" priority="204" stopIfTrue="1">
      <formula>AND(LEN($C24)=0,U$5&gt;=$F24,U$5&lt;=$F24+$G24-1)</formula>
    </cfRule>
  </conditionalFormatting>
  <conditionalFormatting sqref="E27 E30">
    <cfRule type="dataBar" priority="198">
      <dataBar>
        <cfvo type="num" val="0"/>
        <cfvo type="num" val="1"/>
        <color theme="0" tint="-0.249977111117893"/>
      </dataBar>
      <extLst>
        <ext xmlns:x14="http://schemas.microsoft.com/office/spreadsheetml/2009/9/main" uri="{B025F937-C7B1-47D3-B67F-A62EFF666E3E}">
          <x14:id>{C4B9E178-B67F-4BC0-8B38-F7ACFF884CE9}</x14:id>
        </ext>
      </extLst>
    </cfRule>
  </conditionalFormatting>
  <conditionalFormatting sqref="E28">
    <cfRule type="dataBar" priority="197">
      <dataBar>
        <cfvo type="num" val="0"/>
        <cfvo type="num" val="1"/>
        <color theme="0" tint="-0.249977111117893"/>
      </dataBar>
      <extLst>
        <ext xmlns:x14="http://schemas.microsoft.com/office/spreadsheetml/2009/9/main" uri="{B025F937-C7B1-47D3-B67F-A62EFF666E3E}">
          <x14:id>{F62FE13A-A57F-4B85-9083-8116F237640A}</x14:id>
        </ext>
      </extLst>
    </cfRule>
  </conditionalFormatting>
  <conditionalFormatting sqref="AG27">
    <cfRule type="expression" dxfId="134" priority="190">
      <formula>AND(TODAY()&gt;=AG$5,TODAY()&lt;AH$5)</formula>
    </cfRule>
  </conditionalFormatting>
  <conditionalFormatting sqref="AG27">
    <cfRule type="expression" dxfId="133" priority="191" stopIfTrue="1">
      <formula>AND($C27="Riesgo bajo",AG$5&gt;=$F27,AG$5&lt;=$F27+$G27-1)</formula>
    </cfRule>
    <cfRule type="expression" dxfId="132" priority="192" stopIfTrue="1">
      <formula>AND($C27="Riesgo alto",AG$5&gt;=$F27,AG$5&lt;=$F27+$G27-1)</formula>
    </cfRule>
    <cfRule type="expression" dxfId="131" priority="193" stopIfTrue="1">
      <formula>AND($C27="Según lo previsto",AG$5&gt;=$F27,AG$5&lt;=$F27+$G27-1)</formula>
    </cfRule>
    <cfRule type="expression" dxfId="130" priority="194" stopIfTrue="1">
      <formula>AND($C27="Riesgo medio",AG$5&gt;=$F27,AG$5&lt;=$F27+$G27-1)</formula>
    </cfRule>
    <cfRule type="expression" dxfId="129" priority="195" stopIfTrue="1">
      <formula>AND(LEN($C27)=0,AG$5&gt;=$F27,AG$5&lt;=$F27+$G27-1)</formula>
    </cfRule>
  </conditionalFormatting>
  <conditionalFormatting sqref="AI28">
    <cfRule type="expression" dxfId="128" priority="183">
      <formula>AND(TODAY()&gt;=AI$5,TODAY()&lt;AJ$5)</formula>
    </cfRule>
  </conditionalFormatting>
  <conditionalFormatting sqref="AI28">
    <cfRule type="expression" dxfId="127" priority="184" stopIfTrue="1">
      <formula>AND($C28="Riesgo bajo",AI$5&gt;=$F28,AI$5&lt;=$F28+$G28-1)</formula>
    </cfRule>
    <cfRule type="expression" dxfId="126" priority="185" stopIfTrue="1">
      <formula>AND($C28="Riesgo alto",AI$5&gt;=$F28,AI$5&lt;=$F28+$G28-1)</formula>
    </cfRule>
    <cfRule type="expression" dxfId="125" priority="186" stopIfTrue="1">
      <formula>AND($C28="Según lo previsto",AI$5&gt;=$F28,AI$5&lt;=$F28+$G28-1)</formula>
    </cfRule>
    <cfRule type="expression" dxfId="124" priority="187" stopIfTrue="1">
      <formula>AND($C28="Riesgo medio",AI$5&gt;=$F28,AI$5&lt;=$F28+$G28-1)</formula>
    </cfRule>
    <cfRule type="expression" dxfId="123" priority="188" stopIfTrue="1">
      <formula>AND(LEN($C28)=0,AI$5&gt;=$F28,AI$5&lt;=$F28+$G28-1)</formula>
    </cfRule>
  </conditionalFormatting>
  <conditionalFormatting sqref="I32:BL33 I35:BL38">
    <cfRule type="expression" dxfId="122" priority="176">
      <formula>AND(TODAY()&gt;=I$5,TODAY()&lt;J$5)</formula>
    </cfRule>
  </conditionalFormatting>
  <conditionalFormatting sqref="I32:BL33 I35:BL38">
    <cfRule type="expression" dxfId="121" priority="177" stopIfTrue="1">
      <formula>AND($C32="Riesgo bajo",I$5&gt;=$F32,I$5&lt;=$F32+$G32-1)</formula>
    </cfRule>
    <cfRule type="expression" dxfId="120" priority="178" stopIfTrue="1">
      <formula>AND($C32="Riesgo alto",I$5&gt;=$F32,I$5&lt;=$F32+$G32-1)</formula>
    </cfRule>
    <cfRule type="expression" dxfId="119" priority="179" stopIfTrue="1">
      <formula>AND($C32="Según lo previsto",I$5&gt;=$F32,I$5&lt;=$F32+$G32-1)</formula>
    </cfRule>
    <cfRule type="expression" dxfId="118" priority="180" stopIfTrue="1">
      <formula>AND($C32="Riesgo medio",I$5&gt;=$F32,I$5&lt;=$F32+$G32-1)</formula>
    </cfRule>
    <cfRule type="expression" dxfId="117" priority="181" stopIfTrue="1">
      <formula>AND(LEN($C32)=0,I$5&gt;=$F32,I$5&lt;=$F32+$G32-1)</formula>
    </cfRule>
  </conditionalFormatting>
  <conditionalFormatting sqref="E33">
    <cfRule type="dataBar" priority="173">
      <dataBar>
        <cfvo type="num" val="0"/>
        <cfvo type="num" val="1"/>
        <color theme="0" tint="-0.249977111117893"/>
      </dataBar>
      <extLst>
        <ext xmlns:x14="http://schemas.microsoft.com/office/spreadsheetml/2009/9/main" uri="{B025F937-C7B1-47D3-B67F-A62EFF666E3E}">
          <x14:id>{1A73E203-9EA6-490F-B2A3-5045752A9472}</x14:id>
        </ext>
      </extLst>
    </cfRule>
  </conditionalFormatting>
  <conditionalFormatting sqref="E32 E35">
    <cfRule type="dataBar" priority="174">
      <dataBar>
        <cfvo type="num" val="0"/>
        <cfvo type="num" val="1"/>
        <color theme="0" tint="-0.249977111117893"/>
      </dataBar>
      <extLst>
        <ext xmlns:x14="http://schemas.microsoft.com/office/spreadsheetml/2009/9/main" uri="{B025F937-C7B1-47D3-B67F-A62EFF666E3E}">
          <x14:id>{AD84095D-F6B2-4F3A-9389-920C5B9A9684}</x14:id>
        </ext>
      </extLst>
    </cfRule>
  </conditionalFormatting>
  <conditionalFormatting sqref="E36 E38">
    <cfRule type="dataBar" priority="172">
      <dataBar>
        <cfvo type="num" val="0"/>
        <cfvo type="num" val="1"/>
        <color theme="0" tint="-0.249977111117893"/>
      </dataBar>
      <extLst>
        <ext xmlns:x14="http://schemas.microsoft.com/office/spreadsheetml/2009/9/main" uri="{B025F937-C7B1-47D3-B67F-A62EFF666E3E}">
          <x14:id>{BFF72EC0-7AAE-470C-BC32-4BCF6F01BB79}</x14:id>
        </ext>
      </extLst>
    </cfRule>
  </conditionalFormatting>
  <conditionalFormatting sqref="E37">
    <cfRule type="dataBar" priority="171">
      <dataBar>
        <cfvo type="num" val="0"/>
        <cfvo type="num" val="1"/>
        <color theme="0" tint="-0.249977111117893"/>
      </dataBar>
      <extLst>
        <ext xmlns:x14="http://schemas.microsoft.com/office/spreadsheetml/2009/9/main" uri="{B025F937-C7B1-47D3-B67F-A62EFF666E3E}">
          <x14:id>{61C1DC04-59A8-4E11-A1EB-C92246156FFE}</x14:id>
        </ext>
      </extLst>
    </cfRule>
  </conditionalFormatting>
  <conditionalFormatting sqref="I29:AH29 AJ29:BL29">
    <cfRule type="expression" dxfId="116" priority="164">
      <formula>AND(TODAY()&gt;=I$5,TODAY()&lt;J$5)</formula>
    </cfRule>
  </conditionalFormatting>
  <conditionalFormatting sqref="I29:AH29 AJ29:BL29">
    <cfRule type="expression" dxfId="115" priority="165" stopIfTrue="1">
      <formula>AND($C29="Riesgo bajo",I$5&gt;=$F29,I$5&lt;=$F29+$G29-1)</formula>
    </cfRule>
    <cfRule type="expression" dxfId="114" priority="166" stopIfTrue="1">
      <formula>AND($C29="Riesgo alto",I$5&gt;=$F29,I$5&lt;=$F29+$G29-1)</formula>
    </cfRule>
    <cfRule type="expression" dxfId="113" priority="167" stopIfTrue="1">
      <formula>AND($C29="Según lo previsto",I$5&gt;=$F29,I$5&lt;=$F29+$G29-1)</formula>
    </cfRule>
    <cfRule type="expression" dxfId="112" priority="168" stopIfTrue="1">
      <formula>AND($C29="Riesgo medio",I$5&gt;=$F29,I$5&lt;=$F29+$G29-1)</formula>
    </cfRule>
    <cfRule type="expression" dxfId="111" priority="169" stopIfTrue="1">
      <formula>AND(LEN($C29)=0,I$5&gt;=$F29,I$5&lt;=$F29+$G29-1)</formula>
    </cfRule>
  </conditionalFormatting>
  <conditionalFormatting sqref="E29">
    <cfRule type="dataBar" priority="163">
      <dataBar>
        <cfvo type="num" val="0"/>
        <cfvo type="num" val="1"/>
        <color theme="0" tint="-0.249977111117893"/>
      </dataBar>
      <extLst>
        <ext xmlns:x14="http://schemas.microsoft.com/office/spreadsheetml/2009/9/main" uri="{B025F937-C7B1-47D3-B67F-A62EFF666E3E}">
          <x14:id>{3EF6D42C-7577-47E1-94EA-4AD26386634B}</x14:id>
        </ext>
      </extLst>
    </cfRule>
  </conditionalFormatting>
  <conditionalFormatting sqref="AI29">
    <cfRule type="expression" dxfId="110" priority="156">
      <formula>AND(TODAY()&gt;=AI$5,TODAY()&lt;AJ$5)</formula>
    </cfRule>
  </conditionalFormatting>
  <conditionalFormatting sqref="AI29">
    <cfRule type="expression" dxfId="109" priority="157" stopIfTrue="1">
      <formula>AND($C29="Riesgo bajo",AI$5&gt;=$F29,AI$5&lt;=$F29+$G29-1)</formula>
    </cfRule>
    <cfRule type="expression" dxfId="108" priority="158" stopIfTrue="1">
      <formula>AND($C29="Riesgo alto",AI$5&gt;=$F29,AI$5&lt;=$F29+$G29-1)</formula>
    </cfRule>
    <cfRule type="expression" dxfId="107" priority="159" stopIfTrue="1">
      <formula>AND($C29="Según lo previsto",AI$5&gt;=$F29,AI$5&lt;=$F29+$G29-1)</formula>
    </cfRule>
    <cfRule type="expression" dxfId="106" priority="160" stopIfTrue="1">
      <formula>AND($C29="Riesgo medio",AI$5&gt;=$F29,AI$5&lt;=$F29+$G29-1)</formula>
    </cfRule>
    <cfRule type="expression" dxfId="105" priority="161" stopIfTrue="1">
      <formula>AND(LEN($C29)=0,AI$5&gt;=$F29,AI$5&lt;=$F29+$G29-1)</formula>
    </cfRule>
  </conditionalFormatting>
  <conditionalFormatting sqref="E25">
    <cfRule type="dataBar" priority="149">
      <dataBar>
        <cfvo type="num" val="0"/>
        <cfvo type="num" val="1"/>
        <color theme="0" tint="-0.249977111117893"/>
      </dataBar>
      <extLst>
        <ext xmlns:x14="http://schemas.microsoft.com/office/spreadsheetml/2009/9/main" uri="{B025F937-C7B1-47D3-B67F-A62EFF666E3E}">
          <x14:id>{C018B911-97EB-4B44-ADCD-0CCCC1258D0D}</x14:id>
        </ext>
      </extLst>
    </cfRule>
  </conditionalFormatting>
  <conditionalFormatting sqref="I25:R25 T25 V25:X25 Z25:BL25">
    <cfRule type="expression" dxfId="104" priority="148">
      <formula>AND(TODAY()&gt;=I$5,TODAY()&lt;J$5)</formula>
    </cfRule>
  </conditionalFormatting>
  <conditionalFormatting sqref="I25:R25 T25 V25:X25 Z25:BL25">
    <cfRule type="expression" dxfId="103" priority="150" stopIfTrue="1">
      <formula>AND($C25="Riesgo bajo",I$5&gt;=$F25,I$5&lt;=$F25+$G25-1)</formula>
    </cfRule>
    <cfRule type="expression" dxfId="102" priority="151" stopIfTrue="1">
      <formula>AND($C25="Riesgo alto",I$5&gt;=$F25,I$5&lt;=$F25+$G25-1)</formula>
    </cfRule>
    <cfRule type="expression" dxfId="101" priority="152" stopIfTrue="1">
      <formula>AND($C25="Según lo previsto",I$5&gt;=$F25,I$5&lt;=$F25+$G25-1)</formula>
    </cfRule>
    <cfRule type="expression" dxfId="100" priority="153" stopIfTrue="1">
      <formula>AND($C25="Riesgo medio",I$5&gt;=$F25,I$5&lt;=$F25+$G25-1)</formula>
    </cfRule>
    <cfRule type="expression" dxfId="99" priority="154" stopIfTrue="1">
      <formula>AND(LEN($C25)=0,I$5&gt;=$F25,I$5&lt;=$F25+$G25-1)</formula>
    </cfRule>
  </conditionalFormatting>
  <conditionalFormatting sqref="S25">
    <cfRule type="expression" dxfId="98" priority="141">
      <formula>AND(TODAY()&gt;=S$5,TODAY()&lt;T$5)</formula>
    </cfRule>
  </conditionalFormatting>
  <conditionalFormatting sqref="S25">
    <cfRule type="expression" dxfId="97" priority="142" stopIfTrue="1">
      <formula>AND($C25="Riesgo bajo",S$5&gt;=$F25,S$5&lt;=$F25+$G25-1)</formula>
    </cfRule>
    <cfRule type="expression" dxfId="96" priority="143" stopIfTrue="1">
      <formula>AND($C25="Riesgo alto",S$5&gt;=$F25,S$5&lt;=$F25+$G25-1)</formula>
    </cfRule>
    <cfRule type="expression" dxfId="95" priority="144" stopIfTrue="1">
      <formula>AND($C25="Según lo previsto",S$5&gt;=$F25,S$5&lt;=$F25+$G25-1)</formula>
    </cfRule>
    <cfRule type="expression" dxfId="94" priority="145" stopIfTrue="1">
      <formula>AND($C25="Riesgo medio",S$5&gt;=$F25,S$5&lt;=$F25+$G25-1)</formula>
    </cfRule>
    <cfRule type="expression" dxfId="93" priority="146" stopIfTrue="1">
      <formula>AND(LEN($C25)=0,S$5&gt;=$F25,S$5&lt;=$F25+$G25-1)</formula>
    </cfRule>
  </conditionalFormatting>
  <conditionalFormatting sqref="U25">
    <cfRule type="expression" dxfId="92" priority="134">
      <formula>AND(TODAY()&gt;=U$5,TODAY()&lt;V$5)</formula>
    </cfRule>
  </conditionalFormatting>
  <conditionalFormatting sqref="U25">
    <cfRule type="expression" dxfId="91" priority="135" stopIfTrue="1">
      <formula>AND($C25="Riesgo bajo",U$5&gt;=$F25,U$5&lt;=$F25+$G25-1)</formula>
    </cfRule>
    <cfRule type="expression" dxfId="90" priority="136" stopIfTrue="1">
      <formula>AND($C25="Riesgo alto",U$5&gt;=$F25,U$5&lt;=$F25+$G25-1)</formula>
    </cfRule>
    <cfRule type="expression" dxfId="89" priority="137" stopIfTrue="1">
      <formula>AND($C25="Según lo previsto",U$5&gt;=$F25,U$5&lt;=$F25+$G25-1)</formula>
    </cfRule>
    <cfRule type="expression" dxfId="88" priority="138" stopIfTrue="1">
      <formula>AND($C25="Riesgo medio",U$5&gt;=$F25,U$5&lt;=$F25+$G25-1)</formula>
    </cfRule>
    <cfRule type="expression" dxfId="87" priority="139" stopIfTrue="1">
      <formula>AND(LEN($C25)=0,U$5&gt;=$F25,U$5&lt;=$F25+$G25-1)</formula>
    </cfRule>
  </conditionalFormatting>
  <conditionalFormatting sqref="Q24">
    <cfRule type="expression" dxfId="86" priority="127">
      <formula>AND(TODAY()&gt;=Q$5,TODAY()&lt;R$5)</formula>
    </cfRule>
  </conditionalFormatting>
  <conditionalFormatting sqref="Q24">
    <cfRule type="expression" dxfId="85" priority="128" stopIfTrue="1">
      <formula>AND($C24="Riesgo bajo",Q$5&gt;=$F24,Q$5&lt;=$F24+$G24-1)</formula>
    </cfRule>
    <cfRule type="expression" dxfId="84" priority="129" stopIfTrue="1">
      <formula>AND($C24="Riesgo alto",Q$5&gt;=$F24,Q$5&lt;=$F24+$G24-1)</formula>
    </cfRule>
    <cfRule type="expression" dxfId="83" priority="130" stopIfTrue="1">
      <formula>AND($C24="Según lo previsto",Q$5&gt;=$F24,Q$5&lt;=$F24+$G24-1)</formula>
    </cfRule>
    <cfRule type="expression" dxfId="82" priority="131" stopIfTrue="1">
      <formula>AND($C24="Riesgo medio",Q$5&gt;=$F24,Q$5&lt;=$F24+$G24-1)</formula>
    </cfRule>
    <cfRule type="expression" dxfId="81" priority="132" stopIfTrue="1">
      <formula>AND(LEN($C24)=0,Q$5&gt;=$F24,Q$5&lt;=$F24+$G24-1)</formula>
    </cfRule>
  </conditionalFormatting>
  <conditionalFormatting sqref="Y25">
    <cfRule type="expression" dxfId="80" priority="120">
      <formula>AND(TODAY()&gt;=Y$5,TODAY()&lt;Z$5)</formula>
    </cfRule>
  </conditionalFormatting>
  <conditionalFormatting sqref="Y25">
    <cfRule type="expression" dxfId="79" priority="121" stopIfTrue="1">
      <formula>AND($C25="Riesgo bajo",Y$5&gt;=$F25,Y$5&lt;=$F25+$G25-1)</formula>
    </cfRule>
    <cfRule type="expression" dxfId="78" priority="122" stopIfTrue="1">
      <formula>AND($C25="Riesgo alto",Y$5&gt;=$F25,Y$5&lt;=$F25+$G25-1)</formula>
    </cfRule>
    <cfRule type="expression" dxfId="77" priority="123" stopIfTrue="1">
      <formula>AND($C25="Según lo previsto",Y$5&gt;=$F25,Y$5&lt;=$F25+$G25-1)</formula>
    </cfRule>
    <cfRule type="expression" dxfId="76" priority="124" stopIfTrue="1">
      <formula>AND($C25="Riesgo medio",Y$5&gt;=$F25,Y$5&lt;=$F25+$G25-1)</formula>
    </cfRule>
    <cfRule type="expression" dxfId="75" priority="125" stopIfTrue="1">
      <formula>AND(LEN($C25)=0,Y$5&gt;=$F25,Y$5&lt;=$F25+$G25-1)</formula>
    </cfRule>
  </conditionalFormatting>
  <conditionalFormatting sqref="AC27">
    <cfRule type="expression" dxfId="74" priority="113">
      <formula>AND(TODAY()&gt;=AC$5,TODAY()&lt;AD$5)</formula>
    </cfRule>
  </conditionalFormatting>
  <conditionalFormatting sqref="AC27">
    <cfRule type="expression" dxfId="73" priority="114" stopIfTrue="1">
      <formula>AND($C27="Riesgo bajo",AC$5&gt;=$F27,AC$5&lt;=$F27+$G27-1)</formula>
    </cfRule>
    <cfRule type="expression" dxfId="72" priority="115" stopIfTrue="1">
      <formula>AND($C27="Riesgo alto",AC$5&gt;=$F27,AC$5&lt;=$F27+$G27-1)</formula>
    </cfRule>
    <cfRule type="expression" dxfId="71" priority="116" stopIfTrue="1">
      <formula>AND($C27="Según lo previsto",AC$5&gt;=$F27,AC$5&lt;=$F27+$G27-1)</formula>
    </cfRule>
    <cfRule type="expression" dxfId="70" priority="117" stopIfTrue="1">
      <formula>AND($C27="Riesgo medio",AC$5&gt;=$F27,AC$5&lt;=$F27+$G27-1)</formula>
    </cfRule>
    <cfRule type="expression" dxfId="69" priority="118" stopIfTrue="1">
      <formula>AND(LEN($C27)=0,AC$5&gt;=$F27,AC$5&lt;=$F27+$G27-1)</formula>
    </cfRule>
  </conditionalFormatting>
  <conditionalFormatting sqref="AE28">
    <cfRule type="expression" dxfId="68" priority="106">
      <formula>AND(TODAY()&gt;=AE$5,TODAY()&lt;AF$5)</formula>
    </cfRule>
  </conditionalFormatting>
  <conditionalFormatting sqref="AE28">
    <cfRule type="expression" dxfId="67" priority="107" stopIfTrue="1">
      <formula>AND($C28="Riesgo bajo",AE$5&gt;=$F28,AE$5&lt;=$F28+$G28-1)</formula>
    </cfRule>
    <cfRule type="expression" dxfId="66" priority="108" stopIfTrue="1">
      <formula>AND($C28="Riesgo alto",AE$5&gt;=$F28,AE$5&lt;=$F28+$G28-1)</formula>
    </cfRule>
    <cfRule type="expression" dxfId="65" priority="109" stopIfTrue="1">
      <formula>AND($C28="Según lo previsto",AE$5&gt;=$F28,AE$5&lt;=$F28+$G28-1)</formula>
    </cfRule>
    <cfRule type="expression" dxfId="64" priority="110" stopIfTrue="1">
      <formula>AND($C28="Riesgo medio",AE$5&gt;=$F28,AE$5&lt;=$F28+$G28-1)</formula>
    </cfRule>
    <cfRule type="expression" dxfId="63" priority="111" stopIfTrue="1">
      <formula>AND(LEN($C28)=0,AE$5&gt;=$F28,AE$5&lt;=$F28+$G28-1)</formula>
    </cfRule>
  </conditionalFormatting>
  <conditionalFormatting sqref="I34:BL34">
    <cfRule type="expression" dxfId="62" priority="99">
      <formula>AND(TODAY()&gt;=I$5,TODAY()&lt;J$5)</formula>
    </cfRule>
  </conditionalFormatting>
  <conditionalFormatting sqref="I34:BL34">
    <cfRule type="expression" dxfId="61" priority="100" stopIfTrue="1">
      <formula>AND($C34="Riesgo bajo",I$5&gt;=$F34,I$5&lt;=$F34+$G34-1)</formula>
    </cfRule>
    <cfRule type="expression" dxfId="60" priority="101" stopIfTrue="1">
      <formula>AND($C34="Riesgo alto",I$5&gt;=$F34,I$5&lt;=$F34+$G34-1)</formula>
    </cfRule>
    <cfRule type="expression" dxfId="59" priority="102" stopIfTrue="1">
      <formula>AND($C34="Según lo previsto",I$5&gt;=$F34,I$5&lt;=$F34+$G34-1)</formula>
    </cfRule>
    <cfRule type="expression" dxfId="58" priority="103" stopIfTrue="1">
      <formula>AND($C34="Riesgo medio",I$5&gt;=$F34,I$5&lt;=$F34+$G34-1)</formula>
    </cfRule>
    <cfRule type="expression" dxfId="57" priority="104" stopIfTrue="1">
      <formula>AND(LEN($C34)=0,I$5&gt;=$F34,I$5&lt;=$F34+$G34-1)</formula>
    </cfRule>
  </conditionalFormatting>
  <conditionalFormatting sqref="E34">
    <cfRule type="dataBar" priority="98">
      <dataBar>
        <cfvo type="num" val="0"/>
        <cfvo type="num" val="1"/>
        <color theme="0" tint="-0.249977111117893"/>
      </dataBar>
      <extLst>
        <ext xmlns:x14="http://schemas.microsoft.com/office/spreadsheetml/2009/9/main" uri="{B025F937-C7B1-47D3-B67F-A62EFF666E3E}">
          <x14:id>{04C380B9-C95C-485E-929C-65FEB8F17714}</x14:id>
        </ext>
      </extLst>
    </cfRule>
  </conditionalFormatting>
  <conditionalFormatting sqref="I39:BL40">
    <cfRule type="expression" dxfId="56" priority="91">
      <formula>AND(TODAY()&gt;=I$5,TODAY()&lt;J$5)</formula>
    </cfRule>
  </conditionalFormatting>
  <conditionalFormatting sqref="I39:BL40">
    <cfRule type="expression" dxfId="55" priority="92" stopIfTrue="1">
      <formula>AND($C39="Riesgo bajo",I$5&gt;=$F39,I$5&lt;=$F39+$G39-1)</formula>
    </cfRule>
    <cfRule type="expression" dxfId="54" priority="93" stopIfTrue="1">
      <formula>AND($C39="Riesgo alto",I$5&gt;=$F39,I$5&lt;=$F39+$G39-1)</formula>
    </cfRule>
    <cfRule type="expression" dxfId="53" priority="94" stopIfTrue="1">
      <formula>AND($C39="Según lo previsto",I$5&gt;=$F39,I$5&lt;=$F39+$G39-1)</formula>
    </cfRule>
    <cfRule type="expression" dxfId="52" priority="95" stopIfTrue="1">
      <formula>AND($C39="Riesgo medio",I$5&gt;=$F39,I$5&lt;=$F39+$G39-1)</formula>
    </cfRule>
    <cfRule type="expression" dxfId="51" priority="96" stopIfTrue="1">
      <formula>AND(LEN($C39)=0,I$5&gt;=$F39,I$5&lt;=$F39+$G39-1)</formula>
    </cfRule>
  </conditionalFormatting>
  <conditionalFormatting sqref="E40">
    <cfRule type="dataBar" priority="90">
      <dataBar>
        <cfvo type="num" val="0"/>
        <cfvo type="num" val="1"/>
        <color theme="0" tint="-0.249977111117893"/>
      </dataBar>
      <extLst>
        <ext xmlns:x14="http://schemas.microsoft.com/office/spreadsheetml/2009/9/main" uri="{B025F937-C7B1-47D3-B67F-A62EFF666E3E}">
          <x14:id>{9945CD71-87C0-43B1-BC11-0CF7E55BC0F2}</x14:id>
        </ext>
      </extLst>
    </cfRule>
  </conditionalFormatting>
  <conditionalFormatting sqref="E39">
    <cfRule type="dataBar" priority="89">
      <dataBar>
        <cfvo type="num" val="0"/>
        <cfvo type="num" val="1"/>
        <color theme="0" tint="-0.249977111117893"/>
      </dataBar>
      <extLst>
        <ext xmlns:x14="http://schemas.microsoft.com/office/spreadsheetml/2009/9/main" uri="{B025F937-C7B1-47D3-B67F-A62EFF666E3E}">
          <x14:id>{D24AF3FE-208E-42DE-85F4-C8D8FABE5012}</x14:id>
        </ext>
      </extLst>
    </cfRule>
  </conditionalFormatting>
  <conditionalFormatting sqref="I42:BL43">
    <cfRule type="expression" dxfId="50" priority="82">
      <formula>AND(TODAY()&gt;=I$5,TODAY()&lt;J$5)</formula>
    </cfRule>
  </conditionalFormatting>
  <conditionalFormatting sqref="I42:BL43">
    <cfRule type="expression" dxfId="49" priority="83" stopIfTrue="1">
      <formula>AND($C42="Riesgo bajo",I$5&gt;=$F42,I$5&lt;=$F42+$G42-1)</formula>
    </cfRule>
    <cfRule type="expression" dxfId="48" priority="84" stopIfTrue="1">
      <formula>AND($C42="Riesgo alto",I$5&gt;=$F42,I$5&lt;=$F42+$G42-1)</formula>
    </cfRule>
    <cfRule type="expression" dxfId="47" priority="85" stopIfTrue="1">
      <formula>AND($C42="Según lo previsto",I$5&gt;=$F42,I$5&lt;=$F42+$G42-1)</formula>
    </cfRule>
    <cfRule type="expression" dxfId="46" priority="86" stopIfTrue="1">
      <formula>AND($C42="Riesgo medio",I$5&gt;=$F42,I$5&lt;=$F42+$G42-1)</formula>
    </cfRule>
    <cfRule type="expression" dxfId="45" priority="87" stopIfTrue="1">
      <formula>AND(LEN($C42)=0,I$5&gt;=$F42,I$5&lt;=$F42+$G42-1)</formula>
    </cfRule>
  </conditionalFormatting>
  <conditionalFormatting sqref="E43">
    <cfRule type="dataBar" priority="81">
      <dataBar>
        <cfvo type="num" val="0"/>
        <cfvo type="num" val="1"/>
        <color theme="0" tint="-0.249977111117893"/>
      </dataBar>
      <extLst>
        <ext xmlns:x14="http://schemas.microsoft.com/office/spreadsheetml/2009/9/main" uri="{B025F937-C7B1-47D3-B67F-A62EFF666E3E}">
          <x14:id>{A5E9F3F8-7CC2-4623-BDEE-35FB9A83861F}</x14:id>
        </ext>
      </extLst>
    </cfRule>
  </conditionalFormatting>
  <conditionalFormatting sqref="E42">
    <cfRule type="dataBar" priority="80">
      <dataBar>
        <cfvo type="num" val="0"/>
        <cfvo type="num" val="1"/>
        <color theme="0" tint="-0.249977111117893"/>
      </dataBar>
      <extLst>
        <ext xmlns:x14="http://schemas.microsoft.com/office/spreadsheetml/2009/9/main" uri="{B025F937-C7B1-47D3-B67F-A62EFF666E3E}">
          <x14:id>{B50F51EA-F9DC-46B4-A8FC-F2BBBC8D69E7}</x14:id>
        </ext>
      </extLst>
    </cfRule>
  </conditionalFormatting>
  <conditionalFormatting sqref="E47">
    <cfRule type="dataBar" priority="79">
      <dataBar>
        <cfvo type="num" val="0"/>
        <cfvo type="num" val="1"/>
        <color theme="0" tint="-0.249977111117893"/>
      </dataBar>
      <extLst>
        <ext xmlns:x14="http://schemas.microsoft.com/office/spreadsheetml/2009/9/main" uri="{B025F937-C7B1-47D3-B67F-A62EFF666E3E}">
          <x14:id>{DBA9866B-E5AF-45AC-9974-991E2BA50094}</x14:id>
        </ext>
      </extLst>
    </cfRule>
  </conditionalFormatting>
  <conditionalFormatting sqref="E48">
    <cfRule type="dataBar" priority="78">
      <dataBar>
        <cfvo type="num" val="0"/>
        <cfvo type="num" val="1"/>
        <color theme="0" tint="-0.249977111117893"/>
      </dataBar>
      <extLst>
        <ext xmlns:x14="http://schemas.microsoft.com/office/spreadsheetml/2009/9/main" uri="{B025F937-C7B1-47D3-B67F-A62EFF666E3E}">
          <x14:id>{8574547B-BF81-4AF3-B1D0-AC1B2008FCAF}</x14:id>
        </ext>
      </extLst>
    </cfRule>
  </conditionalFormatting>
  <conditionalFormatting sqref="E50">
    <cfRule type="dataBar" priority="77">
      <dataBar>
        <cfvo type="num" val="0"/>
        <cfvo type="num" val="1"/>
        <color theme="0" tint="-0.249977111117893"/>
      </dataBar>
      <extLst>
        <ext xmlns:x14="http://schemas.microsoft.com/office/spreadsheetml/2009/9/main" uri="{B025F937-C7B1-47D3-B67F-A62EFF666E3E}">
          <x14:id>{7148F0EB-15E2-4C68-9A7C-6C287EA1804D}</x14:id>
        </ext>
      </extLst>
    </cfRule>
  </conditionalFormatting>
  <conditionalFormatting sqref="E66:E70 E51">
    <cfRule type="dataBar" priority="76">
      <dataBar>
        <cfvo type="num" val="0"/>
        <cfvo type="num" val="1"/>
        <color theme="0" tint="-0.249977111117893"/>
      </dataBar>
      <extLst>
        <ext xmlns:x14="http://schemas.microsoft.com/office/spreadsheetml/2009/9/main" uri="{B025F937-C7B1-47D3-B67F-A62EFF666E3E}">
          <x14:id>{477CD1F1-97DB-47E6-8720-9EBD778663F8}</x14:id>
        </ext>
      </extLst>
    </cfRule>
  </conditionalFormatting>
  <conditionalFormatting sqref="E49">
    <cfRule type="dataBar" priority="69">
      <dataBar>
        <cfvo type="num" val="0"/>
        <cfvo type="num" val="1"/>
        <color theme="0" tint="-0.249977111117893"/>
      </dataBar>
      <extLst>
        <ext xmlns:x14="http://schemas.microsoft.com/office/spreadsheetml/2009/9/main" uri="{B025F937-C7B1-47D3-B67F-A62EFF666E3E}">
          <x14:id>{59FD7C4A-46AA-433D-A466-DA9F959F8C38}</x14:id>
        </ext>
      </extLst>
    </cfRule>
  </conditionalFormatting>
  <conditionalFormatting sqref="I49:BL49">
    <cfRule type="expression" dxfId="44" priority="68">
      <formula>AND(TODAY()&gt;=I$5,TODAY()&lt;J$5)</formula>
    </cfRule>
  </conditionalFormatting>
  <conditionalFormatting sqref="I49:BL49">
    <cfRule type="expression" dxfId="43" priority="70" stopIfTrue="1">
      <formula>AND($C49="Riesgo bajo",I$5&gt;=$F49,I$5&lt;=$F49+$G49-1)</formula>
    </cfRule>
    <cfRule type="expression" dxfId="42" priority="71" stopIfTrue="1">
      <formula>AND($C49="Riesgo alto",I$5&gt;=$F49,I$5&lt;=$F49+$G49-1)</formula>
    </cfRule>
    <cfRule type="expression" dxfId="41" priority="72" stopIfTrue="1">
      <formula>AND($C49="Según lo previsto",I$5&gt;=$F49,I$5&lt;=$F49+$G49-1)</formula>
    </cfRule>
    <cfRule type="expression" dxfId="40" priority="73" stopIfTrue="1">
      <formula>AND($C49="Riesgo medio",I$5&gt;=$F49,I$5&lt;=$F49+$G49-1)</formula>
    </cfRule>
    <cfRule type="expression" dxfId="39" priority="74" stopIfTrue="1">
      <formula>AND(LEN($C49)=0,I$5&gt;=$F49,I$5&lt;=$F49+$G49-1)</formula>
    </cfRule>
  </conditionalFormatting>
  <conditionalFormatting sqref="E57:E60">
    <cfRule type="dataBar" priority="18">
      <dataBar>
        <cfvo type="num" val="0"/>
        <cfvo type="num" val="1"/>
        <color theme="0" tint="-0.249977111117893"/>
      </dataBar>
      <extLst>
        <ext xmlns:x14="http://schemas.microsoft.com/office/spreadsheetml/2009/9/main" uri="{B025F937-C7B1-47D3-B67F-A62EFF666E3E}">
          <x14:id>{EE8C1B1D-54D4-4543-B8AF-B429BA42802D}</x14:id>
        </ext>
      </extLst>
    </cfRule>
  </conditionalFormatting>
  <conditionalFormatting sqref="E56">
    <cfRule type="dataBar" priority="17">
      <dataBar>
        <cfvo type="num" val="0"/>
        <cfvo type="num" val="1"/>
        <color theme="0" tint="-0.249977111117893"/>
      </dataBar>
      <extLst>
        <ext xmlns:x14="http://schemas.microsoft.com/office/spreadsheetml/2009/9/main" uri="{B025F937-C7B1-47D3-B67F-A62EFF666E3E}">
          <x14:id>{0000B94D-B7BD-4C00-ABA8-0F1B259AF0AB}</x14:id>
        </ext>
      </extLst>
    </cfRule>
  </conditionalFormatting>
  <conditionalFormatting sqref="I53:BL54">
    <cfRule type="expression" dxfId="38" priority="52">
      <formula>AND(TODAY()&gt;=I$5,TODAY()&lt;J$5)</formula>
    </cfRule>
  </conditionalFormatting>
  <conditionalFormatting sqref="I53:BL54">
    <cfRule type="expression" dxfId="37" priority="53" stopIfTrue="1">
      <formula>AND($C53="Riesgo bajo",I$5&gt;=$F53,I$5&lt;=$F53+$G53-1)</formula>
    </cfRule>
    <cfRule type="expression" dxfId="36" priority="54" stopIfTrue="1">
      <formula>AND($C53="Riesgo alto",I$5&gt;=$F53,I$5&lt;=$F53+$G53-1)</formula>
    </cfRule>
    <cfRule type="expression" dxfId="35" priority="55" stopIfTrue="1">
      <formula>AND($C53="Según lo previsto",I$5&gt;=$F53,I$5&lt;=$F53+$G53-1)</formula>
    </cfRule>
    <cfRule type="expression" dxfId="34" priority="56" stopIfTrue="1">
      <formula>AND($C53="Riesgo medio",I$5&gt;=$F53,I$5&lt;=$F53+$G53-1)</formula>
    </cfRule>
    <cfRule type="expression" dxfId="33" priority="57" stopIfTrue="1">
      <formula>AND(LEN($C53)=0,I$5&gt;=$F53,I$5&lt;=$F53+$G53-1)</formula>
    </cfRule>
  </conditionalFormatting>
  <conditionalFormatting sqref="E54">
    <cfRule type="dataBar" priority="50">
      <dataBar>
        <cfvo type="num" val="0"/>
        <cfvo type="num" val="1"/>
        <color theme="0" tint="-0.249977111117893"/>
      </dataBar>
      <extLst>
        <ext xmlns:x14="http://schemas.microsoft.com/office/spreadsheetml/2009/9/main" uri="{B025F937-C7B1-47D3-B67F-A62EFF666E3E}">
          <x14:id>{86E75F63-AC88-49B2-A72B-E151AD751EE5}</x14:id>
        </ext>
      </extLst>
    </cfRule>
  </conditionalFormatting>
  <conditionalFormatting sqref="I52:BL52">
    <cfRule type="expression" dxfId="32" priority="42">
      <formula>AND(TODAY()&gt;=I$5,TODAY()&lt;J$5)</formula>
    </cfRule>
  </conditionalFormatting>
  <conditionalFormatting sqref="I52:BL52">
    <cfRule type="expression" dxfId="31" priority="44" stopIfTrue="1">
      <formula>AND($C52="Riesgo bajo",I$5&gt;=$F52,I$5&lt;=$F52+$G52-1)</formula>
    </cfRule>
    <cfRule type="expression" dxfId="30" priority="45" stopIfTrue="1">
      <formula>AND($C52="Riesgo alto",I$5&gt;=$F52,I$5&lt;=$F52+$G52-1)</formula>
    </cfRule>
    <cfRule type="expression" dxfId="29" priority="46" stopIfTrue="1">
      <formula>AND($C52="Según lo previsto",I$5&gt;=$F52,I$5&lt;=$F52+$G52-1)</formula>
    </cfRule>
    <cfRule type="expression" dxfId="28" priority="47" stopIfTrue="1">
      <formula>AND($C52="Riesgo medio",I$5&gt;=$F52,I$5&lt;=$F52+$G52-1)</formula>
    </cfRule>
    <cfRule type="expression" dxfId="27" priority="48" stopIfTrue="1">
      <formula>AND(LEN($C52)=0,I$5&gt;=$F52,I$5&lt;=$F52+$G52-1)</formula>
    </cfRule>
  </conditionalFormatting>
  <conditionalFormatting sqref="E53">
    <cfRule type="dataBar" priority="40">
      <dataBar>
        <cfvo type="num" val="0"/>
        <cfvo type="num" val="1"/>
        <color theme="0" tint="-0.249977111117893"/>
      </dataBar>
      <extLst>
        <ext xmlns:x14="http://schemas.microsoft.com/office/spreadsheetml/2009/9/main" uri="{B025F937-C7B1-47D3-B67F-A62EFF666E3E}">
          <x14:id>{84A56645-8880-4B27-AB5A-0EC4A14401A3}</x14:id>
        </ext>
      </extLst>
    </cfRule>
  </conditionalFormatting>
  <conditionalFormatting sqref="E52">
    <cfRule type="dataBar" priority="39">
      <dataBar>
        <cfvo type="num" val="0"/>
        <cfvo type="num" val="1"/>
        <color theme="0" tint="-0.249977111117893"/>
      </dataBar>
      <extLst>
        <ext xmlns:x14="http://schemas.microsoft.com/office/spreadsheetml/2009/9/main" uri="{B025F937-C7B1-47D3-B67F-A62EFF666E3E}">
          <x14:id>{3523A024-5995-4F00-AB21-55919C2A6A3B}</x14:id>
        </ext>
      </extLst>
    </cfRule>
  </conditionalFormatting>
  <conditionalFormatting sqref="I55:BL55">
    <cfRule type="expression" dxfId="26" priority="32">
      <formula>AND(TODAY()&gt;=I$5,TODAY()&lt;J$5)</formula>
    </cfRule>
  </conditionalFormatting>
  <conditionalFormatting sqref="I55:BL55">
    <cfRule type="expression" dxfId="25" priority="33" stopIfTrue="1">
      <formula>AND($C55="Riesgo bajo",I$5&gt;=$F55,I$5&lt;=$F55+$G55-1)</formula>
    </cfRule>
    <cfRule type="expression" dxfId="24" priority="34" stopIfTrue="1">
      <formula>AND($C55="Riesgo alto",I$5&gt;=$F55,I$5&lt;=$F55+$G55-1)</formula>
    </cfRule>
    <cfRule type="expression" dxfId="23" priority="35" stopIfTrue="1">
      <formula>AND($C55="Según lo previsto",I$5&gt;=$F55,I$5&lt;=$F55+$G55-1)</formula>
    </cfRule>
    <cfRule type="expression" dxfId="22" priority="36" stopIfTrue="1">
      <formula>AND($C55="Riesgo medio",I$5&gt;=$F55,I$5&lt;=$F55+$G55-1)</formula>
    </cfRule>
    <cfRule type="expression" dxfId="21" priority="37" stopIfTrue="1">
      <formula>AND(LEN($C55)=0,I$5&gt;=$F55,I$5&lt;=$F55+$G55-1)</formula>
    </cfRule>
  </conditionalFormatting>
  <conditionalFormatting sqref="E55">
    <cfRule type="dataBar" priority="31">
      <dataBar>
        <cfvo type="num" val="0"/>
        <cfvo type="num" val="1"/>
        <color theme="0" tint="-0.249977111117893"/>
      </dataBar>
      <extLst>
        <ext xmlns:x14="http://schemas.microsoft.com/office/spreadsheetml/2009/9/main" uri="{B025F937-C7B1-47D3-B67F-A62EFF666E3E}">
          <x14:id>{A15CFE3F-DB78-4035-8CEE-EACD46545112}</x14:id>
        </ext>
      </extLst>
    </cfRule>
  </conditionalFormatting>
  <conditionalFormatting sqref="E62:E65">
    <cfRule type="dataBar" priority="28">
      <dataBar>
        <cfvo type="num" val="0"/>
        <cfvo type="num" val="1"/>
        <color theme="0" tint="-0.249977111117893"/>
      </dataBar>
      <extLst>
        <ext xmlns:x14="http://schemas.microsoft.com/office/spreadsheetml/2009/9/main" uri="{B025F937-C7B1-47D3-B67F-A62EFF666E3E}">
          <x14:id>{21505B3C-B2BC-4AF3-BABE-EB96957A930A}</x14:id>
        </ext>
      </extLst>
    </cfRule>
  </conditionalFormatting>
  <conditionalFormatting sqref="E61">
    <cfRule type="dataBar" priority="27">
      <dataBar>
        <cfvo type="num" val="0"/>
        <cfvo type="num" val="1"/>
        <color theme="0" tint="-0.249977111117893"/>
      </dataBar>
      <extLst>
        <ext xmlns:x14="http://schemas.microsoft.com/office/spreadsheetml/2009/9/main" uri="{B025F937-C7B1-47D3-B67F-A62EFF666E3E}">
          <x14:id>{7F196685-FCC4-4833-A710-FB3BB45D393D}</x14:id>
        </ext>
      </extLst>
    </cfRule>
  </conditionalFormatting>
  <conditionalFormatting sqref="I56:BL60">
    <cfRule type="expression" dxfId="20" priority="20">
      <formula>AND(TODAY()&gt;=I$5,TODAY()&lt;J$5)</formula>
    </cfRule>
  </conditionalFormatting>
  <conditionalFormatting sqref="I56:BL60">
    <cfRule type="expression" dxfId="19" priority="21" stopIfTrue="1">
      <formula>AND($C56="Riesgo bajo",I$5&gt;=$F56,I$5&lt;=$F56+$G56-1)</formula>
    </cfRule>
    <cfRule type="expression" dxfId="18" priority="22" stopIfTrue="1">
      <formula>AND($C56="Riesgo alto",I$5&gt;=$F56,I$5&lt;=$F56+$G56-1)</formula>
    </cfRule>
    <cfRule type="expression" dxfId="17" priority="23" stopIfTrue="1">
      <formula>AND($C56="Según lo previsto",I$5&gt;=$F56,I$5&lt;=$F56+$G56-1)</formula>
    </cfRule>
    <cfRule type="expression" dxfId="16" priority="24" stopIfTrue="1">
      <formula>AND($C56="Riesgo medio",I$5&gt;=$F56,I$5&lt;=$F56+$G56-1)</formula>
    </cfRule>
    <cfRule type="expression" dxfId="15" priority="25" stopIfTrue="1">
      <formula>AND(LEN($C56)=0,I$5&gt;=$F56,I$5&lt;=$F56+$G56-1)</formula>
    </cfRule>
  </conditionalFormatting>
  <conditionalFormatting sqref="I31:BL31">
    <cfRule type="expression" dxfId="14" priority="10">
      <formula>AND(TODAY()&gt;=I$5,TODAY()&lt;J$5)</formula>
    </cfRule>
  </conditionalFormatting>
  <conditionalFormatting sqref="I31:BL31">
    <cfRule type="expression" dxfId="13" priority="11" stopIfTrue="1">
      <formula>AND($C31="Riesgo bajo",I$5&gt;=$F31,I$5&lt;=$F31+$G31-1)</formula>
    </cfRule>
    <cfRule type="expression" dxfId="12" priority="12" stopIfTrue="1">
      <formula>AND($C31="Riesgo alto",I$5&gt;=$F31,I$5&lt;=$F31+$G31-1)</formula>
    </cfRule>
    <cfRule type="expression" dxfId="11" priority="13" stopIfTrue="1">
      <formula>AND($C31="Según lo previsto",I$5&gt;=$F31,I$5&lt;=$F31+$G31-1)</formula>
    </cfRule>
    <cfRule type="expression" dxfId="10" priority="14" stopIfTrue="1">
      <formula>AND($C31="Riesgo medio",I$5&gt;=$F31,I$5&lt;=$F31+$G31-1)</formula>
    </cfRule>
    <cfRule type="expression" dxfId="9" priority="15" stopIfTrue="1">
      <formula>AND(LEN($C31)=0,I$5&gt;=$F31,I$5&lt;=$F31+$G31-1)</formula>
    </cfRule>
  </conditionalFormatting>
  <conditionalFormatting sqref="E31">
    <cfRule type="dataBar" priority="9">
      <dataBar>
        <cfvo type="num" val="0"/>
        <cfvo type="num" val="1"/>
        <color theme="0" tint="-0.249977111117893"/>
      </dataBar>
      <extLst>
        <ext xmlns:x14="http://schemas.microsoft.com/office/spreadsheetml/2009/9/main" uri="{B025F937-C7B1-47D3-B67F-A62EFF666E3E}">
          <x14:id>{9CA0C21A-E2AB-44AE-A226-1FA40C581F19}</x14:id>
        </ext>
      </extLst>
    </cfRule>
  </conditionalFormatting>
  <conditionalFormatting sqref="I41:BL41">
    <cfRule type="expression" dxfId="8" priority="2">
      <formula>AND(TODAY()&gt;=I$5,TODAY()&lt;J$5)</formula>
    </cfRule>
  </conditionalFormatting>
  <conditionalFormatting sqref="I41:BL41">
    <cfRule type="expression" dxfId="7" priority="3" stopIfTrue="1">
      <formula>AND($C41="Riesgo bajo",I$5&gt;=$F41,I$5&lt;=$F41+$G41-1)</formula>
    </cfRule>
    <cfRule type="expression" dxfId="6" priority="4" stopIfTrue="1">
      <formula>AND($C41="Riesgo alto",I$5&gt;=$F41,I$5&lt;=$F41+$G41-1)</formula>
    </cfRule>
    <cfRule type="expression" dxfId="5" priority="5" stopIfTrue="1">
      <formula>AND($C41="Según lo previsto",I$5&gt;=$F41,I$5&lt;=$F41+$G41-1)</formula>
    </cfRule>
    <cfRule type="expression" dxfId="4" priority="6" stopIfTrue="1">
      <formula>AND($C41="Riesgo medio",I$5&gt;=$F41,I$5&lt;=$F41+$G41-1)</formula>
    </cfRule>
    <cfRule type="expression" dxfId="3" priority="7" stopIfTrue="1">
      <formula>AND(LEN($C41)=0,I$5&gt;=$F41,I$5&lt;=$F41+$G41-1)</formula>
    </cfRule>
  </conditionalFormatting>
  <conditionalFormatting sqref="E41">
    <cfRule type="dataBar" priority="1">
      <dataBar>
        <cfvo type="num" val="0"/>
        <cfvo type="num" val="1"/>
        <color theme="0" tint="-0.249977111117893"/>
      </dataBar>
      <extLst>
        <ext xmlns:x14="http://schemas.microsoft.com/office/spreadsheetml/2009/9/main" uri="{B025F937-C7B1-47D3-B67F-A62EFF666E3E}">
          <x14:id>{ABCEB72C-A6E0-428A-903F-CD99FA0A305E}</x14:id>
        </ext>
      </extLst>
    </cfRule>
  </conditionalFormatting>
  <dataValidations count="2">
    <dataValidation type="whole" operator="greaterThanOrEqual" allowBlank="1" showInputMessage="1" promptTitle="Incremento de desplazamiento" prompt="Al cambiar este número, se desplazará la vista del diagrama de Gantt." sqref="F4" xr:uid="{00000000-0002-0000-0000-000000000000}">
      <formula1>0</formula1>
    </dataValidation>
    <dataValidation type="list" allowBlank="1" showInputMessage="1" showErrorMessage="1" sqref="C18:C21 C10:C16 C23:C70" xr:uid="{00000000-0002-0000-0000-000001000000}">
      <formula1>"Objetivo,Hito,Según lo previsto, Riesgo bajo, Riesgo medio, Riesgo alto"</formula1>
    </dataValidation>
  </dataValidations>
  <printOptions horizontalCentered="1"/>
  <pageMargins left="0.25" right="0.25" top="0.5" bottom="0.5" header="0.3" footer="0.3"/>
  <pageSetup scale="3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30480</xdr:colOff>
                    <xdr:row>5</xdr:row>
                    <xdr:rowOff>60960</xdr:rowOff>
                  </from>
                  <to>
                    <xdr:col>63</xdr:col>
                    <xdr:colOff>365760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E7:E13 E17 E19 E21:E23 E26 E44:E46</xm:sqref>
        </x14:conditionalFormatting>
        <x14:conditionalFormatting xmlns:xm="http://schemas.microsoft.com/office/excel/2006/main">
          <x14:cfRule type="dataBar" id="{58B1E7BA-D5A1-485A-8793-F16FD35AA986}">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B5C757F9-1E30-46DA-8F83-16DA0046E081}">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584C360D-A3F9-40CB-AEFA-6F0AE95847E4}">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B7A4B15A-7E76-492B-968E-E4742FD1EC90}">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1912068B-11F6-4B5B-AF5F-3E46C8BCA5E6}">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321411D6-7CD0-4FC6-B735-97A0D4E10738}">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C4B9E178-B67F-4BC0-8B38-F7ACFF884CE9}">
            <x14:dataBar minLength="0" maxLength="100" gradient="0">
              <x14:cfvo type="num">
                <xm:f>0</xm:f>
              </x14:cfvo>
              <x14:cfvo type="num">
                <xm:f>1</xm:f>
              </x14:cfvo>
              <x14:negativeFillColor rgb="FFFF0000"/>
              <x14:axisColor rgb="FF000000"/>
            </x14:dataBar>
          </x14:cfRule>
          <xm:sqref>E27 E30</xm:sqref>
        </x14:conditionalFormatting>
        <x14:conditionalFormatting xmlns:xm="http://schemas.microsoft.com/office/excel/2006/main">
          <x14:cfRule type="dataBar" id="{F62FE13A-A57F-4B85-9083-8116F237640A}">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1A73E203-9EA6-490F-B2A3-5045752A9472}">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AD84095D-F6B2-4F3A-9389-920C5B9A9684}">
            <x14:dataBar minLength="0" maxLength="100" gradient="0">
              <x14:cfvo type="num">
                <xm:f>0</xm:f>
              </x14:cfvo>
              <x14:cfvo type="num">
                <xm:f>1</xm:f>
              </x14:cfvo>
              <x14:negativeFillColor rgb="FFFF0000"/>
              <x14:axisColor rgb="FF000000"/>
            </x14:dataBar>
          </x14:cfRule>
          <xm:sqref>E32 E35</xm:sqref>
        </x14:conditionalFormatting>
        <x14:conditionalFormatting xmlns:xm="http://schemas.microsoft.com/office/excel/2006/main">
          <x14:cfRule type="dataBar" id="{BFF72EC0-7AAE-470C-BC32-4BCF6F01BB79}">
            <x14:dataBar minLength="0" maxLength="100" gradient="0">
              <x14:cfvo type="num">
                <xm:f>0</xm:f>
              </x14:cfvo>
              <x14:cfvo type="num">
                <xm:f>1</xm:f>
              </x14:cfvo>
              <x14:negativeFillColor rgb="FFFF0000"/>
              <x14:axisColor rgb="FF000000"/>
            </x14:dataBar>
          </x14:cfRule>
          <xm:sqref>E36 E38</xm:sqref>
        </x14:conditionalFormatting>
        <x14:conditionalFormatting xmlns:xm="http://schemas.microsoft.com/office/excel/2006/main">
          <x14:cfRule type="dataBar" id="{61C1DC04-59A8-4E11-A1EB-C92246156FFE}">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3EF6D42C-7577-47E1-94EA-4AD26386634B}">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C018B911-97EB-4B44-ADCD-0CCCC1258D0D}">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04C380B9-C95C-485E-929C-65FEB8F17714}">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9945CD71-87C0-43B1-BC11-0CF7E55BC0F2}">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D24AF3FE-208E-42DE-85F4-C8D8FABE5012}">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A5E9F3F8-7CC2-4623-BDEE-35FB9A83861F}">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B50F51EA-F9DC-46B4-A8FC-F2BBBC8D69E7}">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DBA9866B-E5AF-45AC-9974-991E2BA50094}">
            <x14:dataBar minLength="0" maxLength="100" gradient="0">
              <x14:cfvo type="num">
                <xm:f>0</xm:f>
              </x14:cfvo>
              <x14:cfvo type="num">
                <xm:f>1</xm:f>
              </x14:cfvo>
              <x14:negativeFillColor rgb="FFFF0000"/>
              <x14:axisColor rgb="FF000000"/>
            </x14:dataBar>
          </x14:cfRule>
          <xm:sqref>E47</xm:sqref>
        </x14:conditionalFormatting>
        <x14:conditionalFormatting xmlns:xm="http://schemas.microsoft.com/office/excel/2006/main">
          <x14:cfRule type="dataBar" id="{8574547B-BF81-4AF3-B1D0-AC1B2008FCAF}">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7148F0EB-15E2-4C68-9A7C-6C287EA1804D}">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477CD1F1-97DB-47E6-8720-9EBD778663F8}">
            <x14:dataBar minLength="0" maxLength="100" gradient="0">
              <x14:cfvo type="num">
                <xm:f>0</xm:f>
              </x14:cfvo>
              <x14:cfvo type="num">
                <xm:f>1</xm:f>
              </x14:cfvo>
              <x14:negativeFillColor rgb="FFFF0000"/>
              <x14:axisColor rgb="FF000000"/>
            </x14:dataBar>
          </x14:cfRule>
          <xm:sqref>E66:E70 E51</xm:sqref>
        </x14:conditionalFormatting>
        <x14:conditionalFormatting xmlns:xm="http://schemas.microsoft.com/office/excel/2006/main">
          <x14:cfRule type="dataBar" id="{59FD7C4A-46AA-433D-A466-DA9F959F8C38}">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dataBar" id="{EE8C1B1D-54D4-4543-B8AF-B429BA42802D}">
            <x14:dataBar minLength="0" maxLength="100" gradient="0">
              <x14:cfvo type="num">
                <xm:f>0</xm:f>
              </x14:cfvo>
              <x14:cfvo type="num">
                <xm:f>1</xm:f>
              </x14:cfvo>
              <x14:negativeFillColor rgb="FFFF0000"/>
              <x14:axisColor rgb="FF000000"/>
            </x14:dataBar>
          </x14:cfRule>
          <xm:sqref>E57:E60</xm:sqref>
        </x14:conditionalFormatting>
        <x14:conditionalFormatting xmlns:xm="http://schemas.microsoft.com/office/excel/2006/main">
          <x14:cfRule type="dataBar" id="{0000B94D-B7BD-4C00-ABA8-0F1B259AF0AB}">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86E75F63-AC88-49B2-A72B-E151AD751EE5}">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84A56645-8880-4B27-AB5A-0EC4A14401A3}">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3523A024-5995-4F00-AB21-55919C2A6A3B}">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A15CFE3F-DB78-4035-8CEE-EACD46545112}">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21505B3C-B2BC-4AF3-BABE-EB96957A930A}">
            <x14:dataBar minLength="0" maxLength="100" gradient="0">
              <x14:cfvo type="num">
                <xm:f>0</xm:f>
              </x14:cfvo>
              <x14:cfvo type="num">
                <xm:f>1</xm:f>
              </x14:cfvo>
              <x14:negativeFillColor rgb="FFFF0000"/>
              <x14:axisColor rgb="FF000000"/>
            </x14:dataBar>
          </x14:cfRule>
          <xm:sqref>E62:E65</xm:sqref>
        </x14:conditionalFormatting>
        <x14:conditionalFormatting xmlns:xm="http://schemas.microsoft.com/office/excel/2006/main">
          <x14:cfRule type="dataBar" id="{7F196685-FCC4-4833-A710-FB3BB45D393D}">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9CA0C21A-E2AB-44AE-A226-1FA40C581F19}">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ABCEB72C-A6E0-428A-903F-CD99FA0A305E}">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iconSet" priority="35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I71:BL71</xm:sqref>
        </x14:conditionalFormatting>
        <x14:conditionalFormatting xmlns:xm="http://schemas.microsoft.com/office/excel/2006/main">
          <x14:cfRule type="iconSet" priority="271" id="{60D0FCF9-BC86-4E7A-8AD8-294B76DB2BBA}">
            <x14:iconSet iconSet="3Stars" showValue="0" custom="1">
              <x14:cfvo type="percent">
                <xm:f>0</xm:f>
              </x14:cfvo>
              <x14:cfvo type="num">
                <xm:f>1</xm:f>
              </x14:cfvo>
              <x14:cfvo type="num">
                <xm:f>2</xm:f>
              </x14:cfvo>
              <x14:cfIcon iconSet="NoIcons" iconId="0"/>
              <x14:cfIcon iconSet="3Flags" iconId="1"/>
              <x14:cfIcon iconSet="3Signs" iconId="0"/>
            </x14:iconSet>
          </x14:cfRule>
          <xm:sqref>I15:BL15</xm:sqref>
        </x14:conditionalFormatting>
        <x14:conditionalFormatting xmlns:xm="http://schemas.microsoft.com/office/excel/2006/main">
          <x14:cfRule type="iconSet" priority="239" id="{BBDD1F6F-4A10-40B4-899D-A6B9377BAF2F}">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231" id="{2699BC83-1589-47E0-AEEE-9131927EA8B5}">
            <x14:iconSet iconSet="3Stars" showValue="0" custom="1">
              <x14:cfvo type="percent">
                <xm:f>0</xm:f>
              </x14:cfvo>
              <x14:cfvo type="num">
                <xm:f>1</xm:f>
              </x14:cfvo>
              <x14:cfvo type="num">
                <xm:f>2</xm:f>
              </x14:cfvo>
              <x14:cfIcon iconSet="NoIcons" iconId="0"/>
              <x14:cfIcon iconSet="3Flags" iconId="1"/>
              <x14:cfIcon iconSet="3Signs" iconId="0"/>
            </x14:iconSet>
          </x14:cfRule>
          <xm:sqref>I18:BL18</xm:sqref>
        </x14:conditionalFormatting>
        <x14:conditionalFormatting xmlns:xm="http://schemas.microsoft.com/office/excel/2006/main">
          <x14:cfRule type="iconSet" priority="367" id="{95BEB037-50E9-4612-9A40-E23C0538BBD8}">
            <x14:iconSet iconSet="3Stars" showValue="0" custom="1">
              <x14:cfvo type="percent">
                <xm:f>0</xm:f>
              </x14:cfvo>
              <x14:cfvo type="num">
                <xm:f>1</xm:f>
              </x14:cfvo>
              <x14:cfvo type="num">
                <xm:f>2</xm:f>
              </x14:cfvo>
              <x14:cfIcon iconSet="NoIcons" iconId="0"/>
              <x14:cfIcon iconSet="3Flags" iconId="1"/>
              <x14:cfIcon iconSet="3Signs" iconId="0"/>
            </x14:iconSet>
          </x14:cfRule>
          <xm:sqref>I14:BL14</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I19:BL19 I17:BL17 I8:BL13 I26:BL26 I30:BL30 I27:AB27 AH27:BL27 I28:AD28 AJ28:BL28 I44:BL48 I21:BL23 AD27:AF27 AF28:AH28 I50:BL51 I61:BL70</xm:sqref>
        </x14:conditionalFormatting>
        <x14:conditionalFormatting xmlns:xm="http://schemas.microsoft.com/office/excel/2006/main">
          <x14:cfRule type="iconSet" priority="228" id="{D59BF35C-D741-4BE7-B733-101273C26C89}">
            <x14:iconSet iconSet="3Stars" showValue="0" custom="1">
              <x14:cfvo type="percent">
                <xm:f>0</xm:f>
              </x14:cfvo>
              <x14:cfvo type="num">
                <xm:f>1</xm:f>
              </x14:cfvo>
              <x14:cfvo type="num">
                <xm:f>2</xm:f>
              </x14:cfvo>
              <x14:cfIcon iconSet="NoIcons" iconId="0"/>
              <x14:cfIcon iconSet="3Flags" iconId="1"/>
              <x14:cfIcon iconSet="3Signs" iconId="0"/>
            </x14:iconSet>
          </x14:cfRule>
          <xm:sqref>I20:BL20</xm:sqref>
        </x14:conditionalFormatting>
        <x14:conditionalFormatting xmlns:xm="http://schemas.microsoft.com/office/excel/2006/main">
          <x14:cfRule type="iconSet" priority="220" id="{D7885F99-E050-4B0A-B1C4-EEB1FE812EE3}">
            <x14:iconSet iconSet="3Stars" showValue="0" custom="1">
              <x14:cfvo type="percent">
                <xm:f>0</xm:f>
              </x14:cfvo>
              <x14:cfvo type="num">
                <xm:f>1</xm:f>
              </x14:cfvo>
              <x14:cfvo type="num">
                <xm:f>2</xm:f>
              </x14:cfvo>
              <x14:cfIcon iconSet="NoIcons" iconId="0"/>
              <x14:cfIcon iconSet="3Flags" iconId="1"/>
              <x14:cfIcon iconSet="3Signs" iconId="0"/>
            </x14:iconSet>
          </x14:cfRule>
          <xm:sqref>I24:P24 T24 V24:BL24 R24</xm:sqref>
        </x14:conditionalFormatting>
        <x14:conditionalFormatting xmlns:xm="http://schemas.microsoft.com/office/excel/2006/main">
          <x14:cfRule type="iconSet" priority="212" id="{FCC10BB1-C611-48EE-8154-C6A152FDE61E}">
            <x14:iconSet iconSet="3Stars" showValue="0" custom="1">
              <x14:cfvo type="percent">
                <xm:f>0</xm:f>
              </x14:cfvo>
              <x14:cfvo type="num">
                <xm:f>1</xm:f>
              </x14:cfvo>
              <x14:cfvo type="num">
                <xm:f>2</xm:f>
              </x14:cfvo>
              <x14:cfIcon iconSet="NoIcons" iconId="0"/>
              <x14:cfIcon iconSet="3Flags" iconId="1"/>
              <x14:cfIcon iconSet="3Signs" iconId="0"/>
            </x14:iconSet>
          </x14:cfRule>
          <xm:sqref>S24</xm:sqref>
        </x14:conditionalFormatting>
        <x14:conditionalFormatting xmlns:xm="http://schemas.microsoft.com/office/excel/2006/main">
          <x14:cfRule type="iconSet" priority="205" id="{C8EF9033-C5BB-4A88-BDA9-4AF5A35BA1D2}">
            <x14:iconSet iconSet="3Stars" showValue="0" custom="1">
              <x14:cfvo type="percent">
                <xm:f>0</xm:f>
              </x14:cfvo>
              <x14:cfvo type="num">
                <xm:f>1</xm:f>
              </x14:cfvo>
              <x14:cfvo type="num">
                <xm:f>2</xm:f>
              </x14:cfvo>
              <x14:cfIcon iconSet="NoIcons" iconId="0"/>
              <x14:cfIcon iconSet="3Flags" iconId="1"/>
              <x14:cfIcon iconSet="3Signs" iconId="0"/>
            </x14:iconSet>
          </x14:cfRule>
          <xm:sqref>U24</xm:sqref>
        </x14:conditionalFormatting>
        <x14:conditionalFormatting xmlns:xm="http://schemas.microsoft.com/office/excel/2006/main">
          <x14:cfRule type="iconSet" priority="196" id="{3ACDF274-329D-440A-A61C-CA8F09EB6C62}">
            <x14:iconSet iconSet="3Stars" showValue="0" custom="1">
              <x14:cfvo type="percent">
                <xm:f>0</xm:f>
              </x14:cfvo>
              <x14:cfvo type="num">
                <xm:f>1</xm:f>
              </x14:cfvo>
              <x14:cfvo type="num">
                <xm:f>2</xm:f>
              </x14:cfvo>
              <x14:cfIcon iconSet="NoIcons" iconId="0"/>
              <x14:cfIcon iconSet="3Flags" iconId="1"/>
              <x14:cfIcon iconSet="3Signs" iconId="0"/>
            </x14:iconSet>
          </x14:cfRule>
          <xm:sqref>AG27</xm:sqref>
        </x14:conditionalFormatting>
        <x14:conditionalFormatting xmlns:xm="http://schemas.microsoft.com/office/excel/2006/main">
          <x14:cfRule type="iconSet" priority="189" id="{EE29F566-F690-4920-902A-044E12775CE7}">
            <x14:iconSet iconSet="3Stars" showValue="0" custom="1">
              <x14:cfvo type="percent">
                <xm:f>0</xm:f>
              </x14:cfvo>
              <x14:cfvo type="num">
                <xm:f>1</xm:f>
              </x14:cfvo>
              <x14:cfvo type="num">
                <xm:f>2</xm:f>
              </x14:cfvo>
              <x14:cfIcon iconSet="NoIcons" iconId="0"/>
              <x14:cfIcon iconSet="3Flags" iconId="1"/>
              <x14:cfIcon iconSet="3Signs" iconId="0"/>
            </x14:iconSet>
          </x14:cfRule>
          <xm:sqref>AI28</xm:sqref>
        </x14:conditionalFormatting>
        <x14:conditionalFormatting xmlns:xm="http://schemas.microsoft.com/office/excel/2006/main">
          <x14:cfRule type="iconSet" priority="182" id="{F557EE98-AFE4-4E6C-A201-BFE660F4387E}">
            <x14:iconSet iconSet="3Stars" showValue="0" custom="1">
              <x14:cfvo type="percent">
                <xm:f>0</xm:f>
              </x14:cfvo>
              <x14:cfvo type="num">
                <xm:f>1</xm:f>
              </x14:cfvo>
              <x14:cfvo type="num">
                <xm:f>2</xm:f>
              </x14:cfvo>
              <x14:cfIcon iconSet="NoIcons" iconId="0"/>
              <x14:cfIcon iconSet="3Flags" iconId="1"/>
              <x14:cfIcon iconSet="3Signs" iconId="0"/>
            </x14:iconSet>
          </x14:cfRule>
          <xm:sqref>I32:BL33 I35:BL38</xm:sqref>
        </x14:conditionalFormatting>
        <x14:conditionalFormatting xmlns:xm="http://schemas.microsoft.com/office/excel/2006/main">
          <x14:cfRule type="iconSet" priority="170" id="{EC02038D-1840-4DFD-B2E8-F23ED00FAF32}">
            <x14:iconSet iconSet="3Stars" showValue="0" custom="1">
              <x14:cfvo type="percent">
                <xm:f>0</xm:f>
              </x14:cfvo>
              <x14:cfvo type="num">
                <xm:f>1</xm:f>
              </x14:cfvo>
              <x14:cfvo type="num">
                <xm:f>2</xm:f>
              </x14:cfvo>
              <x14:cfIcon iconSet="NoIcons" iconId="0"/>
              <x14:cfIcon iconSet="3Flags" iconId="1"/>
              <x14:cfIcon iconSet="3Signs" iconId="0"/>
            </x14:iconSet>
          </x14:cfRule>
          <xm:sqref>I29:AH29 AJ29:BL29</xm:sqref>
        </x14:conditionalFormatting>
        <x14:conditionalFormatting xmlns:xm="http://schemas.microsoft.com/office/excel/2006/main">
          <x14:cfRule type="iconSet" priority="162" id="{F261FE8C-A726-41C0-8A13-007F777AB5AF}">
            <x14:iconSet iconSet="3Stars" showValue="0" custom="1">
              <x14:cfvo type="percent">
                <xm:f>0</xm:f>
              </x14:cfvo>
              <x14:cfvo type="num">
                <xm:f>1</xm:f>
              </x14:cfvo>
              <x14:cfvo type="num">
                <xm:f>2</xm:f>
              </x14:cfvo>
              <x14:cfIcon iconSet="NoIcons" iconId="0"/>
              <x14:cfIcon iconSet="3Flags" iconId="1"/>
              <x14:cfIcon iconSet="3Signs" iconId="0"/>
            </x14:iconSet>
          </x14:cfRule>
          <xm:sqref>AI29</xm:sqref>
        </x14:conditionalFormatting>
        <x14:conditionalFormatting xmlns:xm="http://schemas.microsoft.com/office/excel/2006/main">
          <x14:cfRule type="iconSet" priority="155" id="{683941B8-61C8-4B7D-88D9-C0B204EE2540}">
            <x14:iconSet iconSet="3Stars" showValue="0" custom="1">
              <x14:cfvo type="percent">
                <xm:f>0</xm:f>
              </x14:cfvo>
              <x14:cfvo type="num">
                <xm:f>1</xm:f>
              </x14:cfvo>
              <x14:cfvo type="num">
                <xm:f>2</xm:f>
              </x14:cfvo>
              <x14:cfIcon iconSet="NoIcons" iconId="0"/>
              <x14:cfIcon iconSet="3Flags" iconId="1"/>
              <x14:cfIcon iconSet="3Signs" iconId="0"/>
            </x14:iconSet>
          </x14:cfRule>
          <xm:sqref>I25:R25 T25 V25:X25 Z25:BL25</xm:sqref>
        </x14:conditionalFormatting>
        <x14:conditionalFormatting xmlns:xm="http://schemas.microsoft.com/office/excel/2006/main">
          <x14:cfRule type="iconSet" priority="147" id="{8FF6C3FD-91EB-40AB-B4A3-FCB1750C3730}">
            <x14:iconSet iconSet="3Stars" showValue="0" custom="1">
              <x14:cfvo type="percent">
                <xm:f>0</xm:f>
              </x14:cfvo>
              <x14:cfvo type="num">
                <xm:f>1</xm:f>
              </x14:cfvo>
              <x14:cfvo type="num">
                <xm:f>2</xm:f>
              </x14:cfvo>
              <x14:cfIcon iconSet="NoIcons" iconId="0"/>
              <x14:cfIcon iconSet="3Flags" iconId="1"/>
              <x14:cfIcon iconSet="3Signs" iconId="0"/>
            </x14:iconSet>
          </x14:cfRule>
          <xm:sqref>S25</xm:sqref>
        </x14:conditionalFormatting>
        <x14:conditionalFormatting xmlns:xm="http://schemas.microsoft.com/office/excel/2006/main">
          <x14:cfRule type="iconSet" priority="140" id="{D96001DB-E588-4AC4-8C9B-49D891BDAAF2}">
            <x14:iconSet iconSet="3Stars" showValue="0" custom="1">
              <x14:cfvo type="percent">
                <xm:f>0</xm:f>
              </x14:cfvo>
              <x14:cfvo type="num">
                <xm:f>1</xm:f>
              </x14:cfvo>
              <x14:cfvo type="num">
                <xm:f>2</xm:f>
              </x14:cfvo>
              <x14:cfIcon iconSet="NoIcons" iconId="0"/>
              <x14:cfIcon iconSet="3Flags" iconId="1"/>
              <x14:cfIcon iconSet="3Signs" iconId="0"/>
            </x14:iconSet>
          </x14:cfRule>
          <xm:sqref>U25</xm:sqref>
        </x14:conditionalFormatting>
        <x14:conditionalFormatting xmlns:xm="http://schemas.microsoft.com/office/excel/2006/main">
          <x14:cfRule type="iconSet" priority="133" id="{1529AE40-0E11-4710-BF46-EC45C04A42CD}">
            <x14:iconSet iconSet="3Stars" showValue="0" custom="1">
              <x14:cfvo type="percent">
                <xm:f>0</xm:f>
              </x14:cfvo>
              <x14:cfvo type="num">
                <xm:f>1</xm:f>
              </x14:cfvo>
              <x14:cfvo type="num">
                <xm:f>2</xm:f>
              </x14:cfvo>
              <x14:cfIcon iconSet="NoIcons" iconId="0"/>
              <x14:cfIcon iconSet="3Flags" iconId="1"/>
              <x14:cfIcon iconSet="3Signs" iconId="0"/>
            </x14:iconSet>
          </x14:cfRule>
          <xm:sqref>Q24</xm:sqref>
        </x14:conditionalFormatting>
        <x14:conditionalFormatting xmlns:xm="http://schemas.microsoft.com/office/excel/2006/main">
          <x14:cfRule type="iconSet" priority="126" id="{1B122652-1443-4012-9641-A131332DC745}">
            <x14:iconSet iconSet="3Stars" showValue="0" custom="1">
              <x14:cfvo type="percent">
                <xm:f>0</xm:f>
              </x14:cfvo>
              <x14:cfvo type="num">
                <xm:f>1</xm:f>
              </x14:cfvo>
              <x14:cfvo type="num">
                <xm:f>2</xm:f>
              </x14:cfvo>
              <x14:cfIcon iconSet="NoIcons" iconId="0"/>
              <x14:cfIcon iconSet="3Flags" iconId="1"/>
              <x14:cfIcon iconSet="3Signs" iconId="0"/>
            </x14:iconSet>
          </x14:cfRule>
          <xm:sqref>Y25</xm:sqref>
        </x14:conditionalFormatting>
        <x14:conditionalFormatting xmlns:xm="http://schemas.microsoft.com/office/excel/2006/main">
          <x14:cfRule type="iconSet" priority="119" id="{9E0F6B1E-E344-4A43-8525-B9361AF88248}">
            <x14:iconSet iconSet="3Stars" showValue="0" custom="1">
              <x14:cfvo type="percent">
                <xm:f>0</xm:f>
              </x14:cfvo>
              <x14:cfvo type="num">
                <xm:f>1</xm:f>
              </x14:cfvo>
              <x14:cfvo type="num">
                <xm:f>2</xm:f>
              </x14:cfvo>
              <x14:cfIcon iconSet="NoIcons" iconId="0"/>
              <x14:cfIcon iconSet="3Flags" iconId="1"/>
              <x14:cfIcon iconSet="3Signs" iconId="0"/>
            </x14:iconSet>
          </x14:cfRule>
          <xm:sqref>AC27</xm:sqref>
        </x14:conditionalFormatting>
        <x14:conditionalFormatting xmlns:xm="http://schemas.microsoft.com/office/excel/2006/main">
          <x14:cfRule type="iconSet" priority="112" id="{B5010161-486A-4B09-9030-AB5BF6AD6028}">
            <x14:iconSet iconSet="3Stars" showValue="0" custom="1">
              <x14:cfvo type="percent">
                <xm:f>0</xm:f>
              </x14:cfvo>
              <x14:cfvo type="num">
                <xm:f>1</xm:f>
              </x14:cfvo>
              <x14:cfvo type="num">
                <xm:f>2</xm:f>
              </x14:cfvo>
              <x14:cfIcon iconSet="NoIcons" iconId="0"/>
              <x14:cfIcon iconSet="3Flags" iconId="1"/>
              <x14:cfIcon iconSet="3Signs" iconId="0"/>
            </x14:iconSet>
          </x14:cfRule>
          <xm:sqref>AE28</xm:sqref>
        </x14:conditionalFormatting>
        <x14:conditionalFormatting xmlns:xm="http://schemas.microsoft.com/office/excel/2006/main">
          <x14:cfRule type="iconSet" priority="105" id="{36077149-9328-49C5-8B29-78F4E1643D92}">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97" id="{64DC340D-8A71-4472-8751-AF9C9E3121EE}">
            <x14:iconSet iconSet="3Stars" showValue="0" custom="1">
              <x14:cfvo type="percent">
                <xm:f>0</xm:f>
              </x14:cfvo>
              <x14:cfvo type="num">
                <xm:f>1</xm:f>
              </x14:cfvo>
              <x14:cfvo type="num">
                <xm:f>2</xm:f>
              </x14:cfvo>
              <x14:cfIcon iconSet="NoIcons" iconId="0"/>
              <x14:cfIcon iconSet="3Flags" iconId="1"/>
              <x14:cfIcon iconSet="3Signs" iconId="0"/>
            </x14:iconSet>
          </x14:cfRule>
          <xm:sqref>I39:BL40</xm:sqref>
        </x14:conditionalFormatting>
        <x14:conditionalFormatting xmlns:xm="http://schemas.microsoft.com/office/excel/2006/main">
          <x14:cfRule type="iconSet" priority="88" id="{9ADE3EE1-FE7F-4647-A377-94FA4B4E3252}">
            <x14:iconSet iconSet="3Stars" showValue="0" custom="1">
              <x14:cfvo type="percent">
                <xm:f>0</xm:f>
              </x14:cfvo>
              <x14:cfvo type="num">
                <xm:f>1</xm:f>
              </x14:cfvo>
              <x14:cfvo type="num">
                <xm:f>2</xm:f>
              </x14:cfvo>
              <x14:cfIcon iconSet="NoIcons" iconId="0"/>
              <x14:cfIcon iconSet="3Flags" iconId="1"/>
              <x14:cfIcon iconSet="3Signs" iconId="0"/>
            </x14:iconSet>
          </x14:cfRule>
          <xm:sqref>I42:BL43</xm:sqref>
        </x14:conditionalFormatting>
        <x14:conditionalFormatting xmlns:xm="http://schemas.microsoft.com/office/excel/2006/main">
          <x14:cfRule type="iconSet" priority="75" id="{C6CA30A4-94A4-48DE-89D6-5E1314C9805B}">
            <x14:iconSet iconSet="3Stars" showValue="0" custom="1">
              <x14:cfvo type="percent">
                <xm:f>0</xm:f>
              </x14:cfvo>
              <x14:cfvo type="num">
                <xm:f>1</xm:f>
              </x14:cfvo>
              <x14:cfvo type="num">
                <xm:f>2</xm:f>
              </x14:cfvo>
              <x14:cfIcon iconSet="NoIcons" iconId="0"/>
              <x14:cfIcon iconSet="3Flags" iconId="1"/>
              <x14:cfIcon iconSet="3Signs" iconId="0"/>
            </x14:iconSet>
          </x14:cfRule>
          <xm:sqref>I49:BL49</xm:sqref>
        </x14:conditionalFormatting>
        <x14:conditionalFormatting xmlns:xm="http://schemas.microsoft.com/office/excel/2006/main">
          <x14:cfRule type="iconSet" priority="58" id="{C4C42FB0-37CE-4FB1-971D-805C6F28A6FE}">
            <x14:iconSet iconSet="3Stars" showValue="0" custom="1">
              <x14:cfvo type="percent">
                <xm:f>0</xm:f>
              </x14:cfvo>
              <x14:cfvo type="num">
                <xm:f>1</xm:f>
              </x14:cfvo>
              <x14:cfvo type="num">
                <xm:f>2</xm:f>
              </x14:cfvo>
              <x14:cfIcon iconSet="NoIcons" iconId="0"/>
              <x14:cfIcon iconSet="3Flags" iconId="1"/>
              <x14:cfIcon iconSet="3Signs" iconId="0"/>
            </x14:iconSet>
          </x14:cfRule>
          <xm:sqref>I53:BL54</xm:sqref>
        </x14:conditionalFormatting>
        <x14:conditionalFormatting xmlns:xm="http://schemas.microsoft.com/office/excel/2006/main">
          <x14:cfRule type="iconSet" priority="49" id="{D3214D31-776E-4388-835D-F4E9233A6F6F}">
            <x14:iconSet iconSet="3Stars" showValue="0" custom="1">
              <x14:cfvo type="percent">
                <xm:f>0</xm:f>
              </x14:cfvo>
              <x14:cfvo type="num">
                <xm:f>1</xm:f>
              </x14:cfvo>
              <x14:cfvo type="num">
                <xm:f>2</xm:f>
              </x14:cfvo>
              <x14:cfIcon iconSet="NoIcons" iconId="0"/>
              <x14:cfIcon iconSet="3Flags" iconId="1"/>
              <x14:cfIcon iconSet="3Signs" iconId="0"/>
            </x14:iconSet>
          </x14:cfRule>
          <xm:sqref>I52:BL52</xm:sqref>
        </x14:conditionalFormatting>
        <x14:conditionalFormatting xmlns:xm="http://schemas.microsoft.com/office/excel/2006/main">
          <x14:cfRule type="iconSet" priority="38" id="{ECE52EE7-BF46-463F-B8FF-55367C50508D}">
            <x14:iconSet iconSet="3Stars" showValue="0" custom="1">
              <x14:cfvo type="percent">
                <xm:f>0</xm:f>
              </x14:cfvo>
              <x14:cfvo type="num">
                <xm:f>1</xm:f>
              </x14:cfvo>
              <x14:cfvo type="num">
                <xm:f>2</xm:f>
              </x14:cfvo>
              <x14:cfIcon iconSet="NoIcons" iconId="0"/>
              <x14:cfIcon iconSet="3Flags" iconId="1"/>
              <x14:cfIcon iconSet="3Signs" iconId="0"/>
            </x14:iconSet>
          </x14:cfRule>
          <xm:sqref>I55:BL55</xm:sqref>
        </x14:conditionalFormatting>
        <x14:conditionalFormatting xmlns:xm="http://schemas.microsoft.com/office/excel/2006/main">
          <x14:cfRule type="iconSet" priority="26" id="{DD9D2A06-0442-45D2-937B-063031802180}">
            <x14:iconSet iconSet="3Stars" showValue="0" custom="1">
              <x14:cfvo type="percent">
                <xm:f>0</xm:f>
              </x14:cfvo>
              <x14:cfvo type="num">
                <xm:f>1</xm:f>
              </x14:cfvo>
              <x14:cfvo type="num">
                <xm:f>2</xm:f>
              </x14:cfvo>
              <x14:cfIcon iconSet="NoIcons" iconId="0"/>
              <x14:cfIcon iconSet="3Flags" iconId="1"/>
              <x14:cfIcon iconSet="3Signs" iconId="0"/>
            </x14:iconSet>
          </x14:cfRule>
          <xm:sqref>I56:BL60</xm:sqref>
        </x14:conditionalFormatting>
        <x14:conditionalFormatting xmlns:xm="http://schemas.microsoft.com/office/excel/2006/main">
          <x14:cfRule type="iconSet" priority="16" id="{25989B92-E036-4984-9019-C8F18912D02F}">
            <x14:iconSet iconSet="3Stars" showValue="0" custom="1">
              <x14:cfvo type="percent">
                <xm:f>0</xm:f>
              </x14:cfvo>
              <x14:cfvo type="num">
                <xm:f>1</xm:f>
              </x14:cfvo>
              <x14:cfvo type="num">
                <xm:f>2</xm:f>
              </x14:cfvo>
              <x14:cfIcon iconSet="NoIcons" iconId="0"/>
              <x14:cfIcon iconSet="3Flags" iconId="1"/>
              <x14:cfIcon iconSet="3Signs" iconId="0"/>
            </x14:iconSet>
          </x14:cfRule>
          <xm:sqref>I31:BL31</xm:sqref>
        </x14:conditionalFormatting>
        <x14:conditionalFormatting xmlns:xm="http://schemas.microsoft.com/office/excel/2006/main">
          <x14:cfRule type="iconSet" priority="8" id="{B035F053-E95B-4726-B5F2-4F47AC413AB5}">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09375" defaultRowHeight="13.8" x14ac:dyDescent="0.3"/>
  <cols>
    <col min="1" max="1" width="87.109375" style="8" customWidth="1"/>
    <col min="2" max="16384" width="9.109375" style="6"/>
  </cols>
  <sheetData>
    <row r="1" spans="1:1" s="7" customFormat="1" ht="25.8" x14ac:dyDescent="0.5">
      <c r="A1" s="9" t="s">
        <v>27</v>
      </c>
    </row>
    <row r="2" spans="1:1" ht="115.2" x14ac:dyDescent="0.3">
      <c r="A2" s="10" t="s">
        <v>28</v>
      </c>
    </row>
    <row r="3" spans="1:1" ht="26.25" customHeight="1" x14ac:dyDescent="0.3">
      <c r="A3" s="9" t="s">
        <v>29</v>
      </c>
    </row>
    <row r="4" spans="1:1" s="8" customFormat="1" ht="216.75" customHeight="1" x14ac:dyDescent="0.3">
      <c r="A4" s="11" t="s">
        <v>30</v>
      </c>
    </row>
    <row r="5" spans="1:1" ht="14.4" x14ac:dyDescent="0.3">
      <c r="A5" s="41" t="s">
        <v>31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Información</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2020-08-24T20:43:52Z</dcterms:modified>
</cp:coreProperties>
</file>