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https://d.docs.live.net/760065EFF852740D/Documentos/"/>
    </mc:Choice>
  </mc:AlternateContent>
  <xr:revisionPtr revIDLastSave="160" documentId="8_{EAE165A9-E552-4536-ABFA-688F1924D7DC}" xr6:coauthVersionLast="47" xr6:coauthVersionMax="47" xr10:uidLastSave="{BAB98C0D-4A85-4292-A251-431246E10FFC}"/>
  <bookViews>
    <workbookView xWindow="-120" yWindow="-120" windowWidth="29040" windowHeight="16440" firstSheet="3" activeTab="3" xr2:uid="{7B44541A-20EB-433C-B3AA-85DA0425EFF3}"/>
  </bookViews>
  <sheets>
    <sheet name="Controller" sheetId="3" state="hidden" r:id="rId1"/>
    <sheet name="Caixinha" sheetId="5" state="hidden" r:id="rId2"/>
    <sheet name="Dados" sheetId="1" state="hidden" r:id="rId3"/>
    <sheet name="Dashboard" sheetId="4" r:id="rId4"/>
  </sheets>
  <definedNames>
    <definedName name="Slicer_Mê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5" l="1"/>
  <c r="D17" i="5"/>
</calcChain>
</file>

<file path=xl/sharedStrings.xml><?xml version="1.0" encoding="utf-8"?>
<sst xmlns="http://schemas.openxmlformats.org/spreadsheetml/2006/main" count="262" uniqueCount="81">
  <si>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</si>
  <si>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</si>
  <si>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</si>
  <si>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</si>
  <si>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</si>
  <si>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</si>
  <si>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</si>
  <si>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</si>
  <si>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</si>
  <si>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</si>
  <si>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</si>
  <si>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</si>
  <si>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</si>
  <si>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</si>
  <si>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</si>
  <si>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</si>
  <si>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</si>
  <si>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</si>
  <si>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</si>
  <si>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</si>
  <si>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</si>
  <si>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</si>
  <si>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</si>
  <si>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</si>
  <si>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</si>
  <si>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</si>
  <si>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</si>
  <si>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</si>
  <si>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</si>
  <si>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</si>
  <si>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</si>
  <si>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</si>
  <si>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</si>
  <si>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</si>
  <si>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</si>
  <si>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</si>
  <si>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</si>
  <si>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</si>
  <si>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</si>
  <si>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</si>
  <si>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</si>
  <si>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</si>
  <si>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</si>
  <si>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</si>
  <si>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</si>
  <si>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</si>
  <si>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</si>
  <si>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</si>
  <si>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</si>
  <si>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</si>
  <si>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</si>
  <si>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</si>
  <si>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</si>
  <si>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</si>
  <si>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</si>
  <si>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</si>
  <si>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</si>
  <si>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</si>
  <si>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</si>
  <si>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</si>
  <si>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</si>
  <si>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</si>
  <si>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</si>
  <si>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</si>
  <si>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</si>
  <si>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Data</t>
  </si>
  <si>
    <t>Tipo</t>
  </si>
  <si>
    <t>Categoria</t>
  </si>
  <si>
    <t>Descrição</t>
  </si>
  <si>
    <t>Valor</t>
  </si>
  <si>
    <t>Metódo de Pagamento</t>
  </si>
  <si>
    <t>Status</t>
  </si>
  <si>
    <t>Row Labels</t>
  </si>
  <si>
    <t>Grand Total</t>
  </si>
  <si>
    <t>Sum of Valor</t>
  </si>
  <si>
    <t>Mês</t>
  </si>
  <si>
    <t>Data Lançamento</t>
  </si>
  <si>
    <t>Depósito Reservado</t>
  </si>
  <si>
    <t>Total Reservado</t>
  </si>
  <si>
    <t>Meta da Reserva</t>
  </si>
  <si>
    <t>Diferença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</si>
</sst>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4" x14ac:knownFonts="1">
    <font>
      <sz val="11"/>
      <color theme="1"/>
      <name val="Aptos Narrow"/>
      <family val="2"/>
      <scheme val="minor"/>
    </font>
    <font>
      <b/>
      <sz val="11"/>
      <color theme="0"/>
      <name val="Aptos Narrow"/>
      <family val="2"/>
      <scheme val="minor"/>
    </font>
    <font>
      <sz val="11"/>
      <color rgb="FF000000"/>
      <name val="Calibri"/>
      <family val="2"/>
    </font>
    <font>
      <sz val="11"/>
      <color theme="1"/>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6"/>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14" fontId="2" fillId="0" borderId="0" xfId="0" applyNumberFormat="1" applyFont="1" applyAlignment="1">
      <alignment horizontal="center" wrapText="1"/>
    </xf>
    <xf numFmtId="0" fontId="2" fillId="0" borderId="0" xfId="0" applyFont="1" applyAlignment="1">
      <alignment horizontal="center" wrapText="1"/>
    </xf>
    <xf numFmtId="0" fontId="0" fillId="2" borderId="0" xfId="0" applyFill="1"/>
    <xf numFmtId="0" fontId="1" fillId="2" borderId="0" xfId="0" applyFont="1"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64" fontId="2" fillId="0" borderId="0" xfId="0" applyNumberFormat="1" applyFont="1" applyAlignment="1">
      <alignment horizontal="center" wrapText="1"/>
    </xf>
    <xf numFmtId="164" fontId="1" fillId="2" borderId="0" xfId="0" applyNumberFormat="1" applyFont="1" applyFill="1" applyAlignment="1">
      <alignment horizontal="center"/>
    </xf>
    <xf numFmtId="164" fontId="0" fillId="0" borderId="0" xfId="0" applyNumberFormat="1"/>
    <xf numFmtId="1" fontId="1" fillId="2" borderId="0" xfId="0" applyNumberFormat="1" applyFont="1" applyFill="1" applyAlignment="1">
      <alignment horizontal="center"/>
    </xf>
    <xf numFmtId="1" fontId="2" fillId="0" borderId="0" xfId="0" applyNumberFormat="1" applyFont="1" applyAlignment="1">
      <alignment horizontal="center" wrapText="1"/>
    </xf>
    <xf numFmtId="1" fontId="0" fillId="0" borderId="0" xfId="0" applyNumberFormat="1"/>
    <xf numFmtId="14" fontId="0" fillId="0" borderId="0" xfId="0" applyNumberFormat="1" applyAlignment="1">
      <alignment horizontal="center"/>
    </xf>
    <xf numFmtId="44" fontId="0" fillId="0" borderId="0" xfId="1" applyFont="1" applyAlignment="1">
      <alignment horizontal="center"/>
    </xf>
    <xf numFmtId="0" fontId="1" fillId="3" borderId="0" xfId="0" applyFont="1" applyFill="1" applyAlignment="1">
      <alignment horizontal="center"/>
    </xf>
    <xf numFmtId="4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Financeira - Curso DIO.xlsx]Controller!PivotTable4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Controller!$F$3</c:f>
              <c:strCache>
                <c:ptCount val="1"/>
                <c:pt idx="0">
                  <c:v>Total</c:v>
                </c:pt>
              </c:strCache>
            </c:strRef>
          </c:tx>
          <c:spPr>
            <a:solidFill>
              <a:schemeClr val="accent1"/>
            </a:solidFill>
            <a:ln>
              <a:noFill/>
            </a:ln>
            <a:effectLst/>
          </c:spPr>
          <c:invertIfNegative val="0"/>
          <c:cat>
            <c:strRef>
              <c:f>Controller!$E$4:$E$8</c:f>
              <c:strCache>
                <c:ptCount val="4"/>
                <c:pt idx="0">
                  <c:v>Freelance</c:v>
                </c:pt>
                <c:pt idx="1">
                  <c:v>Investimentos</c:v>
                </c:pt>
                <c:pt idx="2">
                  <c:v>Renda Fixa</c:v>
                </c:pt>
                <c:pt idx="3">
                  <c:v>Venda de ativos</c:v>
                </c:pt>
              </c:strCache>
            </c:strRef>
          </c:cat>
          <c:val>
            <c:numRef>
              <c:f>Controller!$F$4:$F$8</c:f>
              <c:numCache>
                <c:formatCode>General</c:formatCode>
                <c:ptCount val="4"/>
                <c:pt idx="0">
                  <c:v>1200</c:v>
                </c:pt>
                <c:pt idx="1">
                  <c:v>800</c:v>
                </c:pt>
                <c:pt idx="2">
                  <c:v>15000</c:v>
                </c:pt>
                <c:pt idx="3">
                  <c:v>1500</c:v>
                </c:pt>
              </c:numCache>
            </c:numRef>
          </c:val>
          <c:extLst>
            <c:ext xmlns:c16="http://schemas.microsoft.com/office/drawing/2014/chart" uri="{C3380CC4-5D6E-409C-BE32-E72D297353CC}">
              <c16:uniqueId val="{00000000-71DD-49C6-8B99-11E8B58D061F}"/>
            </c:ext>
          </c:extLst>
        </c:ser>
        <c:dLbls>
          <c:showLegendKey val="0"/>
          <c:showVal val="0"/>
          <c:showCatName val="0"/>
          <c:showSerName val="0"/>
          <c:showPercent val="0"/>
          <c:showBubbleSize val="0"/>
        </c:dLbls>
        <c:gapWidth val="219"/>
        <c:overlap val="-27"/>
        <c:axId val="1802035935"/>
        <c:axId val="1802037855"/>
      </c:barChart>
      <c:catAx>
        <c:axId val="180203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37855"/>
        <c:crosses val="autoZero"/>
        <c:auto val="1"/>
        <c:lblAlgn val="ctr"/>
        <c:lblOffset val="100"/>
        <c:noMultiLvlLbl val="0"/>
      </c:catAx>
      <c:valAx>
        <c:axId val="180203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3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Caixinha!$C$17</c:f>
              <c:strCache>
                <c:ptCount val="1"/>
                <c:pt idx="0">
                  <c:v>Total Reservado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Caixinha!$D$17</c:f>
              <c:numCache>
                <c:formatCode>_("$"* #,##0.00_);_("$"* \(#,##0.00\);_("$"* "-"??_);_(@_)</c:formatCode>
                <c:ptCount val="1"/>
                <c:pt idx="0">
                  <c:v>17736</c:v>
                </c:pt>
              </c:numCache>
            </c:numRef>
          </c:val>
          <c:extLst>
            <c:ext xmlns:c16="http://schemas.microsoft.com/office/drawing/2014/chart" uri="{C3380CC4-5D6E-409C-BE32-E72D297353CC}">
              <c16:uniqueId val="{00000000-D5CE-421F-8568-C441643ACE95}"/>
            </c:ext>
          </c:extLst>
        </c:ser>
        <c:ser>
          <c:idx val="1"/>
          <c:order val="1"/>
          <c:tx>
            <c:strRef>
              <c:f>Caixinha!$C$18</c:f>
              <c:strCache>
                <c:ptCount val="1"/>
                <c:pt idx="0">
                  <c:v>Diferença</c:v>
                </c:pt>
              </c:strCache>
            </c:strRef>
          </c:tx>
          <c:spPr>
            <a:solidFill>
              <a:schemeClr val="accent2"/>
            </a:solidFill>
            <a:ln>
              <a:noFill/>
            </a:ln>
            <a:effectLst/>
          </c:spPr>
          <c:invertIfNegative val="0"/>
          <c:dPt>
            <c:idx val="0"/>
            <c:invertIfNegative val="0"/>
            <c:bubble3D val="0"/>
            <c:spPr>
              <a:solidFill>
                <a:schemeClr val="accent2"/>
              </a:solidFill>
              <a:ln>
                <a:solidFill>
                  <a:schemeClr val="accent1">
                    <a:lumMod val="20000"/>
                    <a:lumOff val="80000"/>
                  </a:schemeClr>
                </a:solidFill>
              </a:ln>
              <a:effectLst/>
            </c:spPr>
            <c:extLst>
              <c:ext xmlns:c16="http://schemas.microsoft.com/office/drawing/2014/chart" uri="{C3380CC4-5D6E-409C-BE32-E72D297353CC}">
                <c16:uniqueId val="{00000003-D5CE-421F-8568-C441643ACE9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Caixinha!$D$18</c:f>
              <c:numCache>
                <c:formatCode>_("$"* #,##0.00_);_("$"* \(#,##0.00\);_("$"* "-"??_);_(@_)</c:formatCode>
                <c:ptCount val="1"/>
                <c:pt idx="0">
                  <c:v>12264</c:v>
                </c:pt>
              </c:numCache>
            </c:numRef>
          </c:val>
          <c:extLst>
            <c:ext xmlns:c16="http://schemas.microsoft.com/office/drawing/2014/chart" uri="{C3380CC4-5D6E-409C-BE32-E72D297353CC}">
              <c16:uniqueId val="{00000002-D5CE-421F-8568-C441643ACE95}"/>
            </c:ext>
          </c:extLst>
        </c:ser>
        <c:dLbls>
          <c:dLblPos val="ctr"/>
          <c:showLegendKey val="0"/>
          <c:showVal val="1"/>
          <c:showCatName val="0"/>
          <c:showSerName val="0"/>
          <c:showPercent val="0"/>
          <c:showBubbleSize val="0"/>
        </c:dLbls>
        <c:gapWidth val="150"/>
        <c:overlap val="100"/>
        <c:axId val="932822736"/>
        <c:axId val="932803056"/>
      </c:barChart>
      <c:catAx>
        <c:axId val="932822736"/>
        <c:scaling>
          <c:orientation val="minMax"/>
        </c:scaling>
        <c:delete val="1"/>
        <c:axPos val="b"/>
        <c:numFmt formatCode="General" sourceLinked="1"/>
        <c:majorTickMark val="out"/>
        <c:minorTickMark val="none"/>
        <c:tickLblPos val="nextTo"/>
        <c:crossAx val="932803056"/>
        <c:crosses val="autoZero"/>
        <c:auto val="1"/>
        <c:lblAlgn val="ctr"/>
        <c:lblOffset val="100"/>
        <c:noMultiLvlLbl val="0"/>
      </c:catAx>
      <c:valAx>
        <c:axId val="932803056"/>
        <c:scaling>
          <c:orientation val="minMax"/>
          <c:max val="30000"/>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2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Financeira - Curso DIO.xlsx]Controller!PivotTable3</c:name>
    <c:fmtId val="5"/>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Controller!$A$4:$A$19</c:f>
              <c:strCache>
                <c:ptCount val="15"/>
                <c:pt idx="0">
                  <c:v>Alimentação</c:v>
                </c:pt>
                <c:pt idx="1">
                  <c:v>Beleza</c:v>
                </c:pt>
                <c:pt idx="2">
                  <c:v>Educação</c:v>
                </c:pt>
                <c:pt idx="3">
                  <c:v>Eletrônicos</c:v>
                </c:pt>
                <c:pt idx="4">
                  <c:v>Gastronomia</c:v>
                </c:pt>
                <c:pt idx="5">
                  <c:v>Lazer</c:v>
                </c:pt>
                <c:pt idx="6">
                  <c:v>Pet Care</c:v>
                </c:pt>
                <c:pt idx="7">
                  <c:v>Presentes</c:v>
                </c:pt>
                <c:pt idx="8">
                  <c:v>Saúde</c:v>
                </c:pt>
                <c:pt idx="9">
                  <c:v>Serviços</c:v>
                </c:pt>
                <c:pt idx="10">
                  <c:v>Transporte</c:v>
                </c:pt>
                <c:pt idx="11">
                  <c:v>Utilidades Dom.</c:v>
                </c:pt>
                <c:pt idx="12">
                  <c:v>Utilidades Domésticas</c:v>
                </c:pt>
                <c:pt idx="13">
                  <c:v>Vestuário</c:v>
                </c:pt>
                <c:pt idx="14">
                  <c:v>Viagem</c:v>
                </c:pt>
              </c:strCache>
            </c:strRef>
          </c:cat>
          <c:val>
            <c:numRef>
              <c:f>Controller!$B$4:$B$19</c:f>
              <c:numCache>
                <c:formatCode>General</c:formatCode>
                <c:ptCount val="15"/>
                <c:pt idx="0">
                  <c:v>1600</c:v>
                </c:pt>
                <c:pt idx="1">
                  <c:v>330</c:v>
                </c:pt>
                <c:pt idx="2">
                  <c:v>1100</c:v>
                </c:pt>
                <c:pt idx="3">
                  <c:v>3000</c:v>
                </c:pt>
                <c:pt idx="4">
                  <c:v>570</c:v>
                </c:pt>
                <c:pt idx="5">
                  <c:v>500</c:v>
                </c:pt>
                <c:pt idx="6">
                  <c:v>350</c:v>
                </c:pt>
                <c:pt idx="7">
                  <c:v>830</c:v>
                </c:pt>
                <c:pt idx="8">
                  <c:v>970</c:v>
                </c:pt>
                <c:pt idx="9">
                  <c:v>1400</c:v>
                </c:pt>
                <c:pt idx="10">
                  <c:v>800</c:v>
                </c:pt>
                <c:pt idx="11">
                  <c:v>250</c:v>
                </c:pt>
                <c:pt idx="12">
                  <c:v>1250</c:v>
                </c:pt>
                <c:pt idx="13">
                  <c:v>1500</c:v>
                </c:pt>
                <c:pt idx="14">
                  <c:v>1250</c:v>
                </c:pt>
              </c:numCache>
            </c:numRef>
          </c:val>
          <c:extLst>
            <c:ext xmlns:c16="http://schemas.microsoft.com/office/drawing/2014/chart" uri="{C3380CC4-5D6E-409C-BE32-E72D297353CC}">
              <c16:uniqueId val="{00000000-760F-44AB-AE41-F9278E96A3C8}"/>
            </c:ext>
          </c:extLst>
        </c:ser>
        <c:dLbls>
          <c:dLblPos val="outEnd"/>
          <c:showLegendKey val="0"/>
          <c:showVal val="1"/>
          <c:showCatName val="0"/>
          <c:showSerName val="0"/>
          <c:showPercent val="0"/>
          <c:showBubbleSize val="0"/>
        </c:dLbls>
        <c:gapWidth val="41"/>
        <c:axId val="1654717663"/>
        <c:axId val="1654703743"/>
      </c:barChart>
      <c:catAx>
        <c:axId val="1654717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54703743"/>
        <c:crosses val="autoZero"/>
        <c:auto val="1"/>
        <c:lblAlgn val="ctr"/>
        <c:lblOffset val="100"/>
        <c:noMultiLvlLbl val="0"/>
      </c:catAx>
      <c:valAx>
        <c:axId val="1654703743"/>
        <c:scaling>
          <c:orientation val="minMax"/>
        </c:scaling>
        <c:delete val="1"/>
        <c:axPos val="l"/>
        <c:numFmt formatCode="General" sourceLinked="1"/>
        <c:majorTickMark val="none"/>
        <c:minorTickMark val="none"/>
        <c:tickLblPos val="nextTo"/>
        <c:crossAx val="165471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Financeira - Curso DIO.xlsx]Controller!PivotTable4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Controller!$F$3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Controller!$E$4:$E$8</c:f>
              <c:strCache>
                <c:ptCount val="4"/>
                <c:pt idx="0">
                  <c:v>Freelance</c:v>
                </c:pt>
                <c:pt idx="1">
                  <c:v>Investimentos</c:v>
                </c:pt>
                <c:pt idx="2">
                  <c:v>Renda Fixa</c:v>
                </c:pt>
                <c:pt idx="3">
                  <c:v>Venda de ativos</c:v>
                </c:pt>
              </c:strCache>
            </c:strRef>
          </c:cat>
          <c:val>
            <c:numRef>
              <c:f>Controller!$F$4:$F$8</c:f>
              <c:numCache>
                <c:formatCode>General</c:formatCode>
                <c:ptCount val="4"/>
                <c:pt idx="0">
                  <c:v>1200</c:v>
                </c:pt>
                <c:pt idx="1">
                  <c:v>800</c:v>
                </c:pt>
                <c:pt idx="2">
                  <c:v>15000</c:v>
                </c:pt>
                <c:pt idx="3">
                  <c:v>1500</c:v>
                </c:pt>
              </c:numCache>
            </c:numRef>
          </c:val>
          <c:extLst>
            <c:ext xmlns:c16="http://schemas.microsoft.com/office/drawing/2014/chart" uri="{C3380CC4-5D6E-409C-BE32-E72D297353CC}">
              <c16:uniqueId val="{00000000-64B5-424A-9A74-CE976C4E2931}"/>
            </c:ext>
          </c:extLst>
        </c:ser>
        <c:dLbls>
          <c:dLblPos val="inEnd"/>
          <c:showLegendKey val="0"/>
          <c:showVal val="1"/>
          <c:showCatName val="0"/>
          <c:showSerName val="0"/>
          <c:showPercent val="0"/>
          <c:showBubbleSize val="0"/>
        </c:dLbls>
        <c:gapWidth val="41"/>
        <c:axId val="1802035935"/>
        <c:axId val="1802037855"/>
      </c:barChart>
      <c:catAx>
        <c:axId val="180203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02037855"/>
        <c:crosses val="autoZero"/>
        <c:auto val="1"/>
        <c:lblAlgn val="ctr"/>
        <c:lblOffset val="100"/>
        <c:noMultiLvlLbl val="0"/>
      </c:catAx>
      <c:valAx>
        <c:axId val="1802037855"/>
        <c:scaling>
          <c:orientation val="minMax"/>
        </c:scaling>
        <c:delete val="1"/>
        <c:axPos val="l"/>
        <c:numFmt formatCode="General" sourceLinked="1"/>
        <c:majorTickMark val="none"/>
        <c:minorTickMark val="none"/>
        <c:tickLblPos val="nextTo"/>
        <c:crossAx val="180203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Total Reservado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Caixinha!$D$17</c:f>
              <c:numCache>
                <c:formatCode>_("$"* #,##0.00_);_("$"* \(#,##0.00\);_("$"* "-"??_);_(@_)</c:formatCode>
                <c:ptCount val="1"/>
                <c:pt idx="0">
                  <c:v>17736</c:v>
                </c:pt>
              </c:numCache>
            </c:numRef>
          </c:val>
          <c:extLst>
            <c:ext xmlns:c16="http://schemas.microsoft.com/office/drawing/2014/chart" uri="{C3380CC4-5D6E-409C-BE32-E72D297353CC}">
              <c16:uniqueId val="{00000000-0785-460C-86DF-AD07CD5370D4}"/>
            </c:ext>
          </c:extLst>
        </c:ser>
        <c:ser>
          <c:idx val="1"/>
          <c:order val="1"/>
          <c:tx>
            <c:v>Restante para Meta</c:v>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Caixinha!$D$18</c:f>
              <c:numCache>
                <c:formatCode>_("$"* #,##0.00_);_("$"* \(#,##0.00\);_("$"* "-"??_);_(@_)</c:formatCode>
                <c:ptCount val="1"/>
                <c:pt idx="0">
                  <c:v>12264</c:v>
                </c:pt>
              </c:numCache>
            </c:numRef>
          </c:val>
          <c:extLst>
            <c:ext xmlns:c16="http://schemas.microsoft.com/office/drawing/2014/chart" uri="{C3380CC4-5D6E-409C-BE32-E72D297353CC}">
              <c16:uniqueId val="{00000001-0785-460C-86DF-AD07CD5370D4}"/>
            </c:ext>
          </c:extLst>
        </c:ser>
        <c:dLbls>
          <c:dLblPos val="ctr"/>
          <c:showLegendKey val="0"/>
          <c:showVal val="1"/>
          <c:showCatName val="0"/>
          <c:showSerName val="0"/>
          <c:showPercent val="0"/>
          <c:showBubbleSize val="0"/>
        </c:dLbls>
        <c:gapWidth val="150"/>
        <c:overlap val="100"/>
        <c:axId val="932822736"/>
        <c:axId val="932803056"/>
      </c:barChart>
      <c:catAx>
        <c:axId val="932822736"/>
        <c:scaling>
          <c:orientation val="minMax"/>
        </c:scaling>
        <c:delete val="1"/>
        <c:axPos val="b"/>
        <c:numFmt formatCode="General" sourceLinked="1"/>
        <c:majorTickMark val="none"/>
        <c:minorTickMark val="none"/>
        <c:tickLblPos val="nextTo"/>
        <c:crossAx val="932803056"/>
        <c:crosses val="autoZero"/>
        <c:auto val="1"/>
        <c:lblAlgn val="ctr"/>
        <c:lblOffset val="100"/>
        <c:noMultiLvlLbl val="0"/>
      </c:catAx>
      <c:valAx>
        <c:axId val="932803056"/>
        <c:scaling>
          <c:orientation val="minMax"/>
          <c:max val="3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22736"/>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105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dos!A1"/><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image" Target="../media/image4.svg"/><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5</xdr:col>
      <xdr:colOff>323850</xdr:colOff>
      <xdr:row>12</xdr:row>
      <xdr:rowOff>85725</xdr:rowOff>
    </xdr:from>
    <xdr:to>
      <xdr:col>12</xdr:col>
      <xdr:colOff>419100</xdr:colOff>
      <xdr:row>26</xdr:row>
      <xdr:rowOff>161925</xdr:rowOff>
    </xdr:to>
    <xdr:graphicFrame macro="">
      <xdr:nvGraphicFramePr>
        <xdr:cNvPr id="3" name="Chart 2">
          <a:extLst>
            <a:ext uri="{FF2B5EF4-FFF2-40B4-BE49-F238E27FC236}">
              <a16:creationId xmlns:a16="http://schemas.microsoft.com/office/drawing/2014/main" id="{AC71D475-E794-2BB3-5141-570691C0C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219075</xdr:colOff>
      <xdr:row>3</xdr:row>
      <xdr:rowOff>19050</xdr:rowOff>
    </xdr:from>
    <xdr:to>
      <xdr:col>16</xdr:col>
      <xdr:colOff>219075</xdr:colOff>
      <xdr:row>17</xdr:row>
      <xdr:rowOff>19050</xdr:rowOff>
    </xdr:to>
    <mc:AlternateContent xmlns:mc="http://schemas.openxmlformats.org/markup-compatibility/2006" xmlns:a14="http://schemas.microsoft.com/office/drawing/2010/main">
      <mc:Choice Requires="a14">
        <xdr:graphicFrame macro="">
          <xdr:nvGraphicFramePr>
            <xdr:cNvPr id="4" name="Mês">
              <a:extLst>
                <a:ext uri="{FF2B5EF4-FFF2-40B4-BE49-F238E27FC236}">
                  <a16:creationId xmlns:a16="http://schemas.microsoft.com/office/drawing/2014/main" id="{B17C5A50-3143-F66E-1133-CB22014306A7}"/>
                </a:ext>
              </a:extLst>
            </xdr:cNvPr>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9753600" y="5905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523875</xdr:colOff>
      <xdr:row>6</xdr:row>
      <xdr:rowOff>171450</xdr:rowOff>
    </xdr:from>
    <xdr:to>
      <xdr:col>19</xdr:col>
      <xdr:colOff>219075</xdr:colOff>
      <xdr:row>21</xdr:row>
      <xdr:rowOff>57150</xdr:rowOff>
    </xdr:to>
    <xdr:graphicFrame macro="">
      <xdr:nvGraphicFramePr>
        <xdr:cNvPr id="8" name="Chart 7">
          <a:extLst>
            <a:ext uri="{FF2B5EF4-FFF2-40B4-BE49-F238E27FC236}">
              <a16:creationId xmlns:a16="http://schemas.microsoft.com/office/drawing/2014/main" id="{6A6C018B-9642-6567-5ADF-FA0F05201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590550</xdr:colOff>
      <xdr:row>26</xdr:row>
      <xdr:rowOff>0</xdr:rowOff>
    </xdr:from>
    <xdr:to>
      <xdr:col>20</xdr:col>
      <xdr:colOff>47625</xdr:colOff>
      <xdr:row>43</xdr:row>
      <xdr:rowOff>95250</xdr:rowOff>
    </xdr:to>
    <xdr:grpSp>
      <xdr:nvGrpSpPr>
        <xdr:cNvPr id="8" name="Group 7">
          <a:extLst>
            <a:ext uri="{FF2B5EF4-FFF2-40B4-BE49-F238E27FC236}">
              <a16:creationId xmlns:a16="http://schemas.microsoft.com/office/drawing/2014/main" id="{5E104E98-F0EE-6E50-0754-834F0FBE8362}"/>
            </a:ext>
          </a:extLst>
        </xdr:cNvPr>
        <xdr:cNvGrpSpPr/>
      </xdr:nvGrpSpPr>
      <xdr:grpSpPr>
        <a:xfrm>
          <a:off x="2438400" y="5010150"/>
          <a:ext cx="11039475" cy="3333750"/>
          <a:chOff x="1914525" y="1990725"/>
          <a:chExt cx="6181725" cy="3333750"/>
        </a:xfrm>
      </xdr:grpSpPr>
      <xdr:grpSp>
        <xdr:nvGrpSpPr>
          <xdr:cNvPr id="5" name="Group 4">
            <a:extLst>
              <a:ext uri="{FF2B5EF4-FFF2-40B4-BE49-F238E27FC236}">
                <a16:creationId xmlns:a16="http://schemas.microsoft.com/office/drawing/2014/main" id="{74DD01B8-DF5B-50BB-A8B5-992D432910D8}"/>
              </a:ext>
            </a:extLst>
          </xdr:cNvPr>
          <xdr:cNvGrpSpPr/>
        </xdr:nvGrpSpPr>
        <xdr:grpSpPr>
          <a:xfrm>
            <a:off x="1914525" y="2038350"/>
            <a:ext cx="6181725" cy="3286125"/>
            <a:chOff x="1400175" y="2609850"/>
            <a:chExt cx="6181725" cy="3286125"/>
          </a:xfrm>
        </xdr:grpSpPr>
        <xdr:graphicFrame macro="">
          <xdr:nvGraphicFramePr>
            <xdr:cNvPr id="2" name="Chart 1">
              <a:extLst>
                <a:ext uri="{FF2B5EF4-FFF2-40B4-BE49-F238E27FC236}">
                  <a16:creationId xmlns:a16="http://schemas.microsoft.com/office/drawing/2014/main" id="{9F0AE558-F5CD-4D49-B324-08FAB0F36C10}"/>
                </a:ext>
              </a:extLst>
            </xdr:cNvPr>
            <xdr:cNvGraphicFramePr>
              <a:graphicFrameLocks/>
            </xdr:cNvGraphicFramePr>
          </xdr:nvGraphicFramePr>
          <xdr:xfrm>
            <a:off x="1400175" y="3152775"/>
            <a:ext cx="6181725"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angle: Top Corners Snipped 3">
              <a:extLst>
                <a:ext uri="{FF2B5EF4-FFF2-40B4-BE49-F238E27FC236}">
                  <a16:creationId xmlns:a16="http://schemas.microsoft.com/office/drawing/2014/main" id="{3419CB09-19F2-4B41-AE73-19B87AAC934B}"/>
                </a:ext>
              </a:extLst>
            </xdr:cNvPr>
            <xdr:cNvSpPr/>
          </xdr:nvSpPr>
          <xdr:spPr>
            <a:xfrm>
              <a:off x="1400175" y="2609850"/>
              <a:ext cx="6181725" cy="495300"/>
            </a:xfrm>
            <a:prstGeom prst="snip2Same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kern="1200">
                  <a:solidFill>
                    <a:schemeClr val="lt1"/>
                  </a:solidFill>
                  <a:latin typeface="Amasis MT Pro Black" panose="020F0502020204030204" pitchFamily="18" charset="0"/>
                  <a:ea typeface="+mn-ea"/>
                  <a:cs typeface="+mn-cs"/>
                </a:rPr>
                <a:t>Gastos</a:t>
              </a:r>
            </a:p>
          </xdr:txBody>
        </xdr:sp>
      </xdr:grpSp>
      <xdr:pic>
        <xdr:nvPicPr>
          <xdr:cNvPr id="16" name="Graphic 15" descr="Flying Money outline">
            <a:extLst>
              <a:ext uri="{FF2B5EF4-FFF2-40B4-BE49-F238E27FC236}">
                <a16:creationId xmlns:a16="http://schemas.microsoft.com/office/drawing/2014/main" id="{35F8014C-05E4-D984-F9FA-74DF375529A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743325" y="1990725"/>
            <a:ext cx="609600" cy="609600"/>
          </a:xfrm>
          <a:prstGeom prst="rect">
            <a:avLst/>
          </a:prstGeom>
        </xdr:spPr>
      </xdr:pic>
    </xdr:grpSp>
    <xdr:clientData/>
  </xdr:twoCellAnchor>
  <xdr:twoCellAnchor>
    <xdr:from>
      <xdr:col>1</xdr:col>
      <xdr:colOff>571498</xdr:colOff>
      <xdr:row>6</xdr:row>
      <xdr:rowOff>95250</xdr:rowOff>
    </xdr:from>
    <xdr:to>
      <xdr:col>10</xdr:col>
      <xdr:colOff>114299</xdr:colOff>
      <xdr:row>24</xdr:row>
      <xdr:rowOff>85725</xdr:rowOff>
    </xdr:to>
    <xdr:grpSp>
      <xdr:nvGrpSpPr>
        <xdr:cNvPr id="11" name="Group 10">
          <a:extLst>
            <a:ext uri="{FF2B5EF4-FFF2-40B4-BE49-F238E27FC236}">
              <a16:creationId xmlns:a16="http://schemas.microsoft.com/office/drawing/2014/main" id="{15AAFE26-C6D3-EA1B-FCCA-22D77FB16815}"/>
            </a:ext>
          </a:extLst>
        </xdr:cNvPr>
        <xdr:cNvGrpSpPr/>
      </xdr:nvGrpSpPr>
      <xdr:grpSpPr>
        <a:xfrm>
          <a:off x="2419348" y="1295400"/>
          <a:ext cx="5029201" cy="3419475"/>
          <a:chOff x="8496299" y="1952625"/>
          <a:chExt cx="4606902" cy="3419475"/>
        </a:xfrm>
      </xdr:grpSpPr>
      <xdr:grpSp>
        <xdr:nvGrpSpPr>
          <xdr:cNvPr id="7" name="Group 6">
            <a:extLst>
              <a:ext uri="{FF2B5EF4-FFF2-40B4-BE49-F238E27FC236}">
                <a16:creationId xmlns:a16="http://schemas.microsoft.com/office/drawing/2014/main" id="{AB9D05E2-659E-EC4F-F553-B20256997A69}"/>
              </a:ext>
            </a:extLst>
          </xdr:cNvPr>
          <xdr:cNvGrpSpPr/>
        </xdr:nvGrpSpPr>
        <xdr:grpSpPr>
          <a:xfrm>
            <a:off x="8496299" y="2038350"/>
            <a:ext cx="4606902" cy="3333750"/>
            <a:chOff x="8496299" y="2038350"/>
            <a:chExt cx="4606902" cy="3333750"/>
          </a:xfrm>
        </xdr:grpSpPr>
        <xdr:graphicFrame macro="">
          <xdr:nvGraphicFramePr>
            <xdr:cNvPr id="3" name="Chart 2">
              <a:extLst>
                <a:ext uri="{FF2B5EF4-FFF2-40B4-BE49-F238E27FC236}">
                  <a16:creationId xmlns:a16="http://schemas.microsoft.com/office/drawing/2014/main" id="{E7205B1E-76F9-4BA4-9865-015A3E70D3AB}"/>
                </a:ext>
              </a:extLst>
            </xdr:cNvPr>
            <xdr:cNvGraphicFramePr>
              <a:graphicFrameLocks/>
            </xdr:cNvGraphicFramePr>
          </xdr:nvGraphicFramePr>
          <xdr:xfrm>
            <a:off x="8496300" y="2628900"/>
            <a:ext cx="4606901"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Rectangle: Top Corners Snipped 5">
              <a:extLst>
                <a:ext uri="{FF2B5EF4-FFF2-40B4-BE49-F238E27FC236}">
                  <a16:creationId xmlns:a16="http://schemas.microsoft.com/office/drawing/2014/main" id="{B0376ACB-7B72-414B-88D9-1A7AE85B36D7}"/>
                </a:ext>
              </a:extLst>
            </xdr:cNvPr>
            <xdr:cNvSpPr/>
          </xdr:nvSpPr>
          <xdr:spPr>
            <a:xfrm>
              <a:off x="8496299" y="2038350"/>
              <a:ext cx="4606901" cy="495300"/>
            </a:xfrm>
            <a:prstGeom prst="snip2Same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kern="1200">
                  <a:latin typeface="Amasis MT Pro Black" panose="020F0502020204030204" pitchFamily="18" charset="0"/>
                </a:rPr>
                <a:t>Entradas</a:t>
              </a:r>
            </a:p>
          </xdr:txBody>
        </xdr:sp>
      </xdr:grpSp>
      <xdr:pic>
        <xdr:nvPicPr>
          <xdr:cNvPr id="10" name="Graphic 9" descr="Piggy Bank with solid fill">
            <a:extLst>
              <a:ext uri="{FF2B5EF4-FFF2-40B4-BE49-F238E27FC236}">
                <a16:creationId xmlns:a16="http://schemas.microsoft.com/office/drawing/2014/main" id="{51140CA2-DD2F-0DFA-A572-DC1BB8411D1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48775" y="1952625"/>
            <a:ext cx="647700" cy="647700"/>
          </a:xfrm>
          <a:prstGeom prst="rect">
            <a:avLst/>
          </a:prstGeom>
        </xdr:spPr>
      </xdr:pic>
    </xdr:grpSp>
    <xdr:clientData/>
  </xdr:twoCellAnchor>
  <xdr:twoCellAnchor editAs="oneCell">
    <xdr:from>
      <xdr:col>0</xdr:col>
      <xdr:colOff>19050</xdr:colOff>
      <xdr:row>4</xdr:row>
      <xdr:rowOff>9525</xdr:rowOff>
    </xdr:from>
    <xdr:to>
      <xdr:col>0</xdr:col>
      <xdr:colOff>1838325</xdr:colOff>
      <xdr:row>10</xdr:row>
      <xdr:rowOff>114300</xdr:rowOff>
    </xdr:to>
    <mc:AlternateContent xmlns:mc="http://schemas.openxmlformats.org/markup-compatibility/2006" xmlns:a14="http://schemas.microsoft.com/office/drawing/2010/main">
      <mc:Choice Requires="a14">
        <xdr:graphicFrame macro="">
          <xdr:nvGraphicFramePr>
            <xdr:cNvPr id="12" name="Mês 1">
              <a:extLst>
                <a:ext uri="{FF2B5EF4-FFF2-40B4-BE49-F238E27FC236}">
                  <a16:creationId xmlns:a16="http://schemas.microsoft.com/office/drawing/2014/main" id="{DD68BE1B-9175-4793-A538-3A43E1244330}"/>
                </a:ext>
              </a:extLst>
            </xdr:cNvPr>
            <xdr:cNvGraphicFramePr/>
          </xdr:nvGraphicFramePr>
          <xdr:xfrm>
            <a:off x="0" y="0"/>
            <a:ext cx="0" cy="0"/>
          </xdr:xfrm>
          <a:graphic>
            <a:graphicData uri="http://schemas.microsoft.com/office/drawing/2010/slicer">
              <sle:slicer xmlns:sle="http://schemas.microsoft.com/office/drawing/2010/slicer" name="Mês 1"/>
            </a:graphicData>
          </a:graphic>
        </xdr:graphicFrame>
      </mc:Choice>
      <mc:Fallback xmlns="">
        <xdr:sp macro="" textlink="">
          <xdr:nvSpPr>
            <xdr:cNvPr id="0" name=""/>
            <xdr:cNvSpPr>
              <a:spLocks noTextEdit="1"/>
            </xdr:cNvSpPr>
          </xdr:nvSpPr>
          <xdr:spPr>
            <a:xfrm>
              <a:off x="19050" y="828675"/>
              <a:ext cx="181927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552450</xdr:colOff>
      <xdr:row>0</xdr:row>
      <xdr:rowOff>228600</xdr:rowOff>
    </xdr:from>
    <xdr:to>
      <xdr:col>3</xdr:col>
      <xdr:colOff>438150</xdr:colOff>
      <xdr:row>5</xdr:row>
      <xdr:rowOff>152400</xdr:rowOff>
    </xdr:to>
    <xdr:sp macro="" textlink="">
      <xdr:nvSpPr>
        <xdr:cNvPr id="13" name="Rectangle 12">
          <a:extLst>
            <a:ext uri="{FF2B5EF4-FFF2-40B4-BE49-F238E27FC236}">
              <a16:creationId xmlns:a16="http://schemas.microsoft.com/office/drawing/2014/main" id="{BF83A8E3-EC24-9A86-86CF-7C98B9819BE7}"/>
            </a:ext>
          </a:extLst>
        </xdr:cNvPr>
        <xdr:cNvSpPr/>
      </xdr:nvSpPr>
      <xdr:spPr>
        <a:xfrm>
          <a:off x="2400300" y="228600"/>
          <a:ext cx="1104900" cy="9334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152400</xdr:colOff>
      <xdr:row>1</xdr:row>
      <xdr:rowOff>38100</xdr:rowOff>
    </xdr:from>
    <xdr:to>
      <xdr:col>8</xdr:col>
      <xdr:colOff>142875</xdr:colOff>
      <xdr:row>5</xdr:row>
      <xdr:rowOff>104775</xdr:rowOff>
    </xdr:to>
    <xdr:sp macro="" textlink="">
      <xdr:nvSpPr>
        <xdr:cNvPr id="15" name="TextBox 14">
          <a:extLst>
            <a:ext uri="{FF2B5EF4-FFF2-40B4-BE49-F238E27FC236}">
              <a16:creationId xmlns:a16="http://schemas.microsoft.com/office/drawing/2014/main" id="{D3CD4BD8-30ED-C225-D55B-9C5BCD51D259}"/>
            </a:ext>
          </a:extLst>
        </xdr:cNvPr>
        <xdr:cNvSpPr txBox="1"/>
      </xdr:nvSpPr>
      <xdr:spPr>
        <a:xfrm>
          <a:off x="3829050" y="285750"/>
          <a:ext cx="2428875" cy="82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kern="1200">
              <a:solidFill>
                <a:sysClr val="windowText" lastClr="000000"/>
              </a:solidFill>
              <a:latin typeface="Amasis MT Pro Black" panose="020F0502020204030204" pitchFamily="18" charset="0"/>
              <a:ea typeface="+mn-ea"/>
              <a:cs typeface="+mn-cs"/>
            </a:rPr>
            <a:t>Hello,</a:t>
          </a:r>
          <a:r>
            <a:rPr lang="en-US" sz="2400" kern="1200" baseline="0">
              <a:solidFill>
                <a:sysClr val="windowText" lastClr="000000"/>
              </a:solidFill>
              <a:latin typeface="Amasis MT Pro Black" panose="020F0502020204030204" pitchFamily="18" charset="0"/>
              <a:ea typeface="+mn-ea"/>
              <a:cs typeface="+mn-cs"/>
            </a:rPr>
            <a:t> </a:t>
          </a:r>
          <a:r>
            <a:rPr lang="en-US" sz="2400" kern="1200">
              <a:solidFill>
                <a:sysClr val="windowText" lastClr="000000"/>
              </a:solidFill>
              <a:latin typeface="Amasis MT Pro Black" panose="020F0502020204030204" pitchFamily="18" charset="0"/>
              <a:ea typeface="+mn-ea"/>
              <a:cs typeface="+mn-cs"/>
            </a:rPr>
            <a:t>Pedro</a:t>
          </a:r>
        </a:p>
        <a:p>
          <a:endParaRPr lang="en-US" sz="1100" kern="1200">
            <a:solidFill>
              <a:sysClr val="windowText" lastClr="000000"/>
            </a:solidFill>
            <a:latin typeface="Amasis MT Pro Black" panose="020F0502020204030204" pitchFamily="18" charset="0"/>
            <a:ea typeface="+mn-ea"/>
            <a:cs typeface="+mn-cs"/>
          </a:endParaRPr>
        </a:p>
        <a:p>
          <a:r>
            <a:rPr lang="en-US" sz="1100" kern="1200">
              <a:solidFill>
                <a:sysClr val="windowText" lastClr="000000"/>
              </a:solidFill>
              <a:latin typeface="Amasis MT Pro Black" panose="020F0502020204030204" pitchFamily="18" charset="0"/>
              <a:ea typeface="+mn-ea"/>
              <a:cs typeface="+mn-cs"/>
            </a:rPr>
            <a:t>Acompanhamento Financeiro</a:t>
          </a:r>
          <a:endParaRPr lang="en-US" sz="1050" kern="1200">
            <a:solidFill>
              <a:sysClr val="windowText" lastClr="000000"/>
            </a:solidFill>
            <a:latin typeface="Amasis MT Pro Black" panose="020F0502020204030204" pitchFamily="18" charset="0"/>
            <a:ea typeface="+mn-ea"/>
            <a:cs typeface="+mn-cs"/>
          </a:endParaRPr>
        </a:p>
      </xdr:txBody>
    </xdr:sp>
    <xdr:clientData/>
  </xdr:twoCellAnchor>
  <xdr:twoCellAnchor>
    <xdr:from>
      <xdr:col>10</xdr:col>
      <xdr:colOff>495300</xdr:colOff>
      <xdr:row>2</xdr:row>
      <xdr:rowOff>9524</xdr:rowOff>
    </xdr:from>
    <xdr:to>
      <xdr:col>20</xdr:col>
      <xdr:colOff>28575</xdr:colOff>
      <xdr:row>4</xdr:row>
      <xdr:rowOff>114299</xdr:rowOff>
    </xdr:to>
    <xdr:grpSp>
      <xdr:nvGrpSpPr>
        <xdr:cNvPr id="20" name="Group 19">
          <a:extLst>
            <a:ext uri="{FF2B5EF4-FFF2-40B4-BE49-F238E27FC236}">
              <a16:creationId xmlns:a16="http://schemas.microsoft.com/office/drawing/2014/main" id="{01F499A9-C20D-CB63-ACC2-D4F3595970E0}"/>
            </a:ext>
          </a:extLst>
        </xdr:cNvPr>
        <xdr:cNvGrpSpPr/>
      </xdr:nvGrpSpPr>
      <xdr:grpSpPr>
        <a:xfrm>
          <a:off x="7829550" y="447674"/>
          <a:ext cx="5629275" cy="485775"/>
          <a:chOff x="6515100" y="447674"/>
          <a:chExt cx="5629275" cy="485775"/>
        </a:xfrm>
      </xdr:grpSpPr>
      <xdr:sp macro="" textlink="">
        <xdr:nvSpPr>
          <xdr:cNvPr id="17" name="TextBox 16">
            <a:hlinkClick xmlns:r="http://schemas.openxmlformats.org/officeDocument/2006/relationships" r:id="rId7"/>
            <a:extLst>
              <a:ext uri="{FF2B5EF4-FFF2-40B4-BE49-F238E27FC236}">
                <a16:creationId xmlns:a16="http://schemas.microsoft.com/office/drawing/2014/main" id="{67D689CD-2752-B847-1865-1C133DD902E0}"/>
              </a:ext>
            </a:extLst>
          </xdr:cNvPr>
          <xdr:cNvSpPr txBox="1"/>
        </xdr:nvSpPr>
        <xdr:spPr>
          <a:xfrm>
            <a:off x="7077075" y="476250"/>
            <a:ext cx="5067300" cy="390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kern="1200">
                <a:solidFill>
                  <a:sysClr val="windowText" lastClr="000000"/>
                </a:solidFill>
                <a:latin typeface="Amasis MT Pro Black" panose="020F0502020204030204" pitchFamily="18" charset="0"/>
                <a:ea typeface="+mn-ea"/>
                <a:cs typeface="+mn-cs"/>
              </a:rPr>
              <a:t>Pesquisar dados</a:t>
            </a:r>
          </a:p>
        </xdr:txBody>
      </xdr:sp>
      <xdr:pic>
        <xdr:nvPicPr>
          <xdr:cNvPr id="19" name="Graphic 18" descr="Magnifying glass with solid fill">
            <a:extLst>
              <a:ext uri="{FF2B5EF4-FFF2-40B4-BE49-F238E27FC236}">
                <a16:creationId xmlns:a16="http://schemas.microsoft.com/office/drawing/2014/main" id="{9B5CE2BE-A13B-18BB-B82D-D052A716A0E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515100" y="447674"/>
            <a:ext cx="485775" cy="485775"/>
          </a:xfrm>
          <a:prstGeom prst="rect">
            <a:avLst/>
          </a:prstGeom>
        </xdr:spPr>
      </xdr:pic>
    </xdr:grpSp>
    <xdr:clientData/>
  </xdr:twoCellAnchor>
  <xdr:twoCellAnchor editAs="oneCell">
    <xdr:from>
      <xdr:col>2</xdr:col>
      <xdr:colOff>104775</xdr:colOff>
      <xdr:row>1</xdr:row>
      <xdr:rowOff>19049</xdr:rowOff>
    </xdr:from>
    <xdr:to>
      <xdr:col>3</xdr:col>
      <xdr:colOff>257175</xdr:colOff>
      <xdr:row>5</xdr:row>
      <xdr:rowOff>111415</xdr:rowOff>
    </xdr:to>
    <xdr:pic>
      <xdr:nvPicPr>
        <xdr:cNvPr id="21" name="Picture 20" descr="Happy face with missing teeth">
          <a:extLst>
            <a:ext uri="{FF2B5EF4-FFF2-40B4-BE49-F238E27FC236}">
              <a16:creationId xmlns:a16="http://schemas.microsoft.com/office/drawing/2014/main" id="{EDD8B850-2B5F-157D-1E33-99BB7F459612}"/>
            </a:ext>
          </a:extLst>
        </xdr:cNvPr>
        <xdr:cNvPicPr>
          <a:picLocks noChangeAspect="1"/>
        </xdr:cNvPicPr>
      </xdr:nvPicPr>
      <xdr:blipFill>
        <a:blip xmlns:r="http://schemas.openxmlformats.org/officeDocument/2006/relationships" r:embed="rId10"/>
        <a:stretch>
          <a:fillRect/>
        </a:stretch>
      </xdr:blipFill>
      <xdr:spPr>
        <a:xfrm>
          <a:off x="2562225" y="266699"/>
          <a:ext cx="762000" cy="854366"/>
        </a:xfrm>
        <a:prstGeom prst="rect">
          <a:avLst/>
        </a:prstGeom>
      </xdr:spPr>
    </xdr:pic>
    <xdr:clientData/>
  </xdr:twoCellAnchor>
  <xdr:twoCellAnchor>
    <xdr:from>
      <xdr:col>0</xdr:col>
      <xdr:colOff>0</xdr:colOff>
      <xdr:row>0</xdr:row>
      <xdr:rowOff>200025</xdr:rowOff>
    </xdr:from>
    <xdr:to>
      <xdr:col>1</xdr:col>
      <xdr:colOff>0</xdr:colOff>
      <xdr:row>3</xdr:row>
      <xdr:rowOff>66675</xdr:rowOff>
    </xdr:to>
    <xdr:sp macro="" textlink="">
      <xdr:nvSpPr>
        <xdr:cNvPr id="22" name="Rectangle 21">
          <a:extLst>
            <a:ext uri="{FF2B5EF4-FFF2-40B4-BE49-F238E27FC236}">
              <a16:creationId xmlns:a16="http://schemas.microsoft.com/office/drawing/2014/main" id="{E7D4A9F6-B574-2182-A713-4992BBDFDD82}"/>
            </a:ext>
          </a:extLst>
        </xdr:cNvPr>
        <xdr:cNvSpPr/>
      </xdr:nvSpPr>
      <xdr:spPr>
        <a:xfrm>
          <a:off x="0" y="200025"/>
          <a:ext cx="1847850" cy="49530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kern="1200">
              <a:solidFill>
                <a:schemeClr val="accent1"/>
              </a:solidFill>
              <a:latin typeface="Amasis MT Pro Black" panose="02040A04050005020304" pitchFamily="18" charset="0"/>
            </a:rPr>
            <a:t>Money App</a:t>
          </a:r>
        </a:p>
      </xdr:txBody>
    </xdr:sp>
    <xdr:clientData/>
  </xdr:twoCellAnchor>
  <xdr:twoCellAnchor>
    <xdr:from>
      <xdr:col>11</xdr:col>
      <xdr:colOff>504824</xdr:colOff>
      <xdr:row>6</xdr:row>
      <xdr:rowOff>66675</xdr:rowOff>
    </xdr:from>
    <xdr:to>
      <xdr:col>20</xdr:col>
      <xdr:colOff>47624</xdr:colOff>
      <xdr:row>9</xdr:row>
      <xdr:rowOff>142875</xdr:rowOff>
    </xdr:to>
    <xdr:grpSp>
      <xdr:nvGrpSpPr>
        <xdr:cNvPr id="9" name="Group 8">
          <a:extLst>
            <a:ext uri="{FF2B5EF4-FFF2-40B4-BE49-F238E27FC236}">
              <a16:creationId xmlns:a16="http://schemas.microsoft.com/office/drawing/2014/main" id="{38828FE2-4A4E-4304-96D7-8B8F1B79BA53}"/>
            </a:ext>
          </a:extLst>
        </xdr:cNvPr>
        <xdr:cNvGrpSpPr/>
      </xdr:nvGrpSpPr>
      <xdr:grpSpPr>
        <a:xfrm>
          <a:off x="8448674" y="1266825"/>
          <a:ext cx="5029200" cy="647700"/>
          <a:chOff x="8496300" y="1952625"/>
          <a:chExt cx="4572000" cy="647700"/>
        </a:xfrm>
      </xdr:grpSpPr>
      <xdr:sp macro="" textlink="">
        <xdr:nvSpPr>
          <xdr:cNvPr id="24" name="Rectangle: Top Corners Snipped 23">
            <a:extLst>
              <a:ext uri="{FF2B5EF4-FFF2-40B4-BE49-F238E27FC236}">
                <a16:creationId xmlns:a16="http://schemas.microsoft.com/office/drawing/2014/main" id="{75B5A424-3784-2194-FA13-787445A8AD2E}"/>
              </a:ext>
            </a:extLst>
          </xdr:cNvPr>
          <xdr:cNvSpPr/>
        </xdr:nvSpPr>
        <xdr:spPr>
          <a:xfrm>
            <a:off x="8496300" y="2038350"/>
            <a:ext cx="4572000" cy="495300"/>
          </a:xfrm>
          <a:prstGeom prst="snip2Same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kern="1200">
                <a:latin typeface="Amasis MT Pro Black" panose="020F0502020204030204" pitchFamily="18" charset="0"/>
              </a:rPr>
              <a:t>Economias</a:t>
            </a:r>
          </a:p>
        </xdr:txBody>
      </xdr:sp>
      <xdr:pic>
        <xdr:nvPicPr>
          <xdr:cNvPr id="18" name="Graphic 17" descr="Piggy Bank with solid fill">
            <a:extLst>
              <a:ext uri="{FF2B5EF4-FFF2-40B4-BE49-F238E27FC236}">
                <a16:creationId xmlns:a16="http://schemas.microsoft.com/office/drawing/2014/main" id="{2073CD40-248F-DFED-44BE-1430170AE8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48775" y="1952625"/>
            <a:ext cx="647700" cy="647700"/>
          </a:xfrm>
          <a:prstGeom prst="rect">
            <a:avLst/>
          </a:prstGeom>
        </xdr:spPr>
      </xdr:pic>
    </xdr:grpSp>
    <xdr:clientData/>
  </xdr:twoCellAnchor>
  <xdr:twoCellAnchor>
    <xdr:from>
      <xdr:col>11</xdr:col>
      <xdr:colOff>504825</xdr:colOff>
      <xdr:row>9</xdr:row>
      <xdr:rowOff>85725</xdr:rowOff>
    </xdr:from>
    <xdr:to>
      <xdr:col>20</xdr:col>
      <xdr:colOff>47625</xdr:colOff>
      <xdr:row>23</xdr:row>
      <xdr:rowOff>161925</xdr:rowOff>
    </xdr:to>
    <xdr:graphicFrame macro="">
      <xdr:nvGraphicFramePr>
        <xdr:cNvPr id="25" name="Chart 24">
          <a:extLst>
            <a:ext uri="{FF2B5EF4-FFF2-40B4-BE49-F238E27FC236}">
              <a16:creationId xmlns:a16="http://schemas.microsoft.com/office/drawing/2014/main" id="{7159192D-3E9C-472F-BDA4-7D7904AA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Cunha" refreshedDate="45683.553449189814" createdVersion="8" refreshedVersion="8" minRefreshableVersion="3" recordCount="45" xr:uid="{E0801FCD-EFC3-4D8B-ADAA-79733C048A49}">
  <cacheSource type="worksheet">
    <worksheetSource ref="A1:H1048576" sheet="Dados"/>
  </cacheSource>
  <cacheFields count="8">
    <cacheField name="Data" numFmtId="0">
      <sharedItems containsNonDate="0" containsDate="1" containsString="0" containsBlank="1" minDate="2024-08-01T00:00:00" maxDate="2024-11-01T00:00:00"/>
    </cacheField>
    <cacheField name="Mês" numFmtId="1">
      <sharedItems containsString="0" containsBlank="1" containsNumber="1" containsInteger="1" minValue="8" maxValue="10" count="4">
        <n v="8"/>
        <n v="9"/>
        <n v="10"/>
        <m/>
      </sharedItems>
    </cacheField>
    <cacheField name="Tipo" numFmtId="0">
      <sharedItems containsBlank="1" count="3">
        <s v="ENTRADA"/>
        <s v="SAÍDA"/>
        <m/>
      </sharedItems>
    </cacheField>
    <cacheField name="Categoria" numFmtId="0">
      <sharedItems containsBlank="1" count="20">
        <s v="Renda Fixa"/>
        <s v="Alimentação"/>
        <s v="Transporte"/>
        <s v="Lazer"/>
        <s v="Saúde"/>
        <s v="Educação"/>
        <s v="Vestuário"/>
        <s v="Investimentos"/>
        <s v="Serviços"/>
        <s v="Eletrônicos"/>
        <s v="Utilidades Domésticas"/>
        <s v="Presentes"/>
        <s v="Beleza"/>
        <s v="Pet Care"/>
        <s v="Viagem"/>
        <s v="Gastronomia"/>
        <s v="Freelance"/>
        <s v="Utilidades Dom."/>
        <s v="Venda de ativos"/>
        <m/>
      </sharedItems>
    </cacheField>
    <cacheField name="Descrição" numFmtId="0">
      <sharedItems containsBlank="1"/>
    </cacheField>
    <cacheField name="Valor" numFmtId="164">
      <sharedItems containsString="0" containsBlank="1" containsNumber="1" containsInteger="1" minValue="80" maxValue="5000"/>
    </cacheField>
    <cacheField name="Metódo de Pagamento" numFmtId="0">
      <sharedItems containsBlank="1"/>
    </cacheField>
    <cacheField name="Status" numFmtId="0">
      <sharedItems containsBlank="1"/>
    </cacheField>
  </cacheFields>
  <extLst>
    <ext xmlns:x14="http://schemas.microsoft.com/office/spreadsheetml/2009/9/main" uri="{725AE2AE-9491-48be-B2B4-4EB974FC3084}">
      <x14:pivotCacheDefinition pivotCacheId="1527537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r>
    <m/>
    <x v="3"/>
    <x v="2"/>
    <x v="19"/>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77C2CC-7E13-4684-B546-94DA0D5239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8" firstHeaderRow="1" firstDataRow="1" firstDataCol="1" rowPageCount="1" colPageCount="1"/>
  <pivotFields count="8">
    <pivotField showAll="0"/>
    <pivotField showAll="0">
      <items count="5">
        <item x="0"/>
        <item x="1"/>
        <item x="2"/>
        <item x="3"/>
        <item t="default"/>
      </items>
    </pivotField>
    <pivotField axis="axisPage" showAll="0">
      <items count="4">
        <item x="0"/>
        <item x="1"/>
        <item x="2"/>
        <item t="default"/>
      </items>
    </pivotField>
    <pivotField axis="axisRow" showAll="0">
      <items count="21">
        <item x="1"/>
        <item x="12"/>
        <item x="5"/>
        <item x="9"/>
        <item x="16"/>
        <item x="15"/>
        <item x="7"/>
        <item x="3"/>
        <item x="13"/>
        <item x="11"/>
        <item x="0"/>
        <item x="4"/>
        <item x="8"/>
        <item x="2"/>
        <item x="17"/>
        <item x="10"/>
        <item x="18"/>
        <item x="6"/>
        <item x="14"/>
        <item x="19"/>
        <item t="default"/>
      </items>
    </pivotField>
    <pivotField showAll="0"/>
    <pivotField dataField="1" showAll="0"/>
    <pivotField showAll="0"/>
    <pivotField showAll="0"/>
  </pivotFields>
  <rowFields count="1">
    <field x="3"/>
  </rowFields>
  <rowItems count="5">
    <i>
      <x v="4"/>
    </i>
    <i>
      <x v="6"/>
    </i>
    <i>
      <x v="10"/>
    </i>
    <i>
      <x v="16"/>
    </i>
    <i t="grand">
      <x/>
    </i>
  </rowItems>
  <colItems count="1">
    <i/>
  </colItems>
  <pageFields count="1">
    <pageField fld="2" item="0" hier="-1"/>
  </pageFields>
  <dataFields count="1">
    <dataField name="Sum of Valor" fld="5"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1738F1-5FD7-4C0C-AB01-1C768FA2633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rowPageCount="1" colPageCount="1"/>
  <pivotFields count="8">
    <pivotField showAll="0"/>
    <pivotField showAll="0">
      <items count="5">
        <item x="0"/>
        <item x="1"/>
        <item x="2"/>
        <item x="3"/>
        <item t="default"/>
      </items>
    </pivotField>
    <pivotField axis="axisPage" showAll="0">
      <items count="4">
        <item x="0"/>
        <item x="1"/>
        <item x="2"/>
        <item t="default"/>
      </items>
    </pivotField>
    <pivotField axis="axisRow" showAll="0">
      <items count="21">
        <item x="1"/>
        <item x="12"/>
        <item x="5"/>
        <item x="9"/>
        <item x="16"/>
        <item x="15"/>
        <item x="7"/>
        <item x="3"/>
        <item x="13"/>
        <item x="11"/>
        <item x="0"/>
        <item x="4"/>
        <item x="8"/>
        <item x="2"/>
        <item x="17"/>
        <item x="10"/>
        <item x="18"/>
        <item x="6"/>
        <item x="14"/>
        <item x="19"/>
        <item t="default"/>
      </items>
    </pivotField>
    <pivotField showAll="0"/>
    <pivotField dataField="1" showAll="0"/>
    <pivotField showAll="0"/>
    <pivotField showAll="0"/>
  </pivotFields>
  <rowFields count="1">
    <field x="3"/>
  </rowFields>
  <rowItems count="16">
    <i>
      <x/>
    </i>
    <i>
      <x v="1"/>
    </i>
    <i>
      <x v="2"/>
    </i>
    <i>
      <x v="3"/>
    </i>
    <i>
      <x v="5"/>
    </i>
    <i>
      <x v="7"/>
    </i>
    <i>
      <x v="8"/>
    </i>
    <i>
      <x v="9"/>
    </i>
    <i>
      <x v="11"/>
    </i>
    <i>
      <x v="12"/>
    </i>
    <i>
      <x v="13"/>
    </i>
    <i>
      <x v="14"/>
    </i>
    <i>
      <x v="15"/>
    </i>
    <i>
      <x v="17"/>
    </i>
    <i>
      <x v="18"/>
    </i>
    <i t="grand">
      <x/>
    </i>
  </rowItems>
  <colItems count="1">
    <i/>
  </colItems>
  <pageFields count="1">
    <pageField fld="2" item="1" hier="-1"/>
  </pageFields>
  <dataFields count="1">
    <dataField name="Sum of Valor"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ês" xr10:uid="{B99F599F-1C6A-4211-9946-CC63C55A27B1}" sourceName="Mês">
  <pivotTables>
    <pivotTable tabId="3" name="PivotTable3"/>
    <pivotTable tabId="3" name="PivotTable4"/>
  </pivotTables>
  <data>
    <tabular pivotCacheId="1527537018">
      <items count="4">
        <i x="0" s="1"/>
        <i x="1"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F0CE24E0-F6E4-4C3B-A8CA-41EA292CE7DA}" cache="Slicer_Mês" caption="Mê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1" xr10:uid="{1E1C83C1-6727-4328-9B7E-7A87B710DB45}" cache="Slicer_Mês" caption="Mês"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A7BA-7547-4E97-96A0-B04BBE275082}">
  <sheetPr>
    <tabColor theme="4"/>
  </sheetPr>
  <dimension ref="A1:F19"/>
  <sheetViews>
    <sheetView workbookViewId="0">
      <selection activeCell="B26" sqref="B26"/>
    </sheetView>
  </sheetViews>
  <sheetFormatPr defaultRowHeight="15" x14ac:dyDescent="0.25"/>
  <cols>
    <col min="1" max="1" width="21.140625" bestFit="1" customWidth="1"/>
    <col min="2" max="2" width="12.28515625" bestFit="1" customWidth="1"/>
    <col min="5" max="5" width="15" bestFit="1" customWidth="1"/>
    <col min="6" max="6" width="12.28515625" bestFit="1" customWidth="1"/>
  </cols>
  <sheetData>
    <row r="1" spans="1:6" x14ac:dyDescent="0.25">
      <c r="A1" s="6" t="s">
        <v>66</v>
      </c>
      <c r="B1" t="s">
        <v>5</v>
      </c>
      <c r="E1" s="6" t="s">
        <v>66</v>
      </c>
      <c r="F1" t="s">
        <v>0</v>
      </c>
    </row>
    <row r="3" spans="1:6" x14ac:dyDescent="0.25">
      <c r="A3" s="6" t="s">
        <v>72</v>
      </c>
      <c r="B3" t="s">
        <v>74</v>
      </c>
      <c r="E3" s="6" t="s">
        <v>72</v>
      </c>
      <c r="F3" t="s">
        <v>74</v>
      </c>
    </row>
    <row r="4" spans="1:6" x14ac:dyDescent="0.25">
      <c r="A4" s="7" t="s">
        <v>6</v>
      </c>
      <c r="B4">
        <v>1600</v>
      </c>
      <c r="E4" s="7" t="s">
        <v>43</v>
      </c>
      <c r="F4">
        <v>1200</v>
      </c>
    </row>
    <row r="5" spans="1:6" x14ac:dyDescent="0.25">
      <c r="A5" s="7" t="s">
        <v>32</v>
      </c>
      <c r="B5">
        <v>330</v>
      </c>
      <c r="E5" s="7" t="s">
        <v>22</v>
      </c>
      <c r="F5">
        <v>800</v>
      </c>
    </row>
    <row r="6" spans="1:6" x14ac:dyDescent="0.25">
      <c r="A6" s="7" t="s">
        <v>18</v>
      </c>
      <c r="B6">
        <v>1100</v>
      </c>
      <c r="E6" s="7" t="s">
        <v>1</v>
      </c>
      <c r="F6">
        <v>15000</v>
      </c>
    </row>
    <row r="7" spans="1:6" x14ac:dyDescent="0.25">
      <c r="A7" s="7" t="s">
        <v>26</v>
      </c>
      <c r="B7">
        <v>3000</v>
      </c>
      <c r="E7" s="7" t="s">
        <v>56</v>
      </c>
      <c r="F7">
        <v>1500</v>
      </c>
    </row>
    <row r="8" spans="1:6" x14ac:dyDescent="0.25">
      <c r="A8" s="7" t="s">
        <v>38</v>
      </c>
      <c r="B8">
        <v>570</v>
      </c>
      <c r="E8" s="7" t="s">
        <v>73</v>
      </c>
      <c r="F8">
        <v>18500</v>
      </c>
    </row>
    <row r="9" spans="1:6" x14ac:dyDescent="0.25">
      <c r="A9" s="7" t="s">
        <v>14</v>
      </c>
      <c r="B9">
        <v>500</v>
      </c>
    </row>
    <row r="10" spans="1:6" x14ac:dyDescent="0.25">
      <c r="A10" s="7" t="s">
        <v>34</v>
      </c>
      <c r="B10">
        <v>350</v>
      </c>
    </row>
    <row r="11" spans="1:6" x14ac:dyDescent="0.25">
      <c r="A11" s="7" t="s">
        <v>30</v>
      </c>
      <c r="B11">
        <v>830</v>
      </c>
    </row>
    <row r="12" spans="1:6" x14ac:dyDescent="0.25">
      <c r="A12" s="7" t="s">
        <v>16</v>
      </c>
      <c r="B12">
        <v>970</v>
      </c>
    </row>
    <row r="13" spans="1:6" x14ac:dyDescent="0.25">
      <c r="A13" s="7" t="s">
        <v>24</v>
      </c>
      <c r="B13">
        <v>1400</v>
      </c>
    </row>
    <row r="14" spans="1:6" x14ac:dyDescent="0.25">
      <c r="A14" s="7" t="s">
        <v>10</v>
      </c>
      <c r="B14">
        <v>800</v>
      </c>
    </row>
    <row r="15" spans="1:6" x14ac:dyDescent="0.25">
      <c r="A15" s="7" t="s">
        <v>47</v>
      </c>
      <c r="B15">
        <v>250</v>
      </c>
    </row>
    <row r="16" spans="1:6" x14ac:dyDescent="0.25">
      <c r="A16" s="7" t="s">
        <v>28</v>
      </c>
      <c r="B16">
        <v>1250</v>
      </c>
    </row>
    <row r="17" spans="1:2" x14ac:dyDescent="0.25">
      <c r="A17" s="7" t="s">
        <v>20</v>
      </c>
      <c r="B17">
        <v>1500</v>
      </c>
    </row>
    <row r="18" spans="1:2" x14ac:dyDescent="0.25">
      <c r="A18" s="7" t="s">
        <v>36</v>
      </c>
      <c r="B18">
        <v>1250</v>
      </c>
    </row>
    <row r="19" spans="1:2" x14ac:dyDescent="0.25">
      <c r="A19" s="7" t="s">
        <v>73</v>
      </c>
      <c r="B19">
        <v>15700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ADC55-5F1F-4052-B0D0-1B32B7C4E607}">
  <dimension ref="C3:D18"/>
  <sheetViews>
    <sheetView workbookViewId="0">
      <selection activeCell="C24" sqref="C24"/>
    </sheetView>
  </sheetViews>
  <sheetFormatPr defaultRowHeight="15" x14ac:dyDescent="0.25"/>
  <cols>
    <col min="3" max="3" width="16.7109375" bestFit="1" customWidth="1"/>
    <col min="4" max="4" width="19.5703125" bestFit="1" customWidth="1"/>
  </cols>
  <sheetData>
    <row r="3" spans="3:4" x14ac:dyDescent="0.25">
      <c r="C3" s="4" t="s">
        <v>76</v>
      </c>
      <c r="D3" s="4" t="s">
        <v>77</v>
      </c>
    </row>
    <row r="4" spans="3:4" x14ac:dyDescent="0.25">
      <c r="C4" s="14">
        <v>45509</v>
      </c>
      <c r="D4" s="15">
        <v>2963</v>
      </c>
    </row>
    <row r="5" spans="3:4" x14ac:dyDescent="0.25">
      <c r="C5" s="14">
        <v>45510</v>
      </c>
      <c r="D5" s="15">
        <v>1671</v>
      </c>
    </row>
    <row r="6" spans="3:4" x14ac:dyDescent="0.25">
      <c r="C6" s="14">
        <v>45511</v>
      </c>
      <c r="D6" s="15">
        <v>2587</v>
      </c>
    </row>
    <row r="7" spans="3:4" x14ac:dyDescent="0.25">
      <c r="C7" s="14">
        <v>45512</v>
      </c>
      <c r="D7" s="15">
        <v>1271</v>
      </c>
    </row>
    <row r="8" spans="3:4" x14ac:dyDescent="0.25">
      <c r="C8" s="14">
        <v>45544</v>
      </c>
      <c r="D8" s="15">
        <v>724</v>
      </c>
    </row>
    <row r="9" spans="3:4" x14ac:dyDescent="0.25">
      <c r="C9" s="14">
        <v>45545</v>
      </c>
      <c r="D9" s="15">
        <v>2195</v>
      </c>
    </row>
    <row r="10" spans="3:4" x14ac:dyDescent="0.25">
      <c r="C10" s="14">
        <v>45546</v>
      </c>
      <c r="D10" s="15">
        <v>1379</v>
      </c>
    </row>
    <row r="11" spans="3:4" x14ac:dyDescent="0.25">
      <c r="C11" s="14">
        <v>45577</v>
      </c>
      <c r="D11" s="15">
        <v>1083</v>
      </c>
    </row>
    <row r="12" spans="3:4" x14ac:dyDescent="0.25">
      <c r="C12" s="14">
        <v>45578</v>
      </c>
      <c r="D12" s="15">
        <v>1741</v>
      </c>
    </row>
    <row r="13" spans="3:4" x14ac:dyDescent="0.25">
      <c r="C13" s="14">
        <v>45579</v>
      </c>
      <c r="D13" s="15">
        <v>2122</v>
      </c>
    </row>
    <row r="14" spans="3:4" x14ac:dyDescent="0.25">
      <c r="C14" s="5"/>
      <c r="D14" s="15"/>
    </row>
    <row r="16" spans="3:4" x14ac:dyDescent="0.25">
      <c r="C16" s="4" t="s">
        <v>79</v>
      </c>
      <c r="D16" s="15">
        <v>30000</v>
      </c>
    </row>
    <row r="17" spans="3:4" x14ac:dyDescent="0.25">
      <c r="C17" s="4" t="s">
        <v>78</v>
      </c>
      <c r="D17" s="15">
        <f>SUM(D4:D14)</f>
        <v>17736</v>
      </c>
    </row>
    <row r="18" spans="3:4" x14ac:dyDescent="0.25">
      <c r="C18" s="16" t="s">
        <v>80</v>
      </c>
      <c r="D18" s="17">
        <f>D16-D17</f>
        <v>12264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B9F0C-B40D-4AAA-957C-A7E6AAB8B990}">
  <sheetPr>
    <tabColor theme="9"/>
  </sheetPr>
  <dimension ref="A1:H45"/>
  <sheetViews>
    <sheetView workbookViewId="0">
      <selection activeCell="B26" sqref="B26"/>
    </sheetView>
  </sheetViews>
  <sheetFormatPr defaultRowHeight="15" x14ac:dyDescent="0.25"/>
  <cols>
    <col min="1" max="1" width="10.7109375" bestFit="1" customWidth="1"/>
    <col min="2" max="2" width="10.7109375" style="13" customWidth="1"/>
    <col min="3" max="3" width="9.42578125" bestFit="1" customWidth="1"/>
    <col min="4" max="4" width="20.85546875" bestFit="1" customWidth="1"/>
    <col min="5" max="5" width="34.42578125" bestFit="1" customWidth="1"/>
    <col min="6" max="6" width="10.5703125" style="10" bestFit="1" customWidth="1"/>
    <col min="7" max="7" width="21.42578125" bestFit="1" customWidth="1"/>
    <col min="8" max="8" width="9.7109375" bestFit="1" customWidth="1"/>
  </cols>
  <sheetData>
    <row r="1" spans="1:8" s="5" customFormat="1" x14ac:dyDescent="0.25">
      <c r="A1" s="4" t="s">
        <v>65</v>
      </c>
      <c r="B1" s="11" t="s">
        <v>75</v>
      </c>
      <c r="C1" s="4" t="s">
        <v>66</v>
      </c>
      <c r="D1" s="4" t="s">
        <v>67</v>
      </c>
      <c r="E1" s="4" t="s">
        <v>68</v>
      </c>
      <c r="F1" s="9" t="s">
        <v>69</v>
      </c>
      <c r="G1" s="4" t="s">
        <v>70</v>
      </c>
      <c r="H1" s="4" t="s">
        <v>71</v>
      </c>
    </row>
    <row r="2" spans="1:8" x14ac:dyDescent="0.25">
      <c r="A2" s="1">
        <v>45505</v>
      </c>
      <c r="B2" s="12">
        <v>8</v>
      </c>
      <c r="C2" s="2" t="s">
        <v>0</v>
      </c>
      <c r="D2" s="2" t="s">
        <v>1</v>
      </c>
      <c r="E2" s="2" t="s">
        <v>2</v>
      </c>
      <c r="F2" s="8">
        <v>5000</v>
      </c>
      <c r="G2" s="2" t="s">
        <v>3</v>
      </c>
      <c r="H2" s="2" t="s">
        <v>4</v>
      </c>
    </row>
    <row r="3" spans="1:8" x14ac:dyDescent="0.25">
      <c r="A3" s="1">
        <v>45505</v>
      </c>
      <c r="B3" s="12">
        <v>8</v>
      </c>
      <c r="C3" s="2" t="s">
        <v>5</v>
      </c>
      <c r="D3" s="2" t="s">
        <v>6</v>
      </c>
      <c r="E3" s="2" t="s">
        <v>7</v>
      </c>
      <c r="F3" s="8">
        <v>550</v>
      </c>
      <c r="G3" s="2" t="s">
        <v>8</v>
      </c>
      <c r="H3" s="2" t="s">
        <v>9</v>
      </c>
    </row>
    <row r="4" spans="1:8" x14ac:dyDescent="0.25">
      <c r="A4" s="1">
        <v>45507</v>
      </c>
      <c r="B4" s="12">
        <v>8</v>
      </c>
      <c r="C4" s="2" t="s">
        <v>5</v>
      </c>
      <c r="D4" s="2" t="s">
        <v>10</v>
      </c>
      <c r="E4" s="2" t="s">
        <v>11</v>
      </c>
      <c r="F4" s="8">
        <v>300</v>
      </c>
      <c r="G4" s="2" t="s">
        <v>12</v>
      </c>
      <c r="H4" s="2" t="s">
        <v>13</v>
      </c>
    </row>
    <row r="5" spans="1:8" x14ac:dyDescent="0.25">
      <c r="A5" s="1">
        <v>45509</v>
      </c>
      <c r="B5" s="12">
        <v>8</v>
      </c>
      <c r="C5" s="2" t="s">
        <v>5</v>
      </c>
      <c r="D5" s="2" t="s">
        <v>14</v>
      </c>
      <c r="E5" s="2" t="s">
        <v>15</v>
      </c>
      <c r="F5" s="8">
        <v>120</v>
      </c>
      <c r="G5" s="2" t="s">
        <v>12</v>
      </c>
      <c r="H5" s="2" t="s">
        <v>13</v>
      </c>
    </row>
    <row r="6" spans="1:8" x14ac:dyDescent="0.25">
      <c r="A6" s="1">
        <v>45511</v>
      </c>
      <c r="B6" s="12">
        <v>8</v>
      </c>
      <c r="C6" s="2" t="s">
        <v>5</v>
      </c>
      <c r="D6" s="2" t="s">
        <v>16</v>
      </c>
      <c r="E6" s="2" t="s">
        <v>17</v>
      </c>
      <c r="F6" s="8">
        <v>250</v>
      </c>
      <c r="G6" s="2" t="s">
        <v>3</v>
      </c>
      <c r="H6" s="2" t="s">
        <v>13</v>
      </c>
    </row>
    <row r="7" spans="1:8" x14ac:dyDescent="0.25">
      <c r="A7" s="1">
        <v>45514</v>
      </c>
      <c r="B7" s="12">
        <v>8</v>
      </c>
      <c r="C7" s="2" t="s">
        <v>5</v>
      </c>
      <c r="D7" s="2" t="s">
        <v>18</v>
      </c>
      <c r="E7" s="2" t="s">
        <v>19</v>
      </c>
      <c r="F7" s="8">
        <v>400</v>
      </c>
      <c r="G7" s="2" t="s">
        <v>8</v>
      </c>
      <c r="H7" s="2" t="s">
        <v>9</v>
      </c>
    </row>
    <row r="8" spans="1:8" x14ac:dyDescent="0.25">
      <c r="A8" s="1">
        <v>45516</v>
      </c>
      <c r="B8" s="12">
        <v>8</v>
      </c>
      <c r="C8" s="2" t="s">
        <v>5</v>
      </c>
      <c r="D8" s="2" t="s">
        <v>20</v>
      </c>
      <c r="E8" s="2" t="s">
        <v>21</v>
      </c>
      <c r="F8" s="8">
        <v>600</v>
      </c>
      <c r="G8" s="2" t="s">
        <v>12</v>
      </c>
      <c r="H8" s="2" t="s">
        <v>9</v>
      </c>
    </row>
    <row r="9" spans="1:8" x14ac:dyDescent="0.25">
      <c r="A9" s="1">
        <v>45519</v>
      </c>
      <c r="B9" s="12">
        <v>8</v>
      </c>
      <c r="C9" s="2" t="s">
        <v>0</v>
      </c>
      <c r="D9" s="2" t="s">
        <v>22</v>
      </c>
      <c r="E9" s="2" t="s">
        <v>23</v>
      </c>
      <c r="F9" s="8">
        <v>800</v>
      </c>
      <c r="G9" s="2" t="s">
        <v>3</v>
      </c>
      <c r="H9" s="2" t="s">
        <v>4</v>
      </c>
    </row>
    <row r="10" spans="1:8" x14ac:dyDescent="0.25">
      <c r="A10" s="1">
        <v>45519</v>
      </c>
      <c r="B10" s="12">
        <v>8</v>
      </c>
      <c r="C10" s="2" t="s">
        <v>5</v>
      </c>
      <c r="D10" s="2" t="s">
        <v>24</v>
      </c>
      <c r="E10" s="2" t="s">
        <v>25</v>
      </c>
      <c r="F10" s="8">
        <v>150</v>
      </c>
      <c r="G10" s="2" t="s">
        <v>3</v>
      </c>
      <c r="H10" s="2" t="s">
        <v>13</v>
      </c>
    </row>
    <row r="11" spans="1:8" x14ac:dyDescent="0.25">
      <c r="A11" s="1">
        <v>45522</v>
      </c>
      <c r="B11" s="12">
        <v>8</v>
      </c>
      <c r="C11" s="2" t="s">
        <v>5</v>
      </c>
      <c r="D11" s="2" t="s">
        <v>26</v>
      </c>
      <c r="E11" s="2" t="s">
        <v>27</v>
      </c>
      <c r="F11" s="8">
        <v>1200</v>
      </c>
      <c r="G11" s="2" t="s">
        <v>12</v>
      </c>
      <c r="H11" s="2" t="s">
        <v>9</v>
      </c>
    </row>
    <row r="12" spans="1:8" x14ac:dyDescent="0.25">
      <c r="A12" s="1">
        <v>45524</v>
      </c>
      <c r="B12" s="12">
        <v>8</v>
      </c>
      <c r="C12" s="2" t="s">
        <v>5</v>
      </c>
      <c r="D12" s="2" t="s">
        <v>28</v>
      </c>
      <c r="E12" s="2" t="s">
        <v>29</v>
      </c>
      <c r="F12" s="8">
        <v>450</v>
      </c>
      <c r="G12" s="2" t="s">
        <v>8</v>
      </c>
      <c r="H12" s="2" t="s">
        <v>13</v>
      </c>
    </row>
    <row r="13" spans="1:8" x14ac:dyDescent="0.25">
      <c r="A13" s="1">
        <v>45526</v>
      </c>
      <c r="B13" s="12">
        <v>8</v>
      </c>
      <c r="C13" s="2" t="s">
        <v>5</v>
      </c>
      <c r="D13" s="2" t="s">
        <v>30</v>
      </c>
      <c r="E13" s="2" t="s">
        <v>31</v>
      </c>
      <c r="F13" s="8">
        <v>180</v>
      </c>
      <c r="G13" s="2" t="s">
        <v>3</v>
      </c>
      <c r="H13" s="2" t="s">
        <v>9</v>
      </c>
    </row>
    <row r="14" spans="1:8" x14ac:dyDescent="0.25">
      <c r="A14" s="1">
        <v>45528</v>
      </c>
      <c r="B14" s="12">
        <v>8</v>
      </c>
      <c r="C14" s="2" t="s">
        <v>5</v>
      </c>
      <c r="D14" s="2" t="s">
        <v>32</v>
      </c>
      <c r="E14" s="2" t="s">
        <v>33</v>
      </c>
      <c r="F14" s="8">
        <v>80</v>
      </c>
      <c r="G14" s="2" t="s">
        <v>8</v>
      </c>
      <c r="H14" s="2" t="s">
        <v>13</v>
      </c>
    </row>
    <row r="15" spans="1:8" x14ac:dyDescent="0.25">
      <c r="A15" s="1">
        <v>45532</v>
      </c>
      <c r="B15" s="12">
        <v>8</v>
      </c>
      <c r="C15" s="2" t="s">
        <v>5</v>
      </c>
      <c r="D15" s="2" t="s">
        <v>34</v>
      </c>
      <c r="E15" s="2" t="s">
        <v>35</v>
      </c>
      <c r="F15" s="8">
        <v>200</v>
      </c>
      <c r="G15" s="2" t="s">
        <v>8</v>
      </c>
      <c r="H15" s="2" t="s">
        <v>13</v>
      </c>
    </row>
    <row r="16" spans="1:8" x14ac:dyDescent="0.25">
      <c r="A16" s="1">
        <v>45534</v>
      </c>
      <c r="B16" s="12">
        <v>8</v>
      </c>
      <c r="C16" s="2" t="s">
        <v>5</v>
      </c>
      <c r="D16" s="2" t="s">
        <v>36</v>
      </c>
      <c r="E16" s="2" t="s">
        <v>37</v>
      </c>
      <c r="F16" s="8">
        <v>750</v>
      </c>
      <c r="G16" s="2" t="s">
        <v>3</v>
      </c>
      <c r="H16" s="2" t="s">
        <v>9</v>
      </c>
    </row>
    <row r="17" spans="1:8" x14ac:dyDescent="0.25">
      <c r="A17" s="1">
        <v>45535</v>
      </c>
      <c r="B17" s="12">
        <v>8</v>
      </c>
      <c r="C17" s="2" t="s">
        <v>5</v>
      </c>
      <c r="D17" s="2" t="s">
        <v>38</v>
      </c>
      <c r="E17" s="2" t="s">
        <v>39</v>
      </c>
      <c r="F17" s="8">
        <v>350</v>
      </c>
      <c r="G17" s="2" t="s">
        <v>12</v>
      </c>
      <c r="H17" s="2" t="s">
        <v>13</v>
      </c>
    </row>
    <row r="18" spans="1:8" x14ac:dyDescent="0.25">
      <c r="A18" s="1">
        <v>45536</v>
      </c>
      <c r="B18" s="12">
        <v>9</v>
      </c>
      <c r="C18" s="2" t="s">
        <v>0</v>
      </c>
      <c r="D18" s="2" t="s">
        <v>1</v>
      </c>
      <c r="E18" s="2" t="s">
        <v>2</v>
      </c>
      <c r="F18" s="8">
        <v>5000</v>
      </c>
      <c r="G18" s="2" t="s">
        <v>3</v>
      </c>
      <c r="H18" s="2" t="s">
        <v>4</v>
      </c>
    </row>
    <row r="19" spans="1:8" x14ac:dyDescent="0.25">
      <c r="A19" s="1">
        <v>45537</v>
      </c>
      <c r="B19" s="12">
        <v>9</v>
      </c>
      <c r="C19" s="2" t="s">
        <v>5</v>
      </c>
      <c r="D19" s="2" t="s">
        <v>6</v>
      </c>
      <c r="E19" s="2" t="s">
        <v>7</v>
      </c>
      <c r="F19" s="8">
        <v>450</v>
      </c>
      <c r="G19" s="2" t="s">
        <v>8</v>
      </c>
      <c r="H19" s="2" t="s">
        <v>9</v>
      </c>
    </row>
    <row r="20" spans="1:8" x14ac:dyDescent="0.25">
      <c r="A20" s="1">
        <v>45540</v>
      </c>
      <c r="B20" s="12">
        <v>9</v>
      </c>
      <c r="C20" s="2" t="s">
        <v>5</v>
      </c>
      <c r="D20" s="2" t="s">
        <v>10</v>
      </c>
      <c r="E20" s="2" t="s">
        <v>11</v>
      </c>
      <c r="F20" s="8">
        <v>300</v>
      </c>
      <c r="G20" s="2" t="s">
        <v>8</v>
      </c>
      <c r="H20" s="2" t="s">
        <v>13</v>
      </c>
    </row>
    <row r="21" spans="1:8" x14ac:dyDescent="0.25">
      <c r="A21" s="1">
        <v>45543</v>
      </c>
      <c r="B21" s="12">
        <v>9</v>
      </c>
      <c r="C21" s="2" t="s">
        <v>5</v>
      </c>
      <c r="D21" s="2" t="s">
        <v>14</v>
      </c>
      <c r="E21" s="2" t="s">
        <v>40</v>
      </c>
      <c r="F21" s="8">
        <v>200</v>
      </c>
      <c r="G21" s="2" t="s">
        <v>3</v>
      </c>
      <c r="H21" s="2" t="s">
        <v>13</v>
      </c>
    </row>
    <row r="22" spans="1:8" x14ac:dyDescent="0.25">
      <c r="A22" s="1">
        <v>45546</v>
      </c>
      <c r="B22" s="12">
        <v>9</v>
      </c>
      <c r="C22" s="2" t="s">
        <v>5</v>
      </c>
      <c r="D22" s="2" t="s">
        <v>16</v>
      </c>
      <c r="E22" s="2" t="s">
        <v>41</v>
      </c>
      <c r="F22" s="8">
        <v>600</v>
      </c>
      <c r="G22" s="2" t="s">
        <v>8</v>
      </c>
      <c r="H22" s="2" t="s">
        <v>9</v>
      </c>
    </row>
    <row r="23" spans="1:8" x14ac:dyDescent="0.25">
      <c r="A23" s="1">
        <v>45549</v>
      </c>
      <c r="B23" s="12">
        <v>9</v>
      </c>
      <c r="C23" s="2" t="s">
        <v>5</v>
      </c>
      <c r="D23" s="2" t="s">
        <v>18</v>
      </c>
      <c r="E23" s="2" t="s">
        <v>19</v>
      </c>
      <c r="F23" s="8">
        <v>350</v>
      </c>
      <c r="G23" s="2" t="s">
        <v>3</v>
      </c>
      <c r="H23" s="2" t="s">
        <v>13</v>
      </c>
    </row>
    <row r="24" spans="1:8" x14ac:dyDescent="0.25">
      <c r="A24" s="1">
        <v>45552</v>
      </c>
      <c r="B24" s="12">
        <v>9</v>
      </c>
      <c r="C24" s="2" t="s">
        <v>5</v>
      </c>
      <c r="D24" s="2" t="s">
        <v>20</v>
      </c>
      <c r="E24" s="2" t="s">
        <v>42</v>
      </c>
      <c r="F24" s="8">
        <v>500</v>
      </c>
      <c r="G24" s="2" t="s">
        <v>12</v>
      </c>
      <c r="H24" s="2" t="s">
        <v>9</v>
      </c>
    </row>
    <row r="25" spans="1:8" x14ac:dyDescent="0.25">
      <c r="A25" s="1">
        <v>45555</v>
      </c>
      <c r="B25" s="12">
        <v>9</v>
      </c>
      <c r="C25" s="2" t="s">
        <v>0</v>
      </c>
      <c r="D25" s="2" t="s">
        <v>43</v>
      </c>
      <c r="E25" s="2" t="s">
        <v>44</v>
      </c>
      <c r="F25" s="8">
        <v>1200</v>
      </c>
      <c r="G25" s="2" t="s">
        <v>3</v>
      </c>
      <c r="H25" s="2" t="s">
        <v>4</v>
      </c>
    </row>
    <row r="26" spans="1:8" x14ac:dyDescent="0.25">
      <c r="A26" s="1">
        <v>45555</v>
      </c>
      <c r="B26" s="12">
        <v>9</v>
      </c>
      <c r="C26" s="2" t="s">
        <v>5</v>
      </c>
      <c r="D26" s="2" t="s">
        <v>24</v>
      </c>
      <c r="E26" s="2" t="s">
        <v>45</v>
      </c>
      <c r="F26" s="8">
        <v>800</v>
      </c>
      <c r="G26" s="2" t="s">
        <v>3</v>
      </c>
      <c r="H26" s="2" t="s">
        <v>13</v>
      </c>
    </row>
    <row r="27" spans="1:8" x14ac:dyDescent="0.25">
      <c r="A27" s="1">
        <v>45558</v>
      </c>
      <c r="B27" s="12">
        <v>9</v>
      </c>
      <c r="C27" s="2" t="s">
        <v>5</v>
      </c>
      <c r="D27" s="2" t="s">
        <v>26</v>
      </c>
      <c r="E27" s="2" t="s">
        <v>46</v>
      </c>
      <c r="F27" s="8">
        <v>1500</v>
      </c>
      <c r="G27" s="2" t="s">
        <v>12</v>
      </c>
      <c r="H27" s="2" t="s">
        <v>9</v>
      </c>
    </row>
    <row r="28" spans="1:8" x14ac:dyDescent="0.25">
      <c r="A28" s="1">
        <v>45561</v>
      </c>
      <c r="B28" s="12">
        <v>9</v>
      </c>
      <c r="C28" s="2" t="s">
        <v>5</v>
      </c>
      <c r="D28" s="2" t="s">
        <v>47</v>
      </c>
      <c r="E28" s="2" t="s">
        <v>48</v>
      </c>
      <c r="F28" s="8">
        <v>250</v>
      </c>
      <c r="G28" s="2" t="s">
        <v>8</v>
      </c>
      <c r="H28" s="2" t="s">
        <v>13</v>
      </c>
    </row>
    <row r="29" spans="1:8" x14ac:dyDescent="0.25">
      <c r="A29" s="1">
        <v>45564</v>
      </c>
      <c r="B29" s="12">
        <v>9</v>
      </c>
      <c r="C29" s="2" t="s">
        <v>5</v>
      </c>
      <c r="D29" s="2" t="s">
        <v>30</v>
      </c>
      <c r="E29" s="2" t="s">
        <v>49</v>
      </c>
      <c r="F29" s="8">
        <v>400</v>
      </c>
      <c r="G29" s="2" t="s">
        <v>12</v>
      </c>
      <c r="H29" s="2" t="s">
        <v>9</v>
      </c>
    </row>
    <row r="30" spans="1:8" x14ac:dyDescent="0.25">
      <c r="A30" s="1">
        <v>45566</v>
      </c>
      <c r="B30" s="12">
        <v>10</v>
      </c>
      <c r="C30" s="2" t="s">
        <v>0</v>
      </c>
      <c r="D30" s="2" t="s">
        <v>1</v>
      </c>
      <c r="E30" s="2" t="s">
        <v>2</v>
      </c>
      <c r="F30" s="8">
        <v>5000</v>
      </c>
      <c r="G30" s="2" t="s">
        <v>3</v>
      </c>
      <c r="H30" s="2" t="s">
        <v>4</v>
      </c>
    </row>
    <row r="31" spans="1:8" x14ac:dyDescent="0.25">
      <c r="A31" s="1">
        <v>45566</v>
      </c>
      <c r="B31" s="12">
        <v>10</v>
      </c>
      <c r="C31" s="2" t="s">
        <v>5</v>
      </c>
      <c r="D31" s="2" t="s">
        <v>6</v>
      </c>
      <c r="E31" s="2" t="s">
        <v>7</v>
      </c>
      <c r="F31" s="8">
        <v>600</v>
      </c>
      <c r="G31" s="2" t="s">
        <v>8</v>
      </c>
      <c r="H31" s="2" t="s">
        <v>9</v>
      </c>
    </row>
    <row r="32" spans="1:8" x14ac:dyDescent="0.25">
      <c r="A32" s="1">
        <v>45568</v>
      </c>
      <c r="B32" s="12">
        <v>10</v>
      </c>
      <c r="C32" s="2" t="s">
        <v>5</v>
      </c>
      <c r="D32" s="2" t="s">
        <v>10</v>
      </c>
      <c r="E32" s="2" t="s">
        <v>50</v>
      </c>
      <c r="F32" s="8">
        <v>200</v>
      </c>
      <c r="G32" s="2" t="s">
        <v>12</v>
      </c>
      <c r="H32" s="2" t="s">
        <v>13</v>
      </c>
    </row>
    <row r="33" spans="1:8" x14ac:dyDescent="0.25">
      <c r="A33" s="1">
        <v>45570</v>
      </c>
      <c r="B33" s="12">
        <v>10</v>
      </c>
      <c r="C33" s="2" t="s">
        <v>5</v>
      </c>
      <c r="D33" s="2" t="s">
        <v>14</v>
      </c>
      <c r="E33" s="2" t="s">
        <v>51</v>
      </c>
      <c r="F33" s="8">
        <v>180</v>
      </c>
      <c r="G33" s="2" t="s">
        <v>3</v>
      </c>
      <c r="H33" s="2" t="s">
        <v>13</v>
      </c>
    </row>
    <row r="34" spans="1:8" x14ac:dyDescent="0.25">
      <c r="A34" s="1">
        <v>45573</v>
      </c>
      <c r="B34" s="12">
        <v>10</v>
      </c>
      <c r="C34" s="2" t="s">
        <v>5</v>
      </c>
      <c r="D34" s="2" t="s">
        <v>16</v>
      </c>
      <c r="E34" s="2" t="s">
        <v>52</v>
      </c>
      <c r="F34" s="8">
        <v>120</v>
      </c>
      <c r="G34" s="2" t="s">
        <v>8</v>
      </c>
      <c r="H34" s="2" t="s">
        <v>9</v>
      </c>
    </row>
    <row r="35" spans="1:8" x14ac:dyDescent="0.25">
      <c r="A35" s="1">
        <v>45575</v>
      </c>
      <c r="B35" s="12">
        <v>10</v>
      </c>
      <c r="C35" s="2" t="s">
        <v>5</v>
      </c>
      <c r="D35" s="2" t="s">
        <v>18</v>
      </c>
      <c r="E35" s="2" t="s">
        <v>53</v>
      </c>
      <c r="F35" s="8">
        <v>350</v>
      </c>
      <c r="G35" s="2" t="s">
        <v>12</v>
      </c>
      <c r="H35" s="2" t="s">
        <v>9</v>
      </c>
    </row>
    <row r="36" spans="1:8" x14ac:dyDescent="0.25">
      <c r="A36" s="1">
        <v>45578</v>
      </c>
      <c r="B36" s="12">
        <v>10</v>
      </c>
      <c r="C36" s="2" t="s">
        <v>5</v>
      </c>
      <c r="D36" s="2" t="s">
        <v>20</v>
      </c>
      <c r="E36" s="2" t="s">
        <v>54</v>
      </c>
      <c r="F36" s="8">
        <v>400</v>
      </c>
      <c r="G36" s="2" t="s">
        <v>3</v>
      </c>
      <c r="H36" s="2" t="s">
        <v>13</v>
      </c>
    </row>
    <row r="37" spans="1:8" x14ac:dyDescent="0.25">
      <c r="A37" s="1">
        <v>45580</v>
      </c>
      <c r="B37" s="12">
        <v>10</v>
      </c>
      <c r="C37" s="2" t="s">
        <v>5</v>
      </c>
      <c r="D37" s="2" t="s">
        <v>24</v>
      </c>
      <c r="E37" s="2" t="s">
        <v>55</v>
      </c>
      <c r="F37" s="8">
        <v>450</v>
      </c>
      <c r="G37" s="2" t="s">
        <v>8</v>
      </c>
      <c r="H37" s="2" t="s">
        <v>13</v>
      </c>
    </row>
    <row r="38" spans="1:8" x14ac:dyDescent="0.25">
      <c r="A38" s="1">
        <v>45583</v>
      </c>
      <c r="B38" s="12">
        <v>10</v>
      </c>
      <c r="C38" s="2" t="s">
        <v>0</v>
      </c>
      <c r="D38" s="2" t="s">
        <v>56</v>
      </c>
      <c r="E38" s="2" t="s">
        <v>57</v>
      </c>
      <c r="F38" s="8">
        <v>1500</v>
      </c>
      <c r="G38" s="2" t="s">
        <v>3</v>
      </c>
      <c r="H38" s="2" t="s">
        <v>4</v>
      </c>
    </row>
    <row r="39" spans="1:8" x14ac:dyDescent="0.25">
      <c r="A39" s="1">
        <v>45583</v>
      </c>
      <c r="B39" s="12">
        <v>10</v>
      </c>
      <c r="C39" s="2" t="s">
        <v>5</v>
      </c>
      <c r="D39" s="2" t="s">
        <v>26</v>
      </c>
      <c r="E39" s="2" t="s">
        <v>58</v>
      </c>
      <c r="F39" s="8">
        <v>300</v>
      </c>
      <c r="G39" s="2" t="s">
        <v>12</v>
      </c>
      <c r="H39" s="2" t="s">
        <v>9</v>
      </c>
    </row>
    <row r="40" spans="1:8" x14ac:dyDescent="0.25">
      <c r="A40" s="1">
        <v>45585</v>
      </c>
      <c r="B40" s="12">
        <v>10</v>
      </c>
      <c r="C40" s="2" t="s">
        <v>5</v>
      </c>
      <c r="D40" s="2" t="s">
        <v>28</v>
      </c>
      <c r="E40" s="2" t="s">
        <v>59</v>
      </c>
      <c r="F40" s="8">
        <v>800</v>
      </c>
      <c r="G40" s="2" t="s">
        <v>3</v>
      </c>
      <c r="H40" s="2" t="s">
        <v>13</v>
      </c>
    </row>
    <row r="41" spans="1:8" x14ac:dyDescent="0.25">
      <c r="A41" s="1">
        <v>45587</v>
      </c>
      <c r="B41" s="12">
        <v>10</v>
      </c>
      <c r="C41" s="2" t="s">
        <v>5</v>
      </c>
      <c r="D41" s="2" t="s">
        <v>30</v>
      </c>
      <c r="E41" s="2" t="s">
        <v>60</v>
      </c>
      <c r="F41" s="8">
        <v>250</v>
      </c>
      <c r="G41" s="2" t="s">
        <v>12</v>
      </c>
      <c r="H41" s="2" t="s">
        <v>9</v>
      </c>
    </row>
    <row r="42" spans="1:8" x14ac:dyDescent="0.25">
      <c r="A42" s="1">
        <v>45589</v>
      </c>
      <c r="B42" s="12">
        <v>10</v>
      </c>
      <c r="C42" s="2" t="s">
        <v>5</v>
      </c>
      <c r="D42" s="2" t="s">
        <v>34</v>
      </c>
      <c r="E42" s="2" t="s">
        <v>61</v>
      </c>
      <c r="F42" s="8">
        <v>150</v>
      </c>
      <c r="G42" s="2" t="s">
        <v>8</v>
      </c>
      <c r="H42" s="2" t="s">
        <v>13</v>
      </c>
    </row>
    <row r="43" spans="1:8" x14ac:dyDescent="0.25">
      <c r="A43" s="1">
        <v>45591</v>
      </c>
      <c r="B43" s="12">
        <v>10</v>
      </c>
      <c r="C43" s="2" t="s">
        <v>5</v>
      </c>
      <c r="D43" s="2" t="s">
        <v>32</v>
      </c>
      <c r="E43" s="2" t="s">
        <v>62</v>
      </c>
      <c r="F43" s="8">
        <v>250</v>
      </c>
      <c r="G43" s="2" t="s">
        <v>3</v>
      </c>
      <c r="H43" s="2" t="s">
        <v>9</v>
      </c>
    </row>
    <row r="44" spans="1:8" x14ac:dyDescent="0.25">
      <c r="A44" s="1">
        <v>45595</v>
      </c>
      <c r="B44" s="12">
        <v>10</v>
      </c>
      <c r="C44" s="2" t="s">
        <v>5</v>
      </c>
      <c r="D44" s="2" t="s">
        <v>38</v>
      </c>
      <c r="E44" s="2" t="s">
        <v>63</v>
      </c>
      <c r="F44" s="8">
        <v>220</v>
      </c>
      <c r="G44" s="2" t="s">
        <v>3</v>
      </c>
      <c r="H44" s="2" t="s">
        <v>9</v>
      </c>
    </row>
    <row r="45" spans="1:8" x14ac:dyDescent="0.25">
      <c r="A45" s="1">
        <v>45596</v>
      </c>
      <c r="B45" s="12">
        <v>10</v>
      </c>
      <c r="C45" s="2" t="s">
        <v>5</v>
      </c>
      <c r="D45" s="2" t="s">
        <v>36</v>
      </c>
      <c r="E45" s="2" t="s">
        <v>64</v>
      </c>
      <c r="F45" s="8">
        <v>500</v>
      </c>
      <c r="G45" s="2" t="s">
        <v>12</v>
      </c>
      <c r="H45" s="2"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8ED2-37C0-4D03-8C3B-B650F7C44C57}">
  <sheetPr>
    <tabColor theme="3" tint="9.9978637043366805E-2"/>
  </sheetPr>
  <dimension ref="A1:A44"/>
  <sheetViews>
    <sheetView showGridLines="0" tabSelected="1" workbookViewId="0">
      <selection activeCell="X4" sqref="X4"/>
    </sheetView>
  </sheetViews>
  <sheetFormatPr defaultRowHeight="15" x14ac:dyDescent="0.25"/>
  <cols>
    <col min="1" max="1" width="27.7109375" customWidth="1"/>
  </cols>
  <sheetData>
    <row r="1" spans="1:1" ht="20.100000000000001" customHeight="1" x14ac:dyDescent="0.25">
      <c r="A1" s="3"/>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row r="13" spans="1:1" x14ac:dyDescent="0.25">
      <c r="A13" s="3"/>
    </row>
    <row r="14" spans="1:1" x14ac:dyDescent="0.25">
      <c r="A14" s="3"/>
    </row>
    <row r="15" spans="1:1" x14ac:dyDescent="0.25">
      <c r="A15" s="3"/>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Controller</vt:lpstr>
      <vt:lpstr>Caixinha</vt:lpstr>
      <vt:lpstr>Dados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Cunha</dc:creator>
  <cp:lastModifiedBy>Pedro Cunha</cp:lastModifiedBy>
  <dcterms:created xsi:type="dcterms:W3CDTF">2025-01-26T15:34:02Z</dcterms:created>
  <dcterms:modified xsi:type="dcterms:W3CDTF">2025-01-27T13:46:46Z</dcterms:modified>
</cp:coreProperties>
</file>