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iubi\Desktop\"/>
    </mc:Choice>
  </mc:AlternateContent>
  <bookViews>
    <workbookView xWindow="0" yWindow="0" windowWidth="23040" windowHeight="10452"/>
  </bookViews>
  <sheets>
    <sheet name="Panel" sheetId="1" r:id="rId1"/>
    <sheet name="Variable_Description" sheetId="7" r:id="rId2"/>
    <sheet name="Data Check_Missing Data" sheetId="10" r:id="rId3"/>
    <sheet name="Rating_Methodology" sheetId="9" r:id="rId4"/>
  </sheets>
  <definedNames>
    <definedName name="_xlnm._FilterDatabase" localSheetId="2" hidden="1">'Data Check_Missing Data'!$A$1:$L$1</definedName>
    <definedName name="_xlnm._FilterDatabase" localSheetId="0" hidden="1">Panel!$A$1:$N$1</definedName>
    <definedName name="_xlnm._FilterDatabase" localSheetId="1" hidden="1">Variable_Description!$A$1:$F$1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3" i="1" l="1"/>
  <c r="H24" i="1" s="1"/>
  <c r="H25" i="1" s="1"/>
  <c r="N37" i="1"/>
  <c r="I23" i="1"/>
  <c r="I24" i="1" s="1"/>
  <c r="I25" i="1" s="1"/>
</calcChain>
</file>

<file path=xl/sharedStrings.xml><?xml version="1.0" encoding="utf-8"?>
<sst xmlns="http://schemas.openxmlformats.org/spreadsheetml/2006/main" count="661" uniqueCount="171">
  <si>
    <t>Country Code</t>
  </si>
  <si>
    <t>Country Name</t>
  </si>
  <si>
    <t>Variável</t>
  </si>
  <si>
    <t>Justificativa</t>
  </si>
  <si>
    <t xml:space="preserve">Variável dependente </t>
  </si>
  <si>
    <t xml:space="preserve">Variáveis do mercado </t>
  </si>
  <si>
    <t>Volume de capital do mercado financeiro - Transações no índice bolsista</t>
  </si>
  <si>
    <t>Variáveis Macro</t>
  </si>
  <si>
    <t>Variáveis institucionais</t>
  </si>
  <si>
    <t>Índice de nível de democracia</t>
  </si>
  <si>
    <t>DEU</t>
  </si>
  <si>
    <t>Germany</t>
  </si>
  <si>
    <t>Fonte</t>
  </si>
  <si>
    <t>Name</t>
  </si>
  <si>
    <t>AUT</t>
  </si>
  <si>
    <t>Austria</t>
  </si>
  <si>
    <t>BEL</t>
  </si>
  <si>
    <t>Belgium</t>
  </si>
  <si>
    <t>Bulgaria</t>
  </si>
  <si>
    <t>BGR</t>
  </si>
  <si>
    <t>CZE</t>
  </si>
  <si>
    <t>Czech Republic</t>
  </si>
  <si>
    <t>CYP</t>
  </si>
  <si>
    <t>Cyprus</t>
  </si>
  <si>
    <t>HRV</t>
  </si>
  <si>
    <t>Croatia</t>
  </si>
  <si>
    <t>DNK</t>
  </si>
  <si>
    <t>Denmark</t>
  </si>
  <si>
    <t>SVK</t>
  </si>
  <si>
    <t>Slovak Republic</t>
  </si>
  <si>
    <t>SVN</t>
  </si>
  <si>
    <t>Slovenia</t>
  </si>
  <si>
    <t>ESP</t>
  </si>
  <si>
    <t>Spain</t>
  </si>
  <si>
    <t>EST</t>
  </si>
  <si>
    <t>Estonia</t>
  </si>
  <si>
    <t>FIN</t>
  </si>
  <si>
    <t>Finland</t>
  </si>
  <si>
    <t>FRA</t>
  </si>
  <si>
    <t>France</t>
  </si>
  <si>
    <t>GRC</t>
  </si>
  <si>
    <t>Greece</t>
  </si>
  <si>
    <t>HUN</t>
  </si>
  <si>
    <t>Hungary</t>
  </si>
  <si>
    <t>Ireland</t>
  </si>
  <si>
    <t>IRL</t>
  </si>
  <si>
    <t>ITA</t>
  </si>
  <si>
    <t>Italy</t>
  </si>
  <si>
    <t>LVA</t>
  </si>
  <si>
    <t>Latvia</t>
  </si>
  <si>
    <t>LTU</t>
  </si>
  <si>
    <t>Lithuania</t>
  </si>
  <si>
    <t>LUX</t>
  </si>
  <si>
    <t>Luxembourg</t>
  </si>
  <si>
    <t>Malta</t>
  </si>
  <si>
    <t>NLD</t>
  </si>
  <si>
    <t>Netherlands</t>
  </si>
  <si>
    <t>POL</t>
  </si>
  <si>
    <t>Poland</t>
  </si>
  <si>
    <t>PRT</t>
  </si>
  <si>
    <t>Portugal</t>
  </si>
  <si>
    <t>ROU</t>
  </si>
  <si>
    <t>Romania</t>
  </si>
  <si>
    <t>SWE</t>
  </si>
  <si>
    <t>Sweden</t>
  </si>
  <si>
    <t>Central government debt, total (% of GDP)</t>
  </si>
  <si>
    <t>World Economic Outlook Database
IMF</t>
  </si>
  <si>
    <t>Rating</t>
  </si>
  <si>
    <t>Total investment Expressed as a ratio of total investment in current local currency and GDP in current local currency. Investment or gross capital formation is measured by the total value of the gross fixed capital formation and changes in inventories and acquisitions less disposals of valuables for a unit or sector. [SNA 1993]</t>
  </si>
  <si>
    <t>Bolsa de Valores local</t>
  </si>
  <si>
    <t>https://www.heritage.org/index/explore?view=by-region-country-year&amp;u=637815591908158823</t>
  </si>
  <si>
    <t>Heritage Foundation</t>
  </si>
  <si>
    <t>Gross fixed capital formation</t>
  </si>
  <si>
    <t>EuroStat</t>
  </si>
  <si>
    <t>Verificar se desenvolvimento do mercado de capitais é determinante para o investimento em infra</t>
  </si>
  <si>
    <t>Sovereign Rating - Index</t>
  </si>
  <si>
    <t>Standard &amp; Poor's</t>
  </si>
  <si>
    <t>Índice Bolsista</t>
  </si>
  <si>
    <t>Verificar se a capacidade de investimento do Estado é determinante para o investimento em Infra</t>
  </si>
  <si>
    <t>Compreender se institucionalidade é determinante para o investimento em infra</t>
  </si>
  <si>
    <t>Y</t>
  </si>
  <si>
    <t>X4</t>
  </si>
  <si>
    <t>X5</t>
  </si>
  <si>
    <t>X7</t>
  </si>
  <si>
    <t>X8</t>
  </si>
  <si>
    <t>X9</t>
  </si>
  <si>
    <t>Description</t>
  </si>
  <si>
    <t>AAA</t>
  </si>
  <si>
    <t>Investment Grade: Extremely strong capacity to meet financial commitments</t>
  </si>
  <si>
    <t>AA+</t>
  </si>
  <si>
    <t>Investment Grade:Very strong capacity to meet financial commitments</t>
  </si>
  <si>
    <t>AA</t>
  </si>
  <si>
    <t>AA-</t>
  </si>
  <si>
    <t>A+</t>
  </si>
  <si>
    <t>Investment Grade:Strong capacity to meet financial commitments, but somewhat susceptible to economic conditions and changes in circumstances</t>
  </si>
  <si>
    <t>A</t>
  </si>
  <si>
    <t>Investment Grade: Strong capacity to meet financial commitments, but somewhat susceptible to economic conditions and changes in circumstances</t>
  </si>
  <si>
    <t>A-</t>
  </si>
  <si>
    <t>BBB+</t>
  </si>
  <si>
    <t>Investment Grade: Adequate capacity to meet financial commitments, but more subject to adverse economic conditions</t>
  </si>
  <si>
    <t>BBB</t>
  </si>
  <si>
    <t>BBB-</t>
  </si>
  <si>
    <t>BB+</t>
  </si>
  <si>
    <t>Speculative Grade: Less vulnerable in the near-term but faces major ongoing uncertainties to adverse business, financial and economic conditions</t>
  </si>
  <si>
    <t>BB</t>
  </si>
  <si>
    <t>BB-</t>
  </si>
  <si>
    <t>B+</t>
  </si>
  <si>
    <t>Speculative Grade: More vulnerable to adverse business, financial and economic conditions but currently has the capacity to meet financial commitments</t>
  </si>
  <si>
    <t>B</t>
  </si>
  <si>
    <t>B-</t>
  </si>
  <si>
    <t>CCC+</t>
  </si>
  <si>
    <t>Speculative Grade: Currently vulnerable and dependent on favorable business, financial and economic conditions to meet financial commitments</t>
  </si>
  <si>
    <t>CCC</t>
  </si>
  <si>
    <t>CCC-</t>
  </si>
  <si>
    <t>CC</t>
  </si>
  <si>
    <t>Speculative Grade: Highly vulnerable; default has not yet occurred, but is expected to be a virtual certainty</t>
  </si>
  <si>
    <t>C</t>
  </si>
  <si>
    <t>Speculative Grade: Currently highly vulnerable to non-payment, and ultimate recovery is expected to be lower than that of higher rated obligations</t>
  </si>
  <si>
    <t>SD/D</t>
  </si>
  <si>
    <t>Speculative Grade: Payment default on a financial commitment or breach of an imputed promise; also used when a bankruptcy petition has been filed</t>
  </si>
  <si>
    <t>x1</t>
  </si>
  <si>
    <t>x2</t>
  </si>
  <si>
    <t>x7</t>
  </si>
  <si>
    <t>x8</t>
  </si>
  <si>
    <t>x9</t>
  </si>
  <si>
    <t>x10</t>
  </si>
  <si>
    <t>Dívida do Governo Central (% do PIB)</t>
  </si>
  <si>
    <t>Column Data</t>
  </si>
  <si>
    <t>Formação bruta de capital fixo (% do PIB)</t>
  </si>
  <si>
    <t>Financial Development Index</t>
  </si>
  <si>
    <t>IMF</t>
  </si>
  <si>
    <t>https://data.imf.org/?sk=F8032E80-B36C-43B1-AC26-493C5B1CD33B</t>
  </si>
  <si>
    <t>Verificar se desenvolvimento do mercado financeiro é determinante para o investimento em infra</t>
  </si>
  <si>
    <t>https://ec.europa.eu/eurostat/databrowser/view/sdg_08_11/default/table</t>
  </si>
  <si>
    <t>FBFC - Investimento Governo (% PIB)</t>
  </si>
  <si>
    <t>Eurostat</t>
  </si>
  <si>
    <t>FBFC - Investimento Privado (% PIB)</t>
  </si>
  <si>
    <t>Domestic credit to private sector (% of GDP)</t>
  </si>
  <si>
    <t>World Bank</t>
  </si>
  <si>
    <t>Domestic credit to private sector (% of GDP) | Data (worldbank.org)</t>
  </si>
  <si>
    <t>FBCF - N112G Other buildings and structures (% do PIB)</t>
  </si>
  <si>
    <t>x3</t>
  </si>
  <si>
    <t>x4</t>
  </si>
  <si>
    <t>X3</t>
  </si>
  <si>
    <t>x5</t>
  </si>
  <si>
    <t>x6</t>
  </si>
  <si>
    <t>X6</t>
  </si>
  <si>
    <t>Variével</t>
  </si>
  <si>
    <t>&gt;1995</t>
  </si>
  <si>
    <t>&gt;1991</t>
  </si>
  <si>
    <t>&gt;1998</t>
  </si>
  <si>
    <t>&gt;2000</t>
  </si>
  <si>
    <t>&gt; 1995</t>
  </si>
  <si>
    <t>&gt;1996</t>
  </si>
  <si>
    <t>&gt;2001</t>
  </si>
  <si>
    <t>Country</t>
  </si>
  <si>
    <t>id</t>
  </si>
  <si>
    <t>year</t>
  </si>
  <si>
    <t>y</t>
  </si>
  <si>
    <t>Verificar se nível de crédito local é determinante para o investimento em infra</t>
  </si>
  <si>
    <t>Verificar se desenvolvimento do mercado de capitais e avaliação do Estado por agências de Rating é determinante para o investimento em infra</t>
  </si>
  <si>
    <t>Verificar se o nível de endividamento do Estado é determinante para o investimento em Infra</t>
  </si>
  <si>
    <t>Verificar se a capacidade de investimento do setor privado é determinante para o investimento em Infra</t>
  </si>
  <si>
    <t>Verificar se a capacidade de investimento do Estado/Privado é determinante para o investimento em Infra</t>
  </si>
  <si>
    <t>https://ec.europa.eu/eurostat/databrowser/view/NAMA_10_AN6__custom_5102851/default/table?lang=en</t>
  </si>
  <si>
    <t>yr2015</t>
  </si>
  <si>
    <t>yr2016</t>
  </si>
  <si>
    <t>yr2017</t>
  </si>
  <si>
    <t>yr2018</t>
  </si>
  <si>
    <t>yr2019</t>
  </si>
  <si>
    <t>yr2020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</si>
</sst>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0"/>
  </numFmts>
  <fonts count="10" x14ac:knownFonts="1">
    <font>
      <sz val="11"/>
      <color theme="1"/>
      <name val="Calibri"/>
      <family val="2"/>
      <scheme val="minor"/>
    </font>
    <font>
      <b/>
      <sz val="11"/>
      <color theme="1"/>
      <name val="Calibri"/>
      <family val="2"/>
      <scheme val="minor"/>
    </font>
    <font>
      <sz val="11"/>
      <color theme="1"/>
      <name val="Calibri"/>
      <family val="2"/>
      <scheme val="minor"/>
    </font>
    <font>
      <sz val="10"/>
      <color indexed="0"/>
      <name val="Arial"/>
      <family val="2"/>
    </font>
    <font>
      <sz val="9"/>
      <color rgb="FFFFFFFF"/>
      <name val="Arial"/>
      <family val="2"/>
    </font>
    <font>
      <sz val="9"/>
      <color rgb="FF202122"/>
      <name val="Arial"/>
      <family val="2"/>
    </font>
    <font>
      <b/>
      <sz val="9.6"/>
      <color rgb="FF374151"/>
      <name val="Segoe UI"/>
      <family val="2"/>
    </font>
    <font>
      <sz val="9.6"/>
      <color rgb="FF374151"/>
      <name val="Segoe UI"/>
      <family val="2"/>
    </font>
    <font>
      <sz val="9.6"/>
      <color theme="1"/>
      <name val="Segoe UI"/>
      <family val="2"/>
    </font>
    <font>
      <u/>
      <sz val="11"/>
      <color theme="10"/>
      <name val="Calibri"/>
      <family val="2"/>
      <scheme val="minor"/>
    </font>
  </fonts>
  <fills count="32">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indexed="12"/>
      </patternFill>
    </fill>
    <fill>
      <patternFill patternType="solid">
        <fgColor indexed="1"/>
      </patternFill>
    </fill>
    <fill>
      <patternFill patternType="solid">
        <fgColor theme="2"/>
        <bgColor indexed="64"/>
      </patternFill>
    </fill>
    <fill>
      <patternFill patternType="solid">
        <fgColor theme="7" tint="0.59999389629810485"/>
        <bgColor indexed="64"/>
      </patternFill>
    </fill>
    <fill>
      <patternFill patternType="solid">
        <fgColor rgb="FF006600"/>
        <bgColor indexed="64"/>
      </patternFill>
    </fill>
    <fill>
      <patternFill patternType="solid">
        <fgColor rgb="FF009900"/>
        <bgColor indexed="64"/>
      </patternFill>
    </fill>
    <fill>
      <patternFill patternType="solid">
        <fgColor rgb="FF00CC00"/>
        <bgColor indexed="64"/>
      </patternFill>
    </fill>
    <fill>
      <patternFill patternType="solid">
        <fgColor rgb="FF00FF00"/>
        <bgColor indexed="64"/>
      </patternFill>
    </fill>
    <fill>
      <patternFill patternType="solid">
        <fgColor rgb="FF99FF33"/>
        <bgColor indexed="64"/>
      </patternFill>
    </fill>
    <fill>
      <patternFill patternType="solid">
        <fgColor rgb="FFCCFF66"/>
        <bgColor indexed="64"/>
      </patternFill>
    </fill>
    <fill>
      <patternFill patternType="solid">
        <fgColor rgb="FFE0FF00"/>
        <bgColor indexed="64"/>
      </patternFill>
    </fill>
    <fill>
      <patternFill patternType="solid">
        <fgColor rgb="FFFFFFCC"/>
        <bgColor indexed="64"/>
      </patternFill>
    </fill>
    <fill>
      <patternFill patternType="solid">
        <fgColor rgb="FFFFFF66"/>
        <bgColor indexed="64"/>
      </patternFill>
    </fill>
    <fill>
      <patternFill patternType="solid">
        <fgColor rgb="FFFFCC99"/>
        <bgColor indexed="64"/>
      </patternFill>
    </fill>
    <fill>
      <patternFill patternType="solid">
        <fgColor rgb="FFFFCC66"/>
        <bgColor indexed="64"/>
      </patternFill>
    </fill>
    <fill>
      <patternFill patternType="solid">
        <fgColor rgb="FFFFC200"/>
        <bgColor indexed="64"/>
      </patternFill>
    </fill>
    <fill>
      <patternFill patternType="solid">
        <fgColor rgb="FFFF9933"/>
        <bgColor indexed="64"/>
      </patternFill>
    </fill>
    <fill>
      <patternFill patternType="solid">
        <fgColor rgb="FFFF6600"/>
        <bgColor indexed="64"/>
      </patternFill>
    </fill>
    <fill>
      <patternFill patternType="solid">
        <fgColor rgb="FFFF6666"/>
        <bgColor indexed="64"/>
      </patternFill>
    </fill>
    <fill>
      <patternFill patternType="solid">
        <fgColor rgb="FFFF3333"/>
        <bgColor indexed="64"/>
      </patternFill>
    </fill>
    <fill>
      <patternFill patternType="solid">
        <fgColor rgb="FFE80000"/>
        <bgColor indexed="64"/>
      </patternFill>
    </fill>
    <fill>
      <patternFill patternType="solid">
        <fgColor rgb="FFAF0000"/>
        <bgColor indexed="64"/>
      </patternFill>
    </fill>
    <fill>
      <patternFill patternType="solid">
        <fgColor rgb="FF000000"/>
        <bgColor indexed="64"/>
      </patternFill>
    </fill>
    <fill>
      <patternFill patternType="solid">
        <fgColor rgb="FFF7F7F8"/>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9"/>
      </left>
      <right style="thin">
        <color indexed="9"/>
      </right>
      <top style="thin">
        <color indexed="9"/>
      </top>
      <bottom style="thin">
        <color indexed="9"/>
      </bottom>
      <diagonal/>
    </border>
    <border>
      <left style="medium">
        <color rgb="FFD9D9E3"/>
      </left>
      <right/>
      <top/>
      <bottom style="medium">
        <color rgb="FFD9D9E3"/>
      </bottom>
      <diagonal/>
    </border>
  </borders>
  <cellStyleXfs count="5">
    <xf numFmtId="0" fontId="0" fillId="0" borderId="0"/>
    <xf numFmtId="0" fontId="2" fillId="0" borderId="0"/>
    <xf numFmtId="0" fontId="3" fillId="7" borderId="2">
      <alignment horizontal="center" vertical="top" wrapText="1"/>
    </xf>
    <xf numFmtId="0" fontId="3" fillId="8" borderId="2">
      <alignment horizontal="center" vertical="top" wrapText="1"/>
    </xf>
    <xf numFmtId="0" fontId="9" fillId="0" borderId="0" applyNumberFormat="0" applyFill="0" applyBorder="0" applyAlignment="0" applyProtection="0"/>
  </cellStyleXfs>
  <cellXfs count="43">
    <xf numFmtId="0" fontId="0" fillId="0" borderId="0" xfId="0"/>
    <xf numFmtId="0" fontId="0" fillId="0" borderId="0" xfId="0" applyAlignment="1">
      <alignment vertical="center"/>
    </xf>
    <xf numFmtId="0" fontId="0" fillId="3" borderId="0" xfId="0" applyFill="1"/>
    <xf numFmtId="164" fontId="0" fillId="0" borderId="0" xfId="0" applyNumberFormat="1"/>
    <xf numFmtId="2" fontId="0" fillId="0" borderId="0" xfId="0" applyNumberFormat="1"/>
    <xf numFmtId="165" fontId="0" fillId="0" borderId="0" xfId="0" applyNumberFormat="1"/>
    <xf numFmtId="4" fontId="0" fillId="0" borderId="0" xfId="0" applyNumberFormat="1"/>
    <xf numFmtId="0" fontId="0" fillId="9" borderId="0" xfId="0" applyFill="1"/>
    <xf numFmtId="0" fontId="0" fillId="5" borderId="0" xfId="0" applyFill="1"/>
    <xf numFmtId="0" fontId="0" fillId="10" borderId="0" xfId="0" applyFill="1"/>
    <xf numFmtId="0" fontId="0" fillId="6" borderId="0" xfId="0" applyFill="1"/>
    <xf numFmtId="0" fontId="0" fillId="4" borderId="0" xfId="0" applyFill="1"/>
    <xf numFmtId="0" fontId="1" fillId="2" borderId="1" xfId="0" applyFont="1" applyFill="1" applyBorder="1" applyAlignment="1">
      <alignment horizontal="center"/>
    </xf>
    <xf numFmtId="0" fontId="4" fillId="11" borderId="1" xfId="0" applyFont="1" applyFill="1" applyBorder="1" applyAlignment="1">
      <alignment horizontal="center" vertical="center" wrapText="1"/>
    </xf>
    <xf numFmtId="0" fontId="0" fillId="0" borderId="1" xfId="0" applyBorder="1" applyAlignment="1">
      <alignment horizontal="center"/>
    </xf>
    <xf numFmtId="0" fontId="4" fillId="12"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5" fillId="14"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5" fillId="16"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5" fillId="23" borderId="1" xfId="0" applyFont="1" applyFill="1" applyBorder="1" applyAlignment="1">
      <alignment horizontal="center" vertical="center" wrapText="1"/>
    </xf>
    <xf numFmtId="0" fontId="5" fillId="24" borderId="1" xfId="0" applyFont="1" applyFill="1" applyBorder="1" applyAlignment="1">
      <alignment horizontal="center" vertical="center" wrapText="1"/>
    </xf>
    <xf numFmtId="0" fontId="5" fillId="25" borderId="1"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4" fillId="27" borderId="1" xfId="0" applyFont="1" applyFill="1" applyBorder="1" applyAlignment="1">
      <alignment horizontal="center" vertical="center" wrapText="1"/>
    </xf>
    <xf numFmtId="0" fontId="4" fillId="28" borderId="1" xfId="0" applyFont="1" applyFill="1" applyBorder="1" applyAlignment="1">
      <alignment horizontal="center" vertical="center" wrapText="1"/>
    </xf>
    <xf numFmtId="0" fontId="4" fillId="29" borderId="1" xfId="0" applyFont="1" applyFill="1" applyBorder="1" applyAlignment="1">
      <alignment horizontal="center" vertical="center" wrapText="1"/>
    </xf>
    <xf numFmtId="0" fontId="0" fillId="0" borderId="0" xfId="0" applyAlignment="1">
      <alignment horizontal="center" wrapText="1"/>
    </xf>
    <xf numFmtId="0" fontId="6" fillId="2" borderId="3" xfId="0" applyFont="1" applyFill="1" applyBorder="1" applyAlignment="1">
      <alignment horizontal="center" vertical="center" wrapText="1"/>
    </xf>
    <xf numFmtId="0" fontId="7" fillId="30" borderId="3"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31" borderId="3" xfId="0" applyFont="1" applyFill="1" applyBorder="1" applyAlignment="1">
      <alignment horizontal="center" vertical="center" wrapText="1"/>
    </xf>
    <xf numFmtId="0" fontId="9" fillId="30" borderId="3" xfId="4" applyFill="1" applyBorder="1" applyAlignment="1">
      <alignment horizontal="center" vertical="center" wrapText="1"/>
    </xf>
    <xf numFmtId="0" fontId="0" fillId="0" borderId="0" xfId="0" applyFill="1"/>
  </cellXfs>
  <cellStyles count="5">
    <cellStyle name="Hiperligação" xfId="4" builtinId="8"/>
    <cellStyle name="Normal" xfId="0" builtinId="0"/>
    <cellStyle name="Normal 2" xfId="1"/>
    <cellStyle name="TableEvenlineData" xfId="3"/>
    <cellStyle name="TableOddlineData" xfId="2"/>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c.europa.eu/eurostat/databrowser/view/sdg_08_11/default/table" TargetMode="External"/><Relationship Id="rId2" Type="http://schemas.openxmlformats.org/officeDocument/2006/relationships/hyperlink" Target="https://www.heritage.org/index/explore?view=by-region-country-year&amp;u=637815591908158823" TargetMode="External"/><Relationship Id="rId1" Type="http://schemas.openxmlformats.org/officeDocument/2006/relationships/hyperlink" Target="https://data.worldbank.org/indicator/FS.AST.PRVT.GD.ZS?end=2020&amp;start=199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7"/>
  <sheetViews>
    <sheetView tabSelected="1" topLeftCell="A133" zoomScale="85" zoomScaleNormal="85" workbookViewId="0">
      <selection activeCell="O152" sqref="O152"/>
    </sheetView>
  </sheetViews>
  <sheetFormatPr defaultRowHeight="14.4" x14ac:dyDescent="0.3"/>
  <cols>
    <col min="1" max="1" width="13.6640625" customWidth="1"/>
    <col min="2" max="2" width="13.88671875" customWidth="1"/>
    <col min="3" max="3" width="7.33203125" customWidth="1"/>
    <col min="4" max="4" width="5" customWidth="1"/>
    <col min="5" max="5" width="9.5546875" customWidth="1"/>
    <col min="6" max="6" width="8.6640625" customWidth="1"/>
    <col min="7" max="7" width="9.5546875" style="5" customWidth="1"/>
    <col min="8" max="9" width="9.109375" customWidth="1"/>
    <col min="10" max="10" width="9.5546875" customWidth="1"/>
    <col min="11" max="11" width="7.5546875" customWidth="1"/>
    <col min="12" max="13" width="9.109375" customWidth="1"/>
    <col min="14" max="14" width="7.5546875" customWidth="1"/>
  </cols>
  <sheetData>
    <row r="1" spans="1:20" x14ac:dyDescent="0.3">
      <c r="A1" s="8" t="s">
        <v>0</v>
      </c>
      <c r="B1" s="8" t="s">
        <v>1</v>
      </c>
      <c r="C1" s="8" t="s">
        <v>157</v>
      </c>
      <c r="D1" s="7" t="s">
        <v>156</v>
      </c>
      <c r="E1" s="2" t="s">
        <v>158</v>
      </c>
      <c r="F1" s="11" t="s">
        <v>120</v>
      </c>
      <c r="G1" s="11" t="s">
        <v>121</v>
      </c>
      <c r="H1" s="11" t="s">
        <v>141</v>
      </c>
      <c r="I1" s="11" t="s">
        <v>142</v>
      </c>
      <c r="J1" s="10" t="s">
        <v>144</v>
      </c>
      <c r="K1" s="10" t="s">
        <v>145</v>
      </c>
      <c r="L1" s="10" t="s">
        <v>122</v>
      </c>
      <c r="M1" s="10" t="s">
        <v>123</v>
      </c>
      <c r="N1" s="9" t="s">
        <v>124</v>
      </c>
      <c r="O1" s="42" t="s">
        <v>165</v>
      </c>
      <c r="P1" s="42" t="s">
        <v>166</v>
      </c>
      <c r="Q1" s="42" t="s">
        <v>167</v>
      </c>
      <c r="R1" s="42" t="s">
        <v>168</v>
      </c>
      <c r="S1" s="42" t="s">
        <v>169</v>
      </c>
      <c r="T1" s="42" t="s">
        <v>170</v>
      </c>
    </row>
    <row r="2" spans="1:20" x14ac:dyDescent="0.3">
      <c r="A2" t="s">
        <v>10</v>
      </c>
      <c r="B2" t="s">
        <v>11</v>
      </c>
      <c r="C2">
        <v>2015</v>
      </c>
      <c r="D2">
        <v>11</v>
      </c>
      <c r="E2" s="3">
        <v>3.8</v>
      </c>
      <c r="F2" s="3">
        <v>72.338999999999999</v>
      </c>
      <c r="G2" s="5">
        <v>19.742999999999999</v>
      </c>
      <c r="H2">
        <v>2.14</v>
      </c>
      <c r="I2">
        <v>11.9</v>
      </c>
      <c r="J2">
        <v>10743.01</v>
      </c>
      <c r="K2" t="s">
        <v>87</v>
      </c>
      <c r="L2">
        <v>0.73992049694061279</v>
      </c>
      <c r="M2">
        <v>78.121393968633726</v>
      </c>
      <c r="N2">
        <v>73.8</v>
      </c>
      <c r="O2">
        <v>1</v>
      </c>
      <c r="P2">
        <v>0</v>
      </c>
      <c r="Q2">
        <v>0</v>
      </c>
      <c r="R2">
        <v>0</v>
      </c>
      <c r="S2">
        <v>0</v>
      </c>
      <c r="T2">
        <v>0</v>
      </c>
    </row>
    <row r="3" spans="1:20" x14ac:dyDescent="0.3">
      <c r="A3" t="s">
        <v>10</v>
      </c>
      <c r="B3" t="s">
        <v>11</v>
      </c>
      <c r="C3">
        <v>2016</v>
      </c>
      <c r="D3">
        <v>11</v>
      </c>
      <c r="E3" s="3">
        <v>3.8</v>
      </c>
      <c r="F3" s="3">
        <v>69.299000000000007</v>
      </c>
      <c r="G3" s="5">
        <v>19.966999999999999</v>
      </c>
      <c r="H3">
        <v>2.19</v>
      </c>
      <c r="I3">
        <v>11.96</v>
      </c>
      <c r="J3">
        <v>11481.06</v>
      </c>
      <c r="K3" t="s">
        <v>87</v>
      </c>
      <c r="L3">
        <v>0.71522670984268188</v>
      </c>
      <c r="M3">
        <v>77.454525734191677</v>
      </c>
      <c r="N3">
        <v>74.400000000000006</v>
      </c>
      <c r="O3">
        <v>0</v>
      </c>
      <c r="P3">
        <v>1</v>
      </c>
      <c r="Q3">
        <v>0</v>
      </c>
      <c r="R3">
        <v>0</v>
      </c>
      <c r="S3">
        <v>0</v>
      </c>
      <c r="T3">
        <v>0</v>
      </c>
    </row>
    <row r="4" spans="1:20" x14ac:dyDescent="0.3">
      <c r="A4" t="s">
        <v>10</v>
      </c>
      <c r="B4" t="s">
        <v>11</v>
      </c>
      <c r="C4">
        <v>2017</v>
      </c>
      <c r="D4">
        <v>11</v>
      </c>
      <c r="E4" s="3">
        <v>3.9</v>
      </c>
      <c r="F4" s="3">
        <v>64.975999999999999</v>
      </c>
      <c r="G4" s="5">
        <v>20.962</v>
      </c>
      <c r="H4">
        <v>2.23</v>
      </c>
      <c r="I4">
        <v>12.16</v>
      </c>
      <c r="J4">
        <v>12917.64</v>
      </c>
      <c r="K4" t="s">
        <v>87</v>
      </c>
      <c r="L4">
        <v>0.7103961706161499</v>
      </c>
      <c r="M4">
        <v>77.594393907858816</v>
      </c>
      <c r="N4">
        <v>73.8</v>
      </c>
      <c r="O4">
        <v>0</v>
      </c>
      <c r="P4">
        <v>0</v>
      </c>
      <c r="Q4">
        <v>1</v>
      </c>
      <c r="R4">
        <v>0</v>
      </c>
      <c r="S4">
        <v>0</v>
      </c>
      <c r="T4">
        <v>0</v>
      </c>
    </row>
    <row r="5" spans="1:20" x14ac:dyDescent="0.3">
      <c r="A5" t="s">
        <v>10</v>
      </c>
      <c r="B5" t="s">
        <v>11</v>
      </c>
      <c r="C5">
        <v>2018</v>
      </c>
      <c r="D5">
        <v>11</v>
      </c>
      <c r="E5" s="3">
        <v>4</v>
      </c>
      <c r="F5" s="3">
        <v>61.585999999999999</v>
      </c>
      <c r="G5" s="5">
        <v>21.905000000000001</v>
      </c>
      <c r="H5">
        <v>2.36</v>
      </c>
      <c r="I5">
        <v>12.49</v>
      </c>
      <c r="J5">
        <v>10558.96</v>
      </c>
      <c r="K5" t="s">
        <v>87</v>
      </c>
      <c r="L5">
        <v>0.72499269247055054</v>
      </c>
      <c r="M5">
        <v>78.124209438634622</v>
      </c>
      <c r="N5">
        <v>74.2</v>
      </c>
      <c r="O5">
        <v>0</v>
      </c>
      <c r="P5">
        <v>0</v>
      </c>
      <c r="Q5">
        <v>0</v>
      </c>
      <c r="R5">
        <v>1</v>
      </c>
      <c r="S5">
        <v>0</v>
      </c>
      <c r="T5">
        <v>0</v>
      </c>
    </row>
    <row r="6" spans="1:20" x14ac:dyDescent="0.3">
      <c r="A6" t="s">
        <v>10</v>
      </c>
      <c r="B6" t="s">
        <v>11</v>
      </c>
      <c r="C6">
        <v>2019</v>
      </c>
      <c r="D6">
        <v>11</v>
      </c>
      <c r="E6" s="3">
        <v>4.0999999999999996</v>
      </c>
      <c r="F6" s="3">
        <v>59.24</v>
      </c>
      <c r="G6" s="5">
        <v>22.140999999999998</v>
      </c>
      <c r="H6">
        <v>2.39</v>
      </c>
      <c r="I6">
        <v>12.78</v>
      </c>
      <c r="J6">
        <v>13249.01</v>
      </c>
      <c r="K6" t="s">
        <v>87</v>
      </c>
      <c r="L6">
        <v>0.70113527774810791</v>
      </c>
      <c r="M6">
        <v>79.615760001151628</v>
      </c>
      <c r="N6">
        <v>73.5</v>
      </c>
      <c r="O6">
        <v>0</v>
      </c>
      <c r="P6">
        <v>0</v>
      </c>
      <c r="Q6">
        <v>0</v>
      </c>
      <c r="R6">
        <v>0</v>
      </c>
      <c r="S6">
        <v>1</v>
      </c>
      <c r="T6">
        <v>0</v>
      </c>
    </row>
    <row r="7" spans="1:20" x14ac:dyDescent="0.3">
      <c r="A7" t="s">
        <v>10</v>
      </c>
      <c r="B7" t="s">
        <v>11</v>
      </c>
      <c r="C7">
        <v>2020</v>
      </c>
      <c r="D7">
        <v>11</v>
      </c>
      <c r="E7" s="3">
        <v>4.3</v>
      </c>
      <c r="F7" s="3">
        <v>69.055000000000007</v>
      </c>
      <c r="G7" s="5">
        <v>21.149000000000001</v>
      </c>
      <c r="H7">
        <v>2.65</v>
      </c>
      <c r="I7">
        <v>12.61</v>
      </c>
      <c r="J7">
        <v>13718.78</v>
      </c>
      <c r="K7" t="s">
        <v>87</v>
      </c>
      <c r="L7">
        <v>0.74514997005462646</v>
      </c>
      <c r="M7">
        <v>85.713454251743102</v>
      </c>
      <c r="N7">
        <v>73.5</v>
      </c>
      <c r="O7">
        <v>0</v>
      </c>
      <c r="P7">
        <v>0</v>
      </c>
      <c r="Q7">
        <v>0</v>
      </c>
      <c r="R7">
        <v>0</v>
      </c>
      <c r="S7">
        <v>0</v>
      </c>
      <c r="T7">
        <v>1</v>
      </c>
    </row>
    <row r="8" spans="1:20" x14ac:dyDescent="0.3">
      <c r="A8" t="s">
        <v>14</v>
      </c>
      <c r="B8" t="s">
        <v>15</v>
      </c>
      <c r="C8">
        <v>2015</v>
      </c>
      <c r="D8">
        <v>12</v>
      </c>
      <c r="E8" s="3">
        <v>6.3</v>
      </c>
      <c r="F8" s="3">
        <v>84.400999999999996</v>
      </c>
      <c r="G8" s="5">
        <v>23.806000000000001</v>
      </c>
      <c r="H8">
        <v>2.98</v>
      </c>
      <c r="I8">
        <v>14.69</v>
      </c>
      <c r="J8" s="4">
        <v>2488.070068</v>
      </c>
      <c r="K8" t="s">
        <v>89</v>
      </c>
      <c r="L8">
        <v>0.60447853803634644</v>
      </c>
      <c r="M8">
        <v>85.891207878206259</v>
      </c>
      <c r="N8">
        <v>71.2</v>
      </c>
      <c r="O8">
        <v>1</v>
      </c>
      <c r="P8">
        <v>0</v>
      </c>
      <c r="Q8">
        <v>0</v>
      </c>
      <c r="R8">
        <v>0</v>
      </c>
      <c r="S8">
        <v>0</v>
      </c>
      <c r="T8">
        <v>0</v>
      </c>
    </row>
    <row r="9" spans="1:20" x14ac:dyDescent="0.3">
      <c r="A9" t="s">
        <v>14</v>
      </c>
      <c r="B9" t="s">
        <v>15</v>
      </c>
      <c r="C9">
        <v>2016</v>
      </c>
      <c r="D9">
        <v>12</v>
      </c>
      <c r="E9" s="3">
        <v>6.1</v>
      </c>
      <c r="F9" s="3">
        <v>82.549000000000007</v>
      </c>
      <c r="G9" s="5">
        <v>24.256</v>
      </c>
      <c r="H9">
        <v>2.98</v>
      </c>
      <c r="I9">
        <v>15.13</v>
      </c>
      <c r="J9" s="4">
        <v>2518.73999</v>
      </c>
      <c r="K9" t="s">
        <v>89</v>
      </c>
      <c r="L9">
        <v>0.61820524930953979</v>
      </c>
      <c r="M9">
        <v>83.174325403000694</v>
      </c>
      <c r="N9">
        <v>71.7</v>
      </c>
      <c r="O9">
        <v>0</v>
      </c>
      <c r="P9">
        <v>1</v>
      </c>
      <c r="Q9">
        <v>0</v>
      </c>
      <c r="R9">
        <v>0</v>
      </c>
      <c r="S9">
        <v>0</v>
      </c>
      <c r="T9">
        <v>0</v>
      </c>
    </row>
    <row r="10" spans="1:20" x14ac:dyDescent="0.3">
      <c r="A10" t="s">
        <v>14</v>
      </c>
      <c r="B10" t="s">
        <v>15</v>
      </c>
      <c r="C10">
        <v>2017</v>
      </c>
      <c r="D10">
        <v>12</v>
      </c>
      <c r="E10" s="3">
        <v>6.1</v>
      </c>
      <c r="F10" s="3">
        <v>78.608000000000004</v>
      </c>
      <c r="G10" s="5">
        <v>24.835999999999999</v>
      </c>
      <c r="H10">
        <v>3.11</v>
      </c>
      <c r="I10">
        <v>15.28</v>
      </c>
      <c r="J10" s="4">
        <v>3344.6899410000001</v>
      </c>
      <c r="K10" t="s">
        <v>89</v>
      </c>
      <c r="L10">
        <v>0.60867422819137573</v>
      </c>
      <c r="M10">
        <v>84.146205995762372</v>
      </c>
      <c r="N10">
        <v>72.3</v>
      </c>
      <c r="O10">
        <v>0</v>
      </c>
      <c r="P10">
        <v>0</v>
      </c>
      <c r="Q10">
        <v>1</v>
      </c>
      <c r="R10">
        <v>0</v>
      </c>
      <c r="S10">
        <v>0</v>
      </c>
      <c r="T10">
        <v>0</v>
      </c>
    </row>
    <row r="11" spans="1:20" x14ac:dyDescent="0.3">
      <c r="A11" t="s">
        <v>14</v>
      </c>
      <c r="B11" t="s">
        <v>15</v>
      </c>
      <c r="C11">
        <v>2018</v>
      </c>
      <c r="D11">
        <v>12</v>
      </c>
      <c r="E11" s="3">
        <v>6.5</v>
      </c>
      <c r="F11" s="3">
        <v>74.040000000000006</v>
      </c>
      <c r="G11" s="5">
        <v>25.542999999999999</v>
      </c>
      <c r="H11">
        <v>3.07</v>
      </c>
      <c r="I11">
        <v>15.76</v>
      </c>
      <c r="J11" s="4">
        <v>3074.139893</v>
      </c>
      <c r="K11" t="s">
        <v>89</v>
      </c>
      <c r="L11">
        <v>0.62983489036560059</v>
      </c>
      <c r="M11">
        <v>84.321174125271668</v>
      </c>
      <c r="N11">
        <v>71.8</v>
      </c>
      <c r="O11">
        <v>0</v>
      </c>
      <c r="P11">
        <v>0</v>
      </c>
      <c r="Q11">
        <v>0</v>
      </c>
      <c r="R11">
        <v>1</v>
      </c>
      <c r="S11">
        <v>0</v>
      </c>
      <c r="T11">
        <v>0</v>
      </c>
    </row>
    <row r="12" spans="1:20" x14ac:dyDescent="0.3">
      <c r="A12" t="s">
        <v>14</v>
      </c>
      <c r="B12" t="s">
        <v>15</v>
      </c>
      <c r="C12">
        <v>2019</v>
      </c>
      <c r="D12">
        <v>12</v>
      </c>
      <c r="E12" s="3">
        <v>6.8</v>
      </c>
      <c r="F12" s="3">
        <v>70.513000000000005</v>
      </c>
      <c r="G12" s="5">
        <v>25.471</v>
      </c>
      <c r="H12">
        <v>3.11</v>
      </c>
      <c r="I12">
        <v>16.46</v>
      </c>
      <c r="J12" s="4">
        <v>3140.3701169999999</v>
      </c>
      <c r="K12" t="s">
        <v>89</v>
      </c>
      <c r="L12">
        <v>0.61220705509185791</v>
      </c>
      <c r="M12">
        <v>85.846813585097195</v>
      </c>
      <c r="N12">
        <v>72</v>
      </c>
      <c r="O12">
        <v>0</v>
      </c>
      <c r="P12">
        <v>0</v>
      </c>
      <c r="Q12">
        <v>0</v>
      </c>
      <c r="R12">
        <v>0</v>
      </c>
      <c r="S12">
        <v>1</v>
      </c>
      <c r="T12">
        <v>0</v>
      </c>
    </row>
    <row r="13" spans="1:20" x14ac:dyDescent="0.3">
      <c r="A13" t="s">
        <v>14</v>
      </c>
      <c r="B13" t="s">
        <v>15</v>
      </c>
      <c r="C13">
        <v>2020</v>
      </c>
      <c r="D13">
        <v>12</v>
      </c>
      <c r="E13" s="3">
        <v>6.7</v>
      </c>
      <c r="F13" s="3">
        <v>83.16</v>
      </c>
      <c r="G13" s="5">
        <v>25.753</v>
      </c>
      <c r="H13">
        <v>3.34</v>
      </c>
      <c r="I13">
        <v>16.12</v>
      </c>
      <c r="J13" s="4">
        <v>2556.2299800000001</v>
      </c>
      <c r="K13" t="s">
        <v>89</v>
      </c>
      <c r="L13">
        <v>0.62094986438751221</v>
      </c>
      <c r="M13">
        <v>93.263333788181697</v>
      </c>
      <c r="N13">
        <v>73.3</v>
      </c>
      <c r="O13">
        <v>0</v>
      </c>
      <c r="P13">
        <v>0</v>
      </c>
      <c r="Q13">
        <v>0</v>
      </c>
      <c r="R13">
        <v>0</v>
      </c>
      <c r="S13">
        <v>0</v>
      </c>
      <c r="T13">
        <v>1</v>
      </c>
    </row>
    <row r="14" spans="1:20" x14ac:dyDescent="0.3">
      <c r="A14" t="s">
        <v>16</v>
      </c>
      <c r="B14" t="s">
        <v>17</v>
      </c>
      <c r="C14">
        <v>2015</v>
      </c>
      <c r="D14">
        <v>13</v>
      </c>
      <c r="E14" s="3">
        <v>5</v>
      </c>
      <c r="F14" s="3">
        <v>105.229</v>
      </c>
      <c r="G14" s="5">
        <v>23.628</v>
      </c>
      <c r="H14">
        <v>2.4900000000000002</v>
      </c>
      <c r="I14">
        <v>15.01</v>
      </c>
      <c r="J14" s="4">
        <v>3767</v>
      </c>
      <c r="K14" t="s">
        <v>91</v>
      </c>
      <c r="L14">
        <v>0.68361097574234009</v>
      </c>
      <c r="M14">
        <v>60.632865644319892</v>
      </c>
      <c r="N14">
        <v>68.8</v>
      </c>
      <c r="O14">
        <v>1</v>
      </c>
      <c r="P14">
        <v>0</v>
      </c>
      <c r="Q14">
        <v>0</v>
      </c>
      <c r="R14">
        <v>0</v>
      </c>
      <c r="S14">
        <v>0</v>
      </c>
      <c r="T14">
        <v>0</v>
      </c>
    </row>
    <row r="15" spans="1:20" x14ac:dyDescent="0.3">
      <c r="A15" t="s">
        <v>16</v>
      </c>
      <c r="B15" t="s">
        <v>17</v>
      </c>
      <c r="C15">
        <v>2016</v>
      </c>
      <c r="D15">
        <v>13</v>
      </c>
      <c r="E15" s="3">
        <v>5.0999999999999996</v>
      </c>
      <c r="F15" s="3">
        <v>105.006</v>
      </c>
      <c r="G15" s="5">
        <v>24.251999999999999</v>
      </c>
      <c r="H15">
        <v>2.41</v>
      </c>
      <c r="I15">
        <v>15.41</v>
      </c>
      <c r="J15" s="4">
        <v>3469.0500489999999</v>
      </c>
      <c r="K15" t="s">
        <v>91</v>
      </c>
      <c r="L15">
        <v>0.64827710390090942</v>
      </c>
      <c r="M15">
        <v>63.376730150972385</v>
      </c>
      <c r="N15">
        <v>68.400000000000006</v>
      </c>
      <c r="O15">
        <v>0</v>
      </c>
      <c r="P15">
        <v>1</v>
      </c>
      <c r="Q15">
        <v>0</v>
      </c>
      <c r="R15">
        <v>0</v>
      </c>
      <c r="S15">
        <v>0</v>
      </c>
      <c r="T15">
        <v>0</v>
      </c>
    </row>
    <row r="16" spans="1:20" x14ac:dyDescent="0.3">
      <c r="A16" t="s">
        <v>16</v>
      </c>
      <c r="B16" t="s">
        <v>17</v>
      </c>
      <c r="C16">
        <v>2017</v>
      </c>
      <c r="D16">
        <v>13</v>
      </c>
      <c r="E16" s="3">
        <v>5.2</v>
      </c>
      <c r="F16" s="3">
        <v>102.00700000000001</v>
      </c>
      <c r="G16" s="5">
        <v>24.451000000000001</v>
      </c>
      <c r="H16">
        <v>2.41</v>
      </c>
      <c r="I16">
        <v>15.43</v>
      </c>
      <c r="J16" s="4">
        <v>3987.3500979999999</v>
      </c>
      <c r="K16" t="s">
        <v>91</v>
      </c>
      <c r="L16">
        <v>0.68845933675765991</v>
      </c>
      <c r="M16">
        <v>65.096041996170769</v>
      </c>
      <c r="N16">
        <v>67.8</v>
      </c>
      <c r="O16">
        <v>0</v>
      </c>
      <c r="P16">
        <v>0</v>
      </c>
      <c r="Q16">
        <v>1</v>
      </c>
      <c r="R16">
        <v>0</v>
      </c>
      <c r="S16">
        <v>0</v>
      </c>
      <c r="T16">
        <v>0</v>
      </c>
    </row>
    <row r="17" spans="1:20" x14ac:dyDescent="0.3">
      <c r="A17" t="s">
        <v>16</v>
      </c>
      <c r="B17" t="s">
        <v>17</v>
      </c>
      <c r="C17">
        <v>2018</v>
      </c>
      <c r="D17">
        <v>13</v>
      </c>
      <c r="E17" s="3">
        <v>5.5</v>
      </c>
      <c r="F17" s="3">
        <v>99.769000000000005</v>
      </c>
      <c r="G17" s="5">
        <v>25.486000000000001</v>
      </c>
      <c r="H17">
        <v>2.62</v>
      </c>
      <c r="I17">
        <v>15.49</v>
      </c>
      <c r="J17" s="4">
        <v>3552.2299800000001</v>
      </c>
      <c r="K17" t="s">
        <v>91</v>
      </c>
      <c r="L17">
        <v>0.66486561298370361</v>
      </c>
      <c r="M17">
        <v>68.079689331496311</v>
      </c>
      <c r="N17">
        <v>67.5</v>
      </c>
      <c r="O17">
        <v>0</v>
      </c>
      <c r="P17">
        <v>0</v>
      </c>
      <c r="Q17">
        <v>0</v>
      </c>
      <c r="R17">
        <v>1</v>
      </c>
      <c r="S17">
        <v>0</v>
      </c>
      <c r="T17">
        <v>0</v>
      </c>
    </row>
    <row r="18" spans="1:20" x14ac:dyDescent="0.3">
      <c r="A18" t="s">
        <v>16</v>
      </c>
      <c r="B18" t="s">
        <v>17</v>
      </c>
      <c r="C18">
        <v>2019</v>
      </c>
      <c r="D18">
        <v>13</v>
      </c>
      <c r="E18" s="3">
        <v>5.6</v>
      </c>
      <c r="F18" s="3">
        <v>98.075000000000003</v>
      </c>
      <c r="G18" s="5">
        <v>24.978999999999999</v>
      </c>
      <c r="H18">
        <v>2.61</v>
      </c>
      <c r="I18">
        <v>15.81</v>
      </c>
      <c r="J18" s="4">
        <v>3911.959961</v>
      </c>
      <c r="K18" t="s">
        <v>91</v>
      </c>
      <c r="L18">
        <v>0.65821683406829834</v>
      </c>
      <c r="M18">
        <v>69.850445039079844</v>
      </c>
      <c r="N18">
        <v>67.3</v>
      </c>
      <c r="O18">
        <v>0</v>
      </c>
      <c r="P18">
        <v>0</v>
      </c>
      <c r="Q18">
        <v>0</v>
      </c>
      <c r="R18">
        <v>0</v>
      </c>
      <c r="S18">
        <v>1</v>
      </c>
      <c r="T18">
        <v>0</v>
      </c>
    </row>
    <row r="19" spans="1:20" x14ac:dyDescent="0.3">
      <c r="A19" t="s">
        <v>16</v>
      </c>
      <c r="B19" t="s">
        <v>17</v>
      </c>
      <c r="C19">
        <v>2020</v>
      </c>
      <c r="D19">
        <v>13</v>
      </c>
      <c r="E19" s="3">
        <v>5.4</v>
      </c>
      <c r="F19" s="3">
        <v>114.13800000000001</v>
      </c>
      <c r="G19" s="5">
        <v>24.763999999999999</v>
      </c>
      <c r="H19">
        <v>2.74</v>
      </c>
      <c r="I19">
        <v>15.46</v>
      </c>
      <c r="J19" s="4">
        <v>3677.709961</v>
      </c>
      <c r="K19" t="s">
        <v>91</v>
      </c>
      <c r="L19">
        <v>0.64075988531112671</v>
      </c>
      <c r="M19">
        <v>75.793765045765412</v>
      </c>
      <c r="N19">
        <v>68.900000000000006</v>
      </c>
      <c r="O19">
        <v>0</v>
      </c>
      <c r="P19">
        <v>0</v>
      </c>
      <c r="Q19">
        <v>0</v>
      </c>
      <c r="R19">
        <v>0</v>
      </c>
      <c r="S19">
        <v>0</v>
      </c>
      <c r="T19">
        <v>1</v>
      </c>
    </row>
    <row r="20" spans="1:20" x14ac:dyDescent="0.3">
      <c r="A20" t="s">
        <v>19</v>
      </c>
      <c r="B20" t="s">
        <v>18</v>
      </c>
      <c r="C20">
        <v>2015</v>
      </c>
      <c r="D20">
        <v>14</v>
      </c>
      <c r="E20" s="3">
        <v>8.6999999999999993</v>
      </c>
      <c r="F20" s="3">
        <v>25.417999999999999</v>
      </c>
      <c r="G20" s="5">
        <v>21.048999999999999</v>
      </c>
      <c r="H20">
        <v>6.64</v>
      </c>
      <c r="I20">
        <v>13.61</v>
      </c>
      <c r="J20">
        <v>460.9</v>
      </c>
      <c r="K20" t="s">
        <v>102</v>
      </c>
      <c r="L20">
        <v>0.36249074339866638</v>
      </c>
      <c r="M20">
        <v>54.77724799582321</v>
      </c>
      <c r="N20">
        <v>66.8</v>
      </c>
      <c r="O20">
        <v>1</v>
      </c>
      <c r="P20">
        <v>0</v>
      </c>
      <c r="Q20">
        <v>0</v>
      </c>
      <c r="R20">
        <v>0</v>
      </c>
      <c r="S20">
        <v>0</v>
      </c>
      <c r="T20">
        <v>0</v>
      </c>
    </row>
    <row r="21" spans="1:20" x14ac:dyDescent="0.3">
      <c r="A21" t="s">
        <v>19</v>
      </c>
      <c r="B21" t="s">
        <v>18</v>
      </c>
      <c r="C21">
        <v>2016</v>
      </c>
      <c r="D21">
        <v>14</v>
      </c>
      <c r="E21" s="3">
        <v>6.7</v>
      </c>
      <c r="F21" s="3">
        <v>27.068999999999999</v>
      </c>
      <c r="G21" s="5">
        <v>19.006</v>
      </c>
      <c r="H21">
        <v>2.61</v>
      </c>
      <c r="I21">
        <v>12.76</v>
      </c>
      <c r="J21">
        <v>586.42999999999995</v>
      </c>
      <c r="K21" t="s">
        <v>102</v>
      </c>
      <c r="L21">
        <v>0.36956977844238281</v>
      </c>
      <c r="M21">
        <v>51.997363133396604</v>
      </c>
      <c r="N21">
        <v>65.900000000000006</v>
      </c>
      <c r="O21">
        <v>0</v>
      </c>
      <c r="P21">
        <v>1</v>
      </c>
      <c r="Q21">
        <v>0</v>
      </c>
      <c r="R21">
        <v>0</v>
      </c>
      <c r="S21">
        <v>0</v>
      </c>
      <c r="T21">
        <v>0</v>
      </c>
    </row>
    <row r="22" spans="1:20" x14ac:dyDescent="0.3">
      <c r="A22" t="s">
        <v>19</v>
      </c>
      <c r="B22" t="s">
        <v>18</v>
      </c>
      <c r="C22">
        <v>2017</v>
      </c>
      <c r="D22">
        <v>14</v>
      </c>
      <c r="E22" s="3">
        <v>5.9</v>
      </c>
      <c r="F22" s="3">
        <v>22.995000000000001</v>
      </c>
      <c r="G22" s="5">
        <v>19.882000000000001</v>
      </c>
      <c r="H22">
        <v>2.25</v>
      </c>
      <c r="I22">
        <v>13.97</v>
      </c>
      <c r="J22">
        <v>677.45</v>
      </c>
      <c r="K22" t="s">
        <v>101</v>
      </c>
      <c r="L22">
        <v>0.37274470925331116</v>
      </c>
      <c r="M22">
        <v>49.775930442170399</v>
      </c>
      <c r="N22">
        <v>67.900000000000006</v>
      </c>
      <c r="O22">
        <v>0</v>
      </c>
      <c r="P22">
        <v>0</v>
      </c>
      <c r="Q22">
        <v>1</v>
      </c>
      <c r="R22">
        <v>0</v>
      </c>
      <c r="S22">
        <v>0</v>
      </c>
      <c r="T22">
        <v>0</v>
      </c>
    </row>
    <row r="23" spans="1:20" x14ac:dyDescent="0.3">
      <c r="A23" t="s">
        <v>19</v>
      </c>
      <c r="B23" t="s">
        <v>18</v>
      </c>
      <c r="C23">
        <v>2018</v>
      </c>
      <c r="D23">
        <v>14</v>
      </c>
      <c r="E23" s="3">
        <v>5.9</v>
      </c>
      <c r="F23" s="3">
        <v>20.106999999999999</v>
      </c>
      <c r="G23" s="5">
        <v>21.257000000000001</v>
      </c>
      <c r="H23" s="2">
        <f>GEOMEAN(H21:H22)</f>
        <v>2.4233241632105269</v>
      </c>
      <c r="I23" s="2">
        <f t="shared" ref="I23:I25" si="0">GEOMEAN(I21:I22)</f>
        <v>13.351299562214908</v>
      </c>
      <c r="J23">
        <v>594.46</v>
      </c>
      <c r="K23" t="s">
        <v>101</v>
      </c>
      <c r="L23">
        <v>0.37116676568984985</v>
      </c>
      <c r="M23">
        <v>50.339159954352773</v>
      </c>
      <c r="N23">
        <v>68.3</v>
      </c>
      <c r="O23">
        <v>0</v>
      </c>
      <c r="P23">
        <v>0</v>
      </c>
      <c r="Q23">
        <v>0</v>
      </c>
      <c r="R23">
        <v>1</v>
      </c>
      <c r="S23">
        <v>0</v>
      </c>
      <c r="T23">
        <v>0</v>
      </c>
    </row>
    <row r="24" spans="1:20" x14ac:dyDescent="0.3">
      <c r="A24" t="s">
        <v>19</v>
      </c>
      <c r="B24" t="s">
        <v>18</v>
      </c>
      <c r="C24">
        <v>2019</v>
      </c>
      <c r="D24">
        <v>14</v>
      </c>
      <c r="E24" s="3">
        <v>5</v>
      </c>
      <c r="F24" s="3">
        <v>18.402999999999999</v>
      </c>
      <c r="G24" s="5">
        <v>21.106999999999999</v>
      </c>
      <c r="H24" s="2">
        <f>GEOMEAN(H22:H23)</f>
        <v>2.3350544677209748</v>
      </c>
      <c r="I24" s="2">
        <f t="shared" si="0"/>
        <v>13.657146659684894</v>
      </c>
      <c r="J24">
        <v>568.14</v>
      </c>
      <c r="K24" t="s">
        <v>100</v>
      </c>
      <c r="L24">
        <v>0.37346163392066956</v>
      </c>
      <c r="M24">
        <v>49.538880410147804</v>
      </c>
      <c r="N24">
        <v>69</v>
      </c>
      <c r="O24">
        <v>0</v>
      </c>
      <c r="P24">
        <v>0</v>
      </c>
      <c r="Q24">
        <v>0</v>
      </c>
      <c r="R24">
        <v>0</v>
      </c>
      <c r="S24">
        <v>1</v>
      </c>
      <c r="T24">
        <v>0</v>
      </c>
    </row>
    <row r="25" spans="1:20" x14ac:dyDescent="0.3">
      <c r="A25" t="s">
        <v>19</v>
      </c>
      <c r="B25" t="s">
        <v>18</v>
      </c>
      <c r="C25">
        <v>2020</v>
      </c>
      <c r="D25">
        <v>14</v>
      </c>
      <c r="E25" s="3">
        <v>5.2</v>
      </c>
      <c r="F25" s="3">
        <v>23.568000000000001</v>
      </c>
      <c r="G25" s="5">
        <v>18.960999999999999</v>
      </c>
      <c r="H25" s="2">
        <f>GEOMEAN(H23:H24)</f>
        <v>2.3787799213128005</v>
      </c>
      <c r="I25" s="2">
        <f t="shared" si="0"/>
        <v>13.503357220282508</v>
      </c>
      <c r="J25">
        <v>447.53</v>
      </c>
      <c r="K25" t="s">
        <v>100</v>
      </c>
      <c r="L25">
        <v>0.37684532999992371</v>
      </c>
      <c r="M25">
        <v>51.742824139642849</v>
      </c>
      <c r="N25">
        <v>70.2</v>
      </c>
      <c r="O25">
        <v>0</v>
      </c>
      <c r="P25">
        <v>0</v>
      </c>
      <c r="Q25">
        <v>0</v>
      </c>
      <c r="R25">
        <v>0</v>
      </c>
      <c r="S25">
        <v>0</v>
      </c>
      <c r="T25">
        <v>1</v>
      </c>
    </row>
    <row r="26" spans="1:20" x14ac:dyDescent="0.3">
      <c r="A26" t="s">
        <v>20</v>
      </c>
      <c r="B26" t="s">
        <v>21</v>
      </c>
      <c r="C26">
        <v>2015</v>
      </c>
      <c r="D26">
        <v>15</v>
      </c>
      <c r="E26" s="3">
        <v>6.9</v>
      </c>
      <c r="F26" s="3">
        <v>39.695</v>
      </c>
      <c r="G26" s="5">
        <v>27.983000000000001</v>
      </c>
      <c r="H26">
        <v>5.1100000000000003</v>
      </c>
      <c r="I26">
        <v>16.690000000000001</v>
      </c>
      <c r="J26">
        <v>956.33</v>
      </c>
      <c r="K26" t="s">
        <v>92</v>
      </c>
      <c r="L26">
        <v>0.47148719429969788</v>
      </c>
      <c r="M26">
        <v>49.541983379520552</v>
      </c>
      <c r="N26">
        <v>72.5</v>
      </c>
      <c r="O26">
        <v>1</v>
      </c>
      <c r="P26">
        <v>0</v>
      </c>
      <c r="Q26">
        <v>0</v>
      </c>
      <c r="R26">
        <v>0</v>
      </c>
      <c r="S26">
        <v>0</v>
      </c>
      <c r="T26">
        <v>0</v>
      </c>
    </row>
    <row r="27" spans="1:20" x14ac:dyDescent="0.3">
      <c r="A27" t="s">
        <v>20</v>
      </c>
      <c r="B27" t="s">
        <v>21</v>
      </c>
      <c r="C27">
        <v>2016</v>
      </c>
      <c r="D27">
        <v>15</v>
      </c>
      <c r="E27" s="3">
        <v>5.8</v>
      </c>
      <c r="F27" s="3">
        <v>36.581000000000003</v>
      </c>
      <c r="G27" s="5">
        <v>26.024000000000001</v>
      </c>
      <c r="H27">
        <v>3.24</v>
      </c>
      <c r="I27">
        <v>16.8</v>
      </c>
      <c r="J27">
        <v>921.61</v>
      </c>
      <c r="K27" t="s">
        <v>92</v>
      </c>
      <c r="L27">
        <v>0.46489009261131287</v>
      </c>
      <c r="M27">
        <v>51.058804350250675</v>
      </c>
      <c r="N27">
        <v>73.2</v>
      </c>
      <c r="O27">
        <v>0</v>
      </c>
      <c r="P27">
        <v>1</v>
      </c>
      <c r="Q27">
        <v>0</v>
      </c>
      <c r="R27">
        <v>0</v>
      </c>
      <c r="S27">
        <v>0</v>
      </c>
      <c r="T27">
        <v>0</v>
      </c>
    </row>
    <row r="28" spans="1:20" x14ac:dyDescent="0.3">
      <c r="A28" t="s">
        <v>20</v>
      </c>
      <c r="B28" t="s">
        <v>21</v>
      </c>
      <c r="C28">
        <v>2017</v>
      </c>
      <c r="D28">
        <v>15</v>
      </c>
      <c r="E28" s="3">
        <v>5.9</v>
      </c>
      <c r="F28" s="3">
        <v>34.234999999999999</v>
      </c>
      <c r="G28" s="5">
        <v>26.372</v>
      </c>
      <c r="H28">
        <v>3.35</v>
      </c>
      <c r="I28">
        <v>17.350000000000001</v>
      </c>
      <c r="J28">
        <v>1078.1600000000001</v>
      </c>
      <c r="K28" t="s">
        <v>92</v>
      </c>
      <c r="L28">
        <v>0.46539804339408875</v>
      </c>
      <c r="M28">
        <v>50.906707693969352</v>
      </c>
      <c r="N28">
        <v>73.3</v>
      </c>
      <c r="O28">
        <v>0</v>
      </c>
      <c r="P28">
        <v>0</v>
      </c>
      <c r="Q28">
        <v>1</v>
      </c>
      <c r="R28">
        <v>0</v>
      </c>
      <c r="S28">
        <v>0</v>
      </c>
      <c r="T28">
        <v>0</v>
      </c>
    </row>
    <row r="29" spans="1:20" x14ac:dyDescent="0.3">
      <c r="A29" t="s">
        <v>20</v>
      </c>
      <c r="B29" t="s">
        <v>21</v>
      </c>
      <c r="C29">
        <v>2018</v>
      </c>
      <c r="D29">
        <v>15</v>
      </c>
      <c r="E29" s="3">
        <v>6.4</v>
      </c>
      <c r="F29" s="3">
        <v>32.064999999999998</v>
      </c>
      <c r="G29" s="5">
        <v>27.202000000000002</v>
      </c>
      <c r="H29">
        <v>4.1500000000000004</v>
      </c>
      <c r="I29">
        <v>17.28</v>
      </c>
      <c r="J29">
        <v>986.56</v>
      </c>
      <c r="K29" t="s">
        <v>92</v>
      </c>
      <c r="L29">
        <v>0.46361759305000305</v>
      </c>
      <c r="M29">
        <v>51.338317622255722</v>
      </c>
      <c r="N29">
        <v>74.2</v>
      </c>
      <c r="O29">
        <v>0</v>
      </c>
      <c r="P29">
        <v>0</v>
      </c>
      <c r="Q29">
        <v>0</v>
      </c>
      <c r="R29">
        <v>1</v>
      </c>
      <c r="S29">
        <v>0</v>
      </c>
      <c r="T29">
        <v>0</v>
      </c>
    </row>
    <row r="30" spans="1:20" x14ac:dyDescent="0.3">
      <c r="A30" t="s">
        <v>20</v>
      </c>
      <c r="B30" t="s">
        <v>21</v>
      </c>
      <c r="C30">
        <v>2019</v>
      </c>
      <c r="D30">
        <v>15</v>
      </c>
      <c r="E30" s="3">
        <v>6.7</v>
      </c>
      <c r="F30" s="3">
        <v>30.048999999999999</v>
      </c>
      <c r="G30" s="5">
        <v>27.613</v>
      </c>
      <c r="H30">
        <v>4.3600000000000003</v>
      </c>
      <c r="I30">
        <v>17.61</v>
      </c>
      <c r="J30">
        <v>1115.6300000000001</v>
      </c>
      <c r="K30" t="s">
        <v>92</v>
      </c>
      <c r="L30">
        <v>0.4619993269443512</v>
      </c>
      <c r="M30">
        <v>50.281312971172021</v>
      </c>
      <c r="N30">
        <v>73.7</v>
      </c>
      <c r="O30">
        <v>0</v>
      </c>
      <c r="P30">
        <v>0</v>
      </c>
      <c r="Q30">
        <v>0</v>
      </c>
      <c r="R30">
        <v>0</v>
      </c>
      <c r="S30">
        <v>1</v>
      </c>
      <c r="T30">
        <v>0</v>
      </c>
    </row>
    <row r="31" spans="1:20" x14ac:dyDescent="0.3">
      <c r="A31" t="s">
        <v>20</v>
      </c>
      <c r="B31" t="s">
        <v>21</v>
      </c>
      <c r="C31">
        <v>2020</v>
      </c>
      <c r="D31">
        <v>15</v>
      </c>
      <c r="E31" s="3">
        <v>6.7</v>
      </c>
      <c r="F31" s="3">
        <v>37.808</v>
      </c>
      <c r="G31" s="5">
        <v>25.946000000000002</v>
      </c>
      <c r="H31">
        <v>4.8499999999999996</v>
      </c>
      <c r="I31">
        <v>16.46</v>
      </c>
      <c r="J31">
        <v>1027.1400000000001</v>
      </c>
      <c r="K31" t="s">
        <v>92</v>
      </c>
      <c r="L31">
        <v>0.45210355520248413</v>
      </c>
      <c r="M31">
        <v>53.20562160597796</v>
      </c>
      <c r="N31">
        <v>74.8</v>
      </c>
      <c r="O31">
        <v>0</v>
      </c>
      <c r="P31">
        <v>0</v>
      </c>
      <c r="Q31">
        <v>0</v>
      </c>
      <c r="R31">
        <v>0</v>
      </c>
      <c r="S31">
        <v>0</v>
      </c>
      <c r="T31">
        <v>1</v>
      </c>
    </row>
    <row r="32" spans="1:20" x14ac:dyDescent="0.3">
      <c r="A32" t="s">
        <v>22</v>
      </c>
      <c r="B32" t="s">
        <v>23</v>
      </c>
      <c r="C32">
        <v>2015</v>
      </c>
      <c r="D32">
        <v>16</v>
      </c>
      <c r="E32" s="3">
        <v>3</v>
      </c>
      <c r="F32" s="3">
        <v>107.15900000000001</v>
      </c>
      <c r="G32" s="5">
        <v>13.18</v>
      </c>
      <c r="H32">
        <v>2.1800000000000002</v>
      </c>
      <c r="I32">
        <v>6.22</v>
      </c>
      <c r="J32">
        <v>50.81</v>
      </c>
      <c r="K32" t="s">
        <v>105</v>
      </c>
      <c r="L32">
        <v>0.46663632988929749</v>
      </c>
      <c r="M32">
        <v>244.19089755238201</v>
      </c>
      <c r="N32">
        <v>68.7</v>
      </c>
      <c r="O32">
        <v>1</v>
      </c>
      <c r="P32">
        <v>0</v>
      </c>
      <c r="Q32">
        <v>0</v>
      </c>
      <c r="R32">
        <v>0</v>
      </c>
      <c r="S32">
        <v>0</v>
      </c>
      <c r="T32">
        <v>0</v>
      </c>
    </row>
    <row r="33" spans="1:20" x14ac:dyDescent="0.3">
      <c r="A33" t="s">
        <v>22</v>
      </c>
      <c r="B33" t="s">
        <v>23</v>
      </c>
      <c r="C33">
        <v>2016</v>
      </c>
      <c r="D33">
        <v>16</v>
      </c>
      <c r="E33" s="3">
        <v>3.7</v>
      </c>
      <c r="F33" s="3">
        <v>103.06399999999999</v>
      </c>
      <c r="G33" s="5">
        <v>17.364000000000001</v>
      </c>
      <c r="H33">
        <v>2.46</v>
      </c>
      <c r="I33">
        <v>10.29</v>
      </c>
      <c r="J33">
        <v>44.48</v>
      </c>
      <c r="K33" t="s">
        <v>104</v>
      </c>
      <c r="L33">
        <v>0.46612215042114258</v>
      </c>
      <c r="M33">
        <v>217.64097427591241</v>
      </c>
      <c r="N33">
        <v>67.900000000000006</v>
      </c>
      <c r="O33">
        <v>0</v>
      </c>
      <c r="P33">
        <v>1</v>
      </c>
      <c r="Q33">
        <v>0</v>
      </c>
      <c r="R33">
        <v>0</v>
      </c>
      <c r="S33">
        <v>0</v>
      </c>
      <c r="T33">
        <v>0</v>
      </c>
    </row>
    <row r="34" spans="1:20" x14ac:dyDescent="0.3">
      <c r="A34" t="s">
        <v>22</v>
      </c>
      <c r="B34" t="s">
        <v>23</v>
      </c>
      <c r="C34">
        <v>2017</v>
      </c>
      <c r="D34">
        <v>16</v>
      </c>
      <c r="E34" s="3">
        <v>3.7</v>
      </c>
      <c r="F34" s="3">
        <v>93.51</v>
      </c>
      <c r="G34" s="5">
        <v>20.202999999999999</v>
      </c>
      <c r="H34">
        <v>2.67</v>
      </c>
      <c r="I34">
        <v>12.17</v>
      </c>
      <c r="J34">
        <v>44.29</v>
      </c>
      <c r="K34" t="s">
        <v>102</v>
      </c>
      <c r="L34">
        <v>0.54902541637420654</v>
      </c>
      <c r="M34">
        <v>192.42033024813409</v>
      </c>
      <c r="N34">
        <v>67.8</v>
      </c>
      <c r="O34">
        <v>0</v>
      </c>
      <c r="P34">
        <v>0</v>
      </c>
      <c r="Q34">
        <v>1</v>
      </c>
      <c r="R34">
        <v>0</v>
      </c>
      <c r="S34">
        <v>0</v>
      </c>
      <c r="T34">
        <v>0</v>
      </c>
    </row>
    <row r="35" spans="1:20" x14ac:dyDescent="0.3">
      <c r="A35" t="s">
        <v>22</v>
      </c>
      <c r="B35" t="s">
        <v>23</v>
      </c>
      <c r="C35">
        <v>2018</v>
      </c>
      <c r="D35">
        <v>16</v>
      </c>
      <c r="E35" s="3">
        <v>4</v>
      </c>
      <c r="F35" s="3">
        <v>99.177000000000007</v>
      </c>
      <c r="G35" s="5">
        <v>18.440999999999999</v>
      </c>
      <c r="H35">
        <v>4.88</v>
      </c>
      <c r="I35">
        <v>6.36</v>
      </c>
      <c r="J35">
        <v>44.78</v>
      </c>
      <c r="K35" t="s">
        <v>101</v>
      </c>
      <c r="L35">
        <v>0.53385108709335327</v>
      </c>
      <c r="M35">
        <v>136.55461504442917</v>
      </c>
      <c r="N35">
        <v>68.099999999999994</v>
      </c>
      <c r="O35">
        <v>0</v>
      </c>
      <c r="P35">
        <v>0</v>
      </c>
      <c r="Q35">
        <v>0</v>
      </c>
      <c r="R35">
        <v>1</v>
      </c>
      <c r="S35">
        <v>0</v>
      </c>
      <c r="T35">
        <v>0</v>
      </c>
    </row>
    <row r="36" spans="1:20" x14ac:dyDescent="0.3">
      <c r="A36" t="s">
        <v>22</v>
      </c>
      <c r="B36" t="s">
        <v>23</v>
      </c>
      <c r="C36">
        <v>2019</v>
      </c>
      <c r="D36">
        <v>16</v>
      </c>
      <c r="E36" s="3">
        <v>4.2</v>
      </c>
      <c r="F36" s="3">
        <v>94.036000000000001</v>
      </c>
      <c r="G36" s="5">
        <v>19.678000000000001</v>
      </c>
      <c r="H36">
        <v>2.52</v>
      </c>
      <c r="I36">
        <v>7.62</v>
      </c>
      <c r="J36">
        <v>44.93</v>
      </c>
      <c r="K36" t="s">
        <v>101</v>
      </c>
      <c r="L36">
        <v>0.53261870145797729</v>
      </c>
      <c r="M36">
        <v>108.50093009799546</v>
      </c>
      <c r="N36">
        <v>70.099999999999994</v>
      </c>
      <c r="O36">
        <v>0</v>
      </c>
      <c r="P36">
        <v>0</v>
      </c>
      <c r="Q36">
        <v>0</v>
      </c>
      <c r="R36">
        <v>0</v>
      </c>
      <c r="S36">
        <v>1</v>
      </c>
      <c r="T36">
        <v>0</v>
      </c>
    </row>
    <row r="37" spans="1:20" x14ac:dyDescent="0.3">
      <c r="A37" t="s">
        <v>22</v>
      </c>
      <c r="B37" t="s">
        <v>23</v>
      </c>
      <c r="C37">
        <v>2020</v>
      </c>
      <c r="D37">
        <v>16</v>
      </c>
      <c r="E37" s="3">
        <v>4.2</v>
      </c>
      <c r="F37" s="3">
        <v>119.136</v>
      </c>
      <c r="G37" s="5">
        <v>20.058</v>
      </c>
      <c r="H37">
        <v>2.83</v>
      </c>
      <c r="I37">
        <v>8.49</v>
      </c>
      <c r="J37">
        <v>36.68</v>
      </c>
      <c r="K37" t="s">
        <v>101</v>
      </c>
      <c r="L37">
        <v>0.49456366896629333</v>
      </c>
      <c r="M37">
        <v>110.2325708335627</v>
      </c>
      <c r="N37" s="2">
        <f>GEOMEAN(N35:N36)</f>
        <v>69.092763731088368</v>
      </c>
      <c r="O37">
        <v>0</v>
      </c>
      <c r="P37">
        <v>0</v>
      </c>
      <c r="Q37">
        <v>0</v>
      </c>
      <c r="R37">
        <v>0</v>
      </c>
      <c r="S37">
        <v>0</v>
      </c>
      <c r="T37">
        <v>1</v>
      </c>
    </row>
    <row r="38" spans="1:20" x14ac:dyDescent="0.3">
      <c r="A38" t="s">
        <v>24</v>
      </c>
      <c r="B38" t="s">
        <v>25</v>
      </c>
      <c r="C38">
        <v>2015</v>
      </c>
      <c r="D38">
        <v>17</v>
      </c>
      <c r="E38" s="3">
        <v>7.5</v>
      </c>
      <c r="F38" s="3">
        <v>84.322000000000003</v>
      </c>
      <c r="G38" s="5">
        <v>20.606999999999999</v>
      </c>
      <c r="H38">
        <v>3.53</v>
      </c>
      <c r="I38">
        <v>12.64</v>
      </c>
      <c r="J38">
        <v>1689.63</v>
      </c>
      <c r="K38" t="s">
        <v>104</v>
      </c>
      <c r="L38">
        <v>0.47833514213562012</v>
      </c>
      <c r="M38">
        <v>63.604683480142235</v>
      </c>
      <c r="N38">
        <v>61.5</v>
      </c>
      <c r="O38">
        <v>1</v>
      </c>
      <c r="P38">
        <v>0</v>
      </c>
      <c r="Q38">
        <v>0</v>
      </c>
      <c r="R38">
        <v>0</v>
      </c>
      <c r="S38">
        <v>0</v>
      </c>
      <c r="T38">
        <v>0</v>
      </c>
    </row>
    <row r="39" spans="1:20" x14ac:dyDescent="0.3">
      <c r="A39" t="s">
        <v>24</v>
      </c>
      <c r="B39" t="s">
        <v>25</v>
      </c>
      <c r="C39">
        <v>2016</v>
      </c>
      <c r="D39">
        <v>17</v>
      </c>
      <c r="E39" s="3">
        <v>7.1</v>
      </c>
      <c r="F39" s="3">
        <v>80.796000000000006</v>
      </c>
      <c r="G39" s="5">
        <v>21.021999999999998</v>
      </c>
      <c r="H39">
        <v>3.24</v>
      </c>
      <c r="I39">
        <v>13.39</v>
      </c>
      <c r="J39">
        <v>1994.84</v>
      </c>
      <c r="K39" t="s">
        <v>104</v>
      </c>
      <c r="L39">
        <v>0.49268519878387451</v>
      </c>
      <c r="M39">
        <v>59.402619104798696</v>
      </c>
      <c r="N39">
        <v>59.1</v>
      </c>
      <c r="O39">
        <v>0</v>
      </c>
      <c r="P39">
        <v>1</v>
      </c>
      <c r="Q39">
        <v>0</v>
      </c>
      <c r="R39">
        <v>0</v>
      </c>
      <c r="S39">
        <v>0</v>
      </c>
      <c r="T39">
        <v>0</v>
      </c>
    </row>
    <row r="40" spans="1:20" x14ac:dyDescent="0.3">
      <c r="A40" t="s">
        <v>24</v>
      </c>
      <c r="B40" t="s">
        <v>25</v>
      </c>
      <c r="C40">
        <v>2017</v>
      </c>
      <c r="D40">
        <v>17</v>
      </c>
      <c r="E40" s="3">
        <v>7</v>
      </c>
      <c r="F40" s="3">
        <v>77.528999999999996</v>
      </c>
      <c r="G40" s="5">
        <v>21.995999999999999</v>
      </c>
      <c r="H40">
        <v>2.72</v>
      </c>
      <c r="I40">
        <v>13.81</v>
      </c>
      <c r="J40">
        <v>1842.87</v>
      </c>
      <c r="K40" t="s">
        <v>104</v>
      </c>
      <c r="L40">
        <v>0.49263837933540344</v>
      </c>
      <c r="M40">
        <v>56.336849214005056</v>
      </c>
      <c r="N40">
        <v>59.4</v>
      </c>
      <c r="O40">
        <v>0</v>
      </c>
      <c r="P40">
        <v>0</v>
      </c>
      <c r="Q40">
        <v>1</v>
      </c>
      <c r="R40">
        <v>0</v>
      </c>
      <c r="S40">
        <v>0</v>
      </c>
      <c r="T40">
        <v>0</v>
      </c>
    </row>
    <row r="41" spans="1:20" x14ac:dyDescent="0.3">
      <c r="A41" t="s">
        <v>24</v>
      </c>
      <c r="B41" t="s">
        <v>25</v>
      </c>
      <c r="C41">
        <v>2018</v>
      </c>
      <c r="D41">
        <v>17</v>
      </c>
      <c r="E41" s="3">
        <v>7.5</v>
      </c>
      <c r="F41" s="3">
        <v>74.25</v>
      </c>
      <c r="G41" s="5">
        <v>23.44</v>
      </c>
      <c r="H41">
        <v>3.46</v>
      </c>
      <c r="I41">
        <v>13.23</v>
      </c>
      <c r="J41">
        <v>1748.81</v>
      </c>
      <c r="K41" t="s">
        <v>102</v>
      </c>
      <c r="L41">
        <v>0.48117920756340027</v>
      </c>
      <c r="M41">
        <v>54.631632036263142</v>
      </c>
      <c r="N41">
        <v>61</v>
      </c>
      <c r="O41">
        <v>0</v>
      </c>
      <c r="P41">
        <v>0</v>
      </c>
      <c r="Q41">
        <v>0</v>
      </c>
      <c r="R41">
        <v>1</v>
      </c>
      <c r="S41">
        <v>0</v>
      </c>
      <c r="T41">
        <v>0</v>
      </c>
    </row>
    <row r="42" spans="1:20" x14ac:dyDescent="0.3">
      <c r="A42" t="s">
        <v>24</v>
      </c>
      <c r="B42" t="s">
        <v>25</v>
      </c>
      <c r="C42">
        <v>2019</v>
      </c>
      <c r="D42">
        <v>17</v>
      </c>
      <c r="E42" s="3">
        <v>8.4</v>
      </c>
      <c r="F42" s="3">
        <v>72.83</v>
      </c>
      <c r="G42" s="5">
        <v>22.648</v>
      </c>
      <c r="H42">
        <v>4.33</v>
      </c>
      <c r="I42">
        <v>13.14</v>
      </c>
      <c r="J42">
        <v>2017.43</v>
      </c>
      <c r="K42" t="s">
        <v>101</v>
      </c>
      <c r="L42">
        <v>0.48047560453414917</v>
      </c>
      <c r="M42">
        <v>53.114983402093998</v>
      </c>
      <c r="N42">
        <v>61.4</v>
      </c>
      <c r="O42">
        <v>0</v>
      </c>
      <c r="P42">
        <v>0</v>
      </c>
      <c r="Q42">
        <v>0</v>
      </c>
      <c r="R42">
        <v>0</v>
      </c>
      <c r="S42">
        <v>1</v>
      </c>
      <c r="T42">
        <v>0</v>
      </c>
    </row>
    <row r="43" spans="1:20" x14ac:dyDescent="0.3">
      <c r="A43" t="s">
        <v>24</v>
      </c>
      <c r="B43" t="s">
        <v>25</v>
      </c>
      <c r="C43">
        <v>2020</v>
      </c>
      <c r="D43">
        <v>17</v>
      </c>
      <c r="E43" s="3">
        <v>8.9</v>
      </c>
      <c r="F43" s="3">
        <v>88.74</v>
      </c>
      <c r="G43" s="5">
        <v>25.638999999999999</v>
      </c>
      <c r="H43">
        <v>5.63</v>
      </c>
      <c r="I43">
        <v>12.4</v>
      </c>
      <c r="J43">
        <v>1739.29</v>
      </c>
      <c r="K43" t="s">
        <v>101</v>
      </c>
      <c r="L43">
        <v>0.47841781377792358</v>
      </c>
      <c r="M43">
        <v>59.771798483434836</v>
      </c>
      <c r="N43">
        <v>62.2</v>
      </c>
      <c r="O43">
        <v>0</v>
      </c>
      <c r="P43">
        <v>0</v>
      </c>
      <c r="Q43">
        <v>0</v>
      </c>
      <c r="R43">
        <v>0</v>
      </c>
      <c r="S43">
        <v>0</v>
      </c>
      <c r="T43">
        <v>1</v>
      </c>
    </row>
    <row r="44" spans="1:20" x14ac:dyDescent="0.3">
      <c r="A44" t="s">
        <v>26</v>
      </c>
      <c r="B44" t="s">
        <v>27</v>
      </c>
      <c r="C44">
        <v>2015</v>
      </c>
      <c r="D44">
        <v>18</v>
      </c>
      <c r="E44" s="3">
        <v>5</v>
      </c>
      <c r="F44" s="3">
        <v>39.774000000000001</v>
      </c>
      <c r="G44" s="5">
        <v>20.631</v>
      </c>
      <c r="H44">
        <v>3.63</v>
      </c>
      <c r="I44">
        <v>12.29</v>
      </c>
      <c r="J44">
        <v>1014.17</v>
      </c>
      <c r="K44" t="s">
        <v>87</v>
      </c>
      <c r="L44">
        <v>0.68415260314941406</v>
      </c>
      <c r="M44">
        <v>169.96770821857106</v>
      </c>
      <c r="N44">
        <v>76.3</v>
      </c>
      <c r="O44">
        <v>1</v>
      </c>
      <c r="P44">
        <v>0</v>
      </c>
      <c r="Q44">
        <v>0</v>
      </c>
      <c r="R44">
        <v>0</v>
      </c>
      <c r="S44">
        <v>0</v>
      </c>
      <c r="T44">
        <v>0</v>
      </c>
    </row>
    <row r="45" spans="1:20" x14ac:dyDescent="0.3">
      <c r="A45" t="s">
        <v>26</v>
      </c>
      <c r="B45" t="s">
        <v>27</v>
      </c>
      <c r="C45">
        <v>2016</v>
      </c>
      <c r="D45">
        <v>18</v>
      </c>
      <c r="E45" s="3">
        <v>5.3</v>
      </c>
      <c r="F45" s="3">
        <v>37.192999999999998</v>
      </c>
      <c r="G45" s="5">
        <v>21.774999999999999</v>
      </c>
      <c r="H45">
        <v>3.78</v>
      </c>
      <c r="I45">
        <v>13.31</v>
      </c>
      <c r="J45">
        <v>883.96</v>
      </c>
      <c r="K45" t="s">
        <v>87</v>
      </c>
      <c r="L45">
        <v>0.65340042114257813</v>
      </c>
      <c r="M45">
        <v>166.56097884138717</v>
      </c>
      <c r="N45">
        <v>75.3</v>
      </c>
      <c r="O45">
        <v>0</v>
      </c>
      <c r="P45">
        <v>1</v>
      </c>
      <c r="Q45">
        <v>0</v>
      </c>
      <c r="R45">
        <v>0</v>
      </c>
      <c r="S45">
        <v>0</v>
      </c>
      <c r="T45">
        <v>0</v>
      </c>
    </row>
    <row r="46" spans="1:20" x14ac:dyDescent="0.3">
      <c r="A46" t="s">
        <v>26</v>
      </c>
      <c r="B46" t="s">
        <v>27</v>
      </c>
      <c r="C46">
        <v>2017</v>
      </c>
      <c r="D46">
        <v>18</v>
      </c>
      <c r="E46" s="3">
        <v>5.0999999999999996</v>
      </c>
      <c r="F46" s="3">
        <v>35.893000000000001</v>
      </c>
      <c r="G46" s="5">
        <v>22.053000000000001</v>
      </c>
      <c r="H46">
        <v>3.39</v>
      </c>
      <c r="I46">
        <v>13.58</v>
      </c>
      <c r="J46">
        <v>1024.22</v>
      </c>
      <c r="K46" t="s">
        <v>87</v>
      </c>
      <c r="L46">
        <v>0.67439544200897217</v>
      </c>
      <c r="M46">
        <v>161.80700955620986</v>
      </c>
      <c r="N46">
        <v>75.099999999999994</v>
      </c>
      <c r="O46">
        <v>0</v>
      </c>
      <c r="P46">
        <v>0</v>
      </c>
      <c r="Q46">
        <v>1</v>
      </c>
      <c r="R46">
        <v>0</v>
      </c>
      <c r="S46">
        <v>0</v>
      </c>
      <c r="T46">
        <v>0</v>
      </c>
    </row>
    <row r="47" spans="1:20" x14ac:dyDescent="0.3">
      <c r="A47" t="s">
        <v>26</v>
      </c>
      <c r="B47" t="s">
        <v>27</v>
      </c>
      <c r="C47">
        <v>2018</v>
      </c>
      <c r="D47">
        <v>18</v>
      </c>
      <c r="E47" s="3">
        <v>5.2</v>
      </c>
      <c r="F47" s="3">
        <v>34.002000000000002</v>
      </c>
      <c r="G47" s="5">
        <v>22.599</v>
      </c>
      <c r="H47">
        <v>3.43</v>
      </c>
      <c r="I47">
        <v>13.9</v>
      </c>
      <c r="J47">
        <v>891.56</v>
      </c>
      <c r="K47" t="s">
        <v>87</v>
      </c>
      <c r="L47">
        <v>0.67240619659423828</v>
      </c>
      <c r="M47">
        <v>161.25770191434856</v>
      </c>
      <c r="N47">
        <v>76.599999999999994</v>
      </c>
      <c r="O47">
        <v>0</v>
      </c>
      <c r="P47">
        <v>0</v>
      </c>
      <c r="Q47">
        <v>0</v>
      </c>
      <c r="R47">
        <v>1</v>
      </c>
      <c r="S47">
        <v>0</v>
      </c>
      <c r="T47">
        <v>0</v>
      </c>
    </row>
    <row r="48" spans="1:20" x14ac:dyDescent="0.3">
      <c r="A48" t="s">
        <v>26</v>
      </c>
      <c r="B48" t="s">
        <v>27</v>
      </c>
      <c r="C48">
        <v>2019</v>
      </c>
      <c r="D48">
        <v>18</v>
      </c>
      <c r="E48" s="3">
        <v>5.0999999999999996</v>
      </c>
      <c r="F48" s="3">
        <v>33.569000000000003</v>
      </c>
      <c r="G48" s="5">
        <v>21.963999999999999</v>
      </c>
      <c r="H48">
        <v>3.24</v>
      </c>
      <c r="I48">
        <v>13.52</v>
      </c>
      <c r="J48">
        <v>1135.79</v>
      </c>
      <c r="K48" t="s">
        <v>87</v>
      </c>
      <c r="L48">
        <v>0.67042553424835205</v>
      </c>
      <c r="M48">
        <v>160.89257997973758</v>
      </c>
      <c r="N48">
        <v>76.7</v>
      </c>
      <c r="O48">
        <v>0</v>
      </c>
      <c r="P48">
        <v>0</v>
      </c>
      <c r="Q48">
        <v>0</v>
      </c>
      <c r="R48">
        <v>0</v>
      </c>
      <c r="S48">
        <v>1</v>
      </c>
      <c r="T48">
        <v>0</v>
      </c>
    </row>
    <row r="49" spans="1:20" x14ac:dyDescent="0.3">
      <c r="A49" t="s">
        <v>26</v>
      </c>
      <c r="B49" t="s">
        <v>27</v>
      </c>
      <c r="C49">
        <v>2020</v>
      </c>
      <c r="D49">
        <v>18</v>
      </c>
      <c r="E49" s="3">
        <v>5.2</v>
      </c>
      <c r="F49" s="3">
        <v>42.125999999999998</v>
      </c>
      <c r="G49" s="5">
        <v>22.925999999999998</v>
      </c>
      <c r="H49">
        <v>3.62</v>
      </c>
      <c r="I49">
        <v>14.12</v>
      </c>
      <c r="J49">
        <v>1465.17</v>
      </c>
      <c r="K49" t="s">
        <v>87</v>
      </c>
      <c r="L49">
        <v>0.65896540880203247</v>
      </c>
      <c r="M49">
        <v>163.32832037539055</v>
      </c>
      <c r="N49">
        <v>78.3</v>
      </c>
      <c r="O49">
        <v>0</v>
      </c>
      <c r="P49">
        <v>0</v>
      </c>
      <c r="Q49">
        <v>0</v>
      </c>
      <c r="R49">
        <v>0</v>
      </c>
      <c r="S49">
        <v>0</v>
      </c>
      <c r="T49">
        <v>1</v>
      </c>
    </row>
    <row r="50" spans="1:20" x14ac:dyDescent="0.3">
      <c r="A50" t="s">
        <v>28</v>
      </c>
      <c r="B50" t="s">
        <v>29</v>
      </c>
      <c r="C50">
        <v>2015</v>
      </c>
      <c r="D50">
        <v>19</v>
      </c>
      <c r="E50" s="3">
        <v>7.8</v>
      </c>
      <c r="F50" s="3">
        <v>51.917999999999999</v>
      </c>
      <c r="G50" s="5">
        <v>24.337</v>
      </c>
      <c r="H50">
        <v>6.38</v>
      </c>
      <c r="I50">
        <v>13.76</v>
      </c>
      <c r="J50">
        <v>292.35000000000002</v>
      </c>
      <c r="K50" t="s">
        <v>93</v>
      </c>
      <c r="L50">
        <v>0.28601861000061035</v>
      </c>
      <c r="M50">
        <v>52.653618314616814</v>
      </c>
      <c r="N50">
        <v>67.2</v>
      </c>
      <c r="O50">
        <v>1</v>
      </c>
      <c r="P50">
        <v>0</v>
      </c>
      <c r="Q50">
        <v>0</v>
      </c>
      <c r="R50">
        <v>0</v>
      </c>
      <c r="S50">
        <v>0</v>
      </c>
      <c r="T50">
        <v>0</v>
      </c>
    </row>
    <row r="51" spans="1:20" x14ac:dyDescent="0.3">
      <c r="A51" t="s">
        <v>28</v>
      </c>
      <c r="B51" t="s">
        <v>29</v>
      </c>
      <c r="C51">
        <v>2016</v>
      </c>
      <c r="D51">
        <v>19</v>
      </c>
      <c r="E51" s="3">
        <v>5.4</v>
      </c>
      <c r="F51" s="3">
        <v>52.412999999999997</v>
      </c>
      <c r="G51" s="5">
        <v>22.655999999999999</v>
      </c>
      <c r="H51">
        <v>3.41</v>
      </c>
      <c r="I51">
        <v>13.61</v>
      </c>
      <c r="J51">
        <v>318.57</v>
      </c>
      <c r="K51" t="s">
        <v>93</v>
      </c>
      <c r="L51">
        <v>0.29055842757225037</v>
      </c>
      <c r="M51">
        <v>57.097422809013899</v>
      </c>
      <c r="N51">
        <v>66.599999999999994</v>
      </c>
      <c r="O51">
        <v>0</v>
      </c>
      <c r="P51">
        <v>1</v>
      </c>
      <c r="Q51">
        <v>0</v>
      </c>
      <c r="R51">
        <v>0</v>
      </c>
      <c r="S51">
        <v>0</v>
      </c>
      <c r="T51">
        <v>0</v>
      </c>
    </row>
    <row r="52" spans="1:20" x14ac:dyDescent="0.3">
      <c r="A52" t="s">
        <v>28</v>
      </c>
      <c r="B52" t="s">
        <v>29</v>
      </c>
      <c r="C52">
        <v>2017</v>
      </c>
      <c r="D52">
        <v>19</v>
      </c>
      <c r="E52" s="3">
        <v>6</v>
      </c>
      <c r="F52" s="3">
        <v>51.570999999999998</v>
      </c>
      <c r="G52" s="5">
        <v>23.076000000000001</v>
      </c>
      <c r="H52">
        <v>3.37</v>
      </c>
      <c r="I52">
        <v>13.7</v>
      </c>
      <c r="J52">
        <v>325.62</v>
      </c>
      <c r="K52" t="s">
        <v>93</v>
      </c>
      <c r="L52">
        <v>0.2886711061000824</v>
      </c>
      <c r="M52">
        <v>60.245078136560146</v>
      </c>
      <c r="N52">
        <v>65.7</v>
      </c>
      <c r="O52">
        <v>0</v>
      </c>
      <c r="P52">
        <v>0</v>
      </c>
      <c r="Q52">
        <v>1</v>
      </c>
      <c r="R52">
        <v>0</v>
      </c>
      <c r="S52">
        <v>0</v>
      </c>
      <c r="T52">
        <v>0</v>
      </c>
    </row>
    <row r="53" spans="1:20" x14ac:dyDescent="0.3">
      <c r="A53" t="s">
        <v>28</v>
      </c>
      <c r="B53" t="s">
        <v>29</v>
      </c>
      <c r="C53">
        <v>2018</v>
      </c>
      <c r="D53">
        <v>19</v>
      </c>
      <c r="E53" s="3">
        <v>5.8</v>
      </c>
      <c r="F53" s="3">
        <v>49.67</v>
      </c>
      <c r="G53" s="5">
        <v>23.044</v>
      </c>
      <c r="H53">
        <v>3.74</v>
      </c>
      <c r="I53">
        <v>13.01</v>
      </c>
      <c r="J53">
        <v>332.37</v>
      </c>
      <c r="K53" t="s">
        <v>93</v>
      </c>
      <c r="L53">
        <v>0.28447076678276062</v>
      </c>
      <c r="M53">
        <v>62.023206836594234</v>
      </c>
      <c r="N53">
        <v>65.3</v>
      </c>
      <c r="O53">
        <v>0</v>
      </c>
      <c r="P53">
        <v>0</v>
      </c>
      <c r="Q53">
        <v>0</v>
      </c>
      <c r="R53">
        <v>1</v>
      </c>
      <c r="S53">
        <v>0</v>
      </c>
      <c r="T53">
        <v>0</v>
      </c>
    </row>
    <row r="54" spans="1:20" x14ac:dyDescent="0.3">
      <c r="A54" t="s">
        <v>28</v>
      </c>
      <c r="B54" t="s">
        <v>29</v>
      </c>
      <c r="C54">
        <v>2019</v>
      </c>
      <c r="D54">
        <v>19</v>
      </c>
      <c r="E54" s="3">
        <v>5.4</v>
      </c>
      <c r="F54" s="3">
        <v>48.216000000000001</v>
      </c>
      <c r="G54" s="5">
        <v>23.37</v>
      </c>
      <c r="H54">
        <v>3.56</v>
      </c>
      <c r="I54">
        <v>13.76</v>
      </c>
      <c r="J54">
        <v>351.14</v>
      </c>
      <c r="K54" t="s">
        <v>93</v>
      </c>
      <c r="L54">
        <v>0.28370627760887146</v>
      </c>
      <c r="M54">
        <v>62.773636105712072</v>
      </c>
      <c r="N54">
        <v>65</v>
      </c>
      <c r="O54">
        <v>0</v>
      </c>
      <c r="P54">
        <v>0</v>
      </c>
      <c r="Q54">
        <v>0</v>
      </c>
      <c r="R54">
        <v>0</v>
      </c>
      <c r="S54">
        <v>1</v>
      </c>
      <c r="T54">
        <v>0</v>
      </c>
    </row>
    <row r="55" spans="1:20" x14ac:dyDescent="0.3">
      <c r="A55" t="s">
        <v>28</v>
      </c>
      <c r="B55" t="s">
        <v>29</v>
      </c>
      <c r="C55">
        <v>2020</v>
      </c>
      <c r="D55">
        <v>19</v>
      </c>
      <c r="E55" s="3">
        <v>5.7</v>
      </c>
      <c r="F55" s="3">
        <v>60.27</v>
      </c>
      <c r="G55" s="5">
        <v>18.388000000000002</v>
      </c>
      <c r="H55">
        <v>3.47</v>
      </c>
      <c r="I55">
        <v>11.63</v>
      </c>
      <c r="J55">
        <v>345.13</v>
      </c>
      <c r="K55" t="s">
        <v>93</v>
      </c>
      <c r="L55">
        <v>0.28272530436515808</v>
      </c>
      <c r="M55">
        <v>67.205551721841189</v>
      </c>
      <c r="N55">
        <v>66.8</v>
      </c>
      <c r="O55">
        <v>0</v>
      </c>
      <c r="P55">
        <v>0</v>
      </c>
      <c r="Q55">
        <v>0</v>
      </c>
      <c r="R55">
        <v>0</v>
      </c>
      <c r="S55">
        <v>0</v>
      </c>
      <c r="T55">
        <v>1</v>
      </c>
    </row>
    <row r="56" spans="1:20" x14ac:dyDescent="0.3">
      <c r="A56" t="s">
        <v>30</v>
      </c>
      <c r="B56" t="s">
        <v>31</v>
      </c>
      <c r="C56">
        <v>2015</v>
      </c>
      <c r="D56">
        <v>20</v>
      </c>
      <c r="E56" s="3">
        <v>6.4</v>
      </c>
      <c r="F56" s="3">
        <v>82.587999999999994</v>
      </c>
      <c r="G56" s="5">
        <v>19.164000000000001</v>
      </c>
      <c r="H56">
        <v>4.76</v>
      </c>
      <c r="I56">
        <v>10.34</v>
      </c>
      <c r="J56">
        <v>696.15</v>
      </c>
      <c r="K56" t="s">
        <v>97</v>
      </c>
      <c r="L56">
        <v>0.35952359437942505</v>
      </c>
      <c r="M56">
        <v>49.886647345286001</v>
      </c>
      <c r="N56">
        <v>60.3</v>
      </c>
      <c r="O56">
        <v>1</v>
      </c>
      <c r="P56">
        <v>0</v>
      </c>
      <c r="Q56">
        <v>0</v>
      </c>
      <c r="R56">
        <v>0</v>
      </c>
      <c r="S56">
        <v>0</v>
      </c>
      <c r="T56">
        <v>0</v>
      </c>
    </row>
    <row r="57" spans="1:20" x14ac:dyDescent="0.3">
      <c r="A57" t="s">
        <v>30</v>
      </c>
      <c r="B57" t="s">
        <v>31</v>
      </c>
      <c r="C57">
        <v>2016</v>
      </c>
      <c r="D57">
        <v>20</v>
      </c>
      <c r="E57" s="3">
        <v>5</v>
      </c>
      <c r="F57" s="3">
        <v>78.52</v>
      </c>
      <c r="G57" s="5">
        <v>18.427</v>
      </c>
      <c r="H57">
        <v>3.15</v>
      </c>
      <c r="I57">
        <v>10.65</v>
      </c>
      <c r="J57">
        <v>717.59</v>
      </c>
      <c r="K57" t="s">
        <v>95</v>
      </c>
      <c r="L57">
        <v>0.35805130004882813</v>
      </c>
      <c r="M57">
        <v>46.641838605469985</v>
      </c>
      <c r="N57">
        <v>60.6</v>
      </c>
      <c r="O57">
        <v>0</v>
      </c>
      <c r="P57">
        <v>1</v>
      </c>
      <c r="Q57">
        <v>0</v>
      </c>
      <c r="R57">
        <v>0</v>
      </c>
      <c r="S57">
        <v>0</v>
      </c>
      <c r="T57">
        <v>0</v>
      </c>
    </row>
    <row r="58" spans="1:20" x14ac:dyDescent="0.3">
      <c r="A58" t="s">
        <v>30</v>
      </c>
      <c r="B58" t="s">
        <v>31</v>
      </c>
      <c r="C58">
        <v>2017</v>
      </c>
      <c r="D58">
        <v>20</v>
      </c>
      <c r="E58" s="3">
        <v>5.4</v>
      </c>
      <c r="F58" s="3">
        <v>74.144999999999996</v>
      </c>
      <c r="G58" s="5">
        <v>20.03</v>
      </c>
      <c r="H58">
        <v>3.05</v>
      </c>
      <c r="I58">
        <v>11.48</v>
      </c>
      <c r="J58">
        <v>806.38</v>
      </c>
      <c r="K58" t="s">
        <v>93</v>
      </c>
      <c r="L58">
        <v>0.35669627785682678</v>
      </c>
      <c r="M58">
        <v>45.062256722581921</v>
      </c>
      <c r="N58">
        <v>59.2</v>
      </c>
      <c r="O58">
        <v>0</v>
      </c>
      <c r="P58">
        <v>0</v>
      </c>
      <c r="Q58">
        <v>1</v>
      </c>
      <c r="R58">
        <v>0</v>
      </c>
      <c r="S58">
        <v>0</v>
      </c>
      <c r="T58">
        <v>0</v>
      </c>
    </row>
    <row r="59" spans="1:20" x14ac:dyDescent="0.3">
      <c r="A59" t="s">
        <v>30</v>
      </c>
      <c r="B59" t="s">
        <v>31</v>
      </c>
      <c r="C59">
        <v>2018</v>
      </c>
      <c r="D59">
        <v>20</v>
      </c>
      <c r="E59" s="3">
        <v>6</v>
      </c>
      <c r="F59" s="3">
        <v>70.289000000000001</v>
      </c>
      <c r="G59" s="5">
        <v>21.238</v>
      </c>
      <c r="H59">
        <v>3.66</v>
      </c>
      <c r="I59">
        <v>11.7</v>
      </c>
      <c r="J59">
        <v>804.26</v>
      </c>
      <c r="K59" t="s">
        <v>93</v>
      </c>
      <c r="L59">
        <v>0.3459240198135376</v>
      </c>
      <c r="M59">
        <v>43.318991225605807</v>
      </c>
      <c r="N59">
        <v>64.8</v>
      </c>
      <c r="O59">
        <v>0</v>
      </c>
      <c r="P59">
        <v>0</v>
      </c>
      <c r="Q59">
        <v>0</v>
      </c>
      <c r="R59">
        <v>1</v>
      </c>
      <c r="S59">
        <v>0</v>
      </c>
      <c r="T59">
        <v>0</v>
      </c>
    </row>
    <row r="60" spans="1:20" x14ac:dyDescent="0.3">
      <c r="A60" t="s">
        <v>30</v>
      </c>
      <c r="B60" t="s">
        <v>31</v>
      </c>
      <c r="C60">
        <v>2019</v>
      </c>
      <c r="D60">
        <v>20</v>
      </c>
      <c r="E60" s="3">
        <v>6.2</v>
      </c>
      <c r="F60" s="3">
        <v>65.591999999999999</v>
      </c>
      <c r="G60" s="5">
        <v>20.62</v>
      </c>
      <c r="H60">
        <v>3.84</v>
      </c>
      <c r="I60">
        <v>11.95</v>
      </c>
      <c r="J60">
        <v>925.86</v>
      </c>
      <c r="K60" t="s">
        <v>92</v>
      </c>
      <c r="L60">
        <v>0.37697413563728333</v>
      </c>
      <c r="M60">
        <v>42.455224999305216</v>
      </c>
      <c r="N60">
        <v>65.5</v>
      </c>
      <c r="O60">
        <v>0</v>
      </c>
      <c r="P60">
        <v>0</v>
      </c>
      <c r="Q60">
        <v>0</v>
      </c>
      <c r="R60">
        <v>0</v>
      </c>
      <c r="S60">
        <v>1</v>
      </c>
      <c r="T60">
        <v>0</v>
      </c>
    </row>
    <row r="61" spans="1:20" x14ac:dyDescent="0.3">
      <c r="A61" t="s">
        <v>30</v>
      </c>
      <c r="B61" t="s">
        <v>31</v>
      </c>
      <c r="C61">
        <v>2020</v>
      </c>
      <c r="D61">
        <v>20</v>
      </c>
      <c r="E61" s="3">
        <v>6.1</v>
      </c>
      <c r="F61" s="3">
        <v>79.775000000000006</v>
      </c>
      <c r="G61" s="5">
        <v>19.998000000000001</v>
      </c>
      <c r="H61">
        <v>4.1399999999999997</v>
      </c>
      <c r="I61">
        <v>11.05</v>
      </c>
      <c r="J61">
        <v>900.85</v>
      </c>
      <c r="K61" t="s">
        <v>92</v>
      </c>
      <c r="L61">
        <v>0.33713239431381226</v>
      </c>
      <c r="M61">
        <v>43.369090861115573</v>
      </c>
      <c r="N61">
        <v>67.8</v>
      </c>
      <c r="O61">
        <v>0</v>
      </c>
      <c r="P61">
        <v>0</v>
      </c>
      <c r="Q61">
        <v>0</v>
      </c>
      <c r="R61">
        <v>0</v>
      </c>
      <c r="S61">
        <v>0</v>
      </c>
      <c r="T61">
        <v>1</v>
      </c>
    </row>
    <row r="62" spans="1:20" x14ac:dyDescent="0.3">
      <c r="A62" t="s">
        <v>32</v>
      </c>
      <c r="B62" t="s">
        <v>33</v>
      </c>
      <c r="C62">
        <v>2015</v>
      </c>
      <c r="D62">
        <v>21</v>
      </c>
      <c r="E62" s="3">
        <v>4.5999999999999996</v>
      </c>
      <c r="F62" s="3">
        <v>99.302999999999997</v>
      </c>
      <c r="G62" s="5">
        <v>18.995999999999999</v>
      </c>
      <c r="H62">
        <v>2.59</v>
      </c>
      <c r="I62">
        <v>12.55</v>
      </c>
      <c r="J62">
        <v>9544.2000000000007</v>
      </c>
      <c r="K62" t="s">
        <v>98</v>
      </c>
      <c r="L62">
        <v>0.87556219100952148</v>
      </c>
      <c r="M62">
        <v>119.26085060180588</v>
      </c>
      <c r="N62">
        <v>67.599999999999994</v>
      </c>
      <c r="O62">
        <v>1</v>
      </c>
      <c r="P62">
        <v>0</v>
      </c>
      <c r="Q62">
        <v>0</v>
      </c>
      <c r="R62">
        <v>0</v>
      </c>
      <c r="S62">
        <v>0</v>
      </c>
      <c r="T62">
        <v>0</v>
      </c>
    </row>
    <row r="63" spans="1:20" x14ac:dyDescent="0.3">
      <c r="A63" t="s">
        <v>32</v>
      </c>
      <c r="B63" t="s">
        <v>33</v>
      </c>
      <c r="C63">
        <v>2016</v>
      </c>
      <c r="D63">
        <v>21</v>
      </c>
      <c r="E63" s="3">
        <v>4.2</v>
      </c>
      <c r="F63" s="3">
        <v>99.165999999999997</v>
      </c>
      <c r="G63" s="5">
        <v>18.753</v>
      </c>
      <c r="H63">
        <v>1.99</v>
      </c>
      <c r="I63">
        <v>13.1</v>
      </c>
      <c r="J63">
        <v>9352.1</v>
      </c>
      <c r="K63" t="s">
        <v>98</v>
      </c>
      <c r="L63">
        <v>0.87035048007965088</v>
      </c>
      <c r="M63">
        <v>111.80753070458952</v>
      </c>
      <c r="N63">
        <v>68.5</v>
      </c>
      <c r="O63">
        <v>0</v>
      </c>
      <c r="P63">
        <v>1</v>
      </c>
      <c r="Q63">
        <v>0</v>
      </c>
      <c r="R63">
        <v>0</v>
      </c>
      <c r="S63">
        <v>0</v>
      </c>
      <c r="T63">
        <v>0</v>
      </c>
    </row>
    <row r="64" spans="1:20" x14ac:dyDescent="0.3">
      <c r="A64" t="s">
        <v>32</v>
      </c>
      <c r="B64" t="s">
        <v>33</v>
      </c>
      <c r="C64">
        <v>2017</v>
      </c>
      <c r="D64">
        <v>21</v>
      </c>
      <c r="E64" s="3">
        <v>4.2</v>
      </c>
      <c r="F64" s="3">
        <v>98.557000000000002</v>
      </c>
      <c r="G64" s="5">
        <v>19.411000000000001</v>
      </c>
      <c r="H64">
        <v>1.95</v>
      </c>
      <c r="I64">
        <v>13.52</v>
      </c>
      <c r="J64">
        <v>10043.9</v>
      </c>
      <c r="K64" t="s">
        <v>98</v>
      </c>
      <c r="L64">
        <v>0.90178012847900391</v>
      </c>
      <c r="M64">
        <v>105.89525307113465</v>
      </c>
      <c r="N64">
        <v>63.6</v>
      </c>
      <c r="O64">
        <v>0</v>
      </c>
      <c r="P64">
        <v>0</v>
      </c>
      <c r="Q64">
        <v>1</v>
      </c>
      <c r="R64">
        <v>0</v>
      </c>
      <c r="S64">
        <v>0</v>
      </c>
      <c r="T64">
        <v>0</v>
      </c>
    </row>
    <row r="65" spans="1:20" x14ac:dyDescent="0.3">
      <c r="A65" t="s">
        <v>32</v>
      </c>
      <c r="B65" t="s">
        <v>33</v>
      </c>
      <c r="C65">
        <v>2018</v>
      </c>
      <c r="D65">
        <v>21</v>
      </c>
      <c r="E65" s="3">
        <v>4.3</v>
      </c>
      <c r="F65" s="3">
        <v>97.513999999999996</v>
      </c>
      <c r="G65" s="5">
        <v>20.478000000000002</v>
      </c>
      <c r="H65">
        <v>2.14</v>
      </c>
      <c r="I65">
        <v>13.97</v>
      </c>
      <c r="J65">
        <v>8539.9</v>
      </c>
      <c r="K65" t="s">
        <v>97</v>
      </c>
      <c r="L65">
        <v>0.84326016902923584</v>
      </c>
      <c r="M65">
        <v>99.570333569081967</v>
      </c>
      <c r="N65">
        <v>65.099999999999994</v>
      </c>
      <c r="O65">
        <v>0</v>
      </c>
      <c r="P65">
        <v>0</v>
      </c>
      <c r="Q65">
        <v>0</v>
      </c>
      <c r="R65">
        <v>1</v>
      </c>
      <c r="S65">
        <v>0</v>
      </c>
      <c r="T65">
        <v>0</v>
      </c>
    </row>
    <row r="66" spans="1:20" x14ac:dyDescent="0.3">
      <c r="A66" t="s">
        <v>32</v>
      </c>
      <c r="B66" t="s">
        <v>33</v>
      </c>
      <c r="C66">
        <v>2019</v>
      </c>
      <c r="D66">
        <v>21</v>
      </c>
      <c r="E66" s="3">
        <v>4.5</v>
      </c>
      <c r="F66" s="3">
        <v>95.536000000000001</v>
      </c>
      <c r="G66" s="5">
        <v>20.89</v>
      </c>
      <c r="H66">
        <v>2.13</v>
      </c>
      <c r="I66">
        <v>14.57</v>
      </c>
      <c r="J66">
        <v>9549.2000000000007</v>
      </c>
      <c r="K66" t="s">
        <v>95</v>
      </c>
      <c r="L66">
        <v>0.81380820274353027</v>
      </c>
      <c r="M66">
        <v>94.682230035158213</v>
      </c>
      <c r="N66">
        <v>65.7</v>
      </c>
      <c r="O66">
        <v>0</v>
      </c>
      <c r="P66">
        <v>0</v>
      </c>
      <c r="Q66">
        <v>0</v>
      </c>
      <c r="R66">
        <v>0</v>
      </c>
      <c r="S66">
        <v>1</v>
      </c>
      <c r="T66">
        <v>0</v>
      </c>
    </row>
    <row r="67" spans="1:20" x14ac:dyDescent="0.3">
      <c r="A67" t="s">
        <v>32</v>
      </c>
      <c r="B67" t="s">
        <v>33</v>
      </c>
      <c r="C67">
        <v>2020</v>
      </c>
      <c r="D67">
        <v>21</v>
      </c>
      <c r="E67" s="3">
        <v>4.5999999999999996</v>
      </c>
      <c r="F67" s="3">
        <v>119.92</v>
      </c>
      <c r="G67" s="5">
        <v>20.690999999999999</v>
      </c>
      <c r="H67">
        <v>2.65</v>
      </c>
      <c r="I67">
        <v>13.99</v>
      </c>
      <c r="J67">
        <v>8073.7</v>
      </c>
      <c r="K67" t="s">
        <v>95</v>
      </c>
      <c r="L67">
        <v>0.82669156789779663</v>
      </c>
      <c r="M67">
        <v>108.51839835714313</v>
      </c>
      <c r="N67">
        <v>66.900000000000006</v>
      </c>
      <c r="O67">
        <v>0</v>
      </c>
      <c r="P67">
        <v>0</v>
      </c>
      <c r="Q67">
        <v>0</v>
      </c>
      <c r="R67">
        <v>0</v>
      </c>
      <c r="S67">
        <v>0</v>
      </c>
      <c r="T67">
        <v>1</v>
      </c>
    </row>
    <row r="68" spans="1:20" x14ac:dyDescent="0.3">
      <c r="A68" t="s">
        <v>34</v>
      </c>
      <c r="B68" t="s">
        <v>35</v>
      </c>
      <c r="C68">
        <v>2015</v>
      </c>
      <c r="D68">
        <v>22</v>
      </c>
      <c r="E68" s="3">
        <v>9.3000000000000007</v>
      </c>
      <c r="F68" s="3">
        <v>10.069000000000001</v>
      </c>
      <c r="G68" s="5">
        <v>24.94</v>
      </c>
      <c r="H68">
        <v>5.22</v>
      </c>
      <c r="I68">
        <v>14.72</v>
      </c>
      <c r="J68">
        <v>898.99</v>
      </c>
      <c r="K68" t="s">
        <v>92</v>
      </c>
      <c r="L68">
        <v>0.28441953659057617</v>
      </c>
      <c r="M68">
        <v>68.967817054443614</v>
      </c>
      <c r="N68">
        <v>76.8</v>
      </c>
      <c r="O68">
        <v>1</v>
      </c>
      <c r="P68">
        <v>0</v>
      </c>
      <c r="Q68">
        <v>0</v>
      </c>
      <c r="R68">
        <v>0</v>
      </c>
      <c r="S68">
        <v>0</v>
      </c>
      <c r="T68">
        <v>0</v>
      </c>
    </row>
    <row r="69" spans="1:20" x14ac:dyDescent="0.3">
      <c r="A69" t="s">
        <v>34</v>
      </c>
      <c r="B69" t="s">
        <v>35</v>
      </c>
      <c r="C69">
        <v>2016</v>
      </c>
      <c r="D69">
        <v>22</v>
      </c>
      <c r="E69" s="3">
        <v>8.6</v>
      </c>
      <c r="F69" s="3">
        <v>9.9969999999999999</v>
      </c>
      <c r="G69" s="5">
        <v>25.059000000000001</v>
      </c>
      <c r="H69">
        <v>4.63</v>
      </c>
      <c r="I69">
        <v>14.9</v>
      </c>
      <c r="J69">
        <v>1075.5</v>
      </c>
      <c r="K69" t="s">
        <v>92</v>
      </c>
      <c r="L69">
        <v>0.27844917774200439</v>
      </c>
      <c r="M69">
        <v>69.799810648471507</v>
      </c>
      <c r="N69">
        <v>77.2</v>
      </c>
      <c r="O69">
        <v>0</v>
      </c>
      <c r="P69">
        <v>1</v>
      </c>
      <c r="Q69">
        <v>0</v>
      </c>
      <c r="R69">
        <v>0</v>
      </c>
      <c r="S69">
        <v>0</v>
      </c>
      <c r="T69">
        <v>0</v>
      </c>
    </row>
    <row r="70" spans="1:20" x14ac:dyDescent="0.3">
      <c r="A70" t="s">
        <v>34</v>
      </c>
      <c r="B70" t="s">
        <v>35</v>
      </c>
      <c r="C70">
        <v>2017</v>
      </c>
      <c r="D70">
        <v>22</v>
      </c>
      <c r="E70" s="3">
        <v>9.9</v>
      </c>
      <c r="F70" s="3">
        <v>9.1210000000000004</v>
      </c>
      <c r="G70" s="5">
        <v>26.32</v>
      </c>
      <c r="H70">
        <v>5.69</v>
      </c>
      <c r="I70">
        <v>15.12</v>
      </c>
      <c r="J70">
        <v>1242.1199999999999</v>
      </c>
      <c r="K70" t="s">
        <v>92</v>
      </c>
      <c r="L70">
        <v>0.26920422911643982</v>
      </c>
      <c r="M70">
        <v>64.132111898766169</v>
      </c>
      <c r="N70">
        <v>79.099999999999994</v>
      </c>
      <c r="O70">
        <v>0</v>
      </c>
      <c r="P70">
        <v>0</v>
      </c>
      <c r="Q70">
        <v>1</v>
      </c>
      <c r="R70">
        <v>0</v>
      </c>
      <c r="S70">
        <v>0</v>
      </c>
      <c r="T70">
        <v>0</v>
      </c>
    </row>
    <row r="71" spans="1:20" x14ac:dyDescent="0.3">
      <c r="A71" t="s">
        <v>34</v>
      </c>
      <c r="B71" t="s">
        <v>35</v>
      </c>
      <c r="C71">
        <v>2018</v>
      </c>
      <c r="D71">
        <v>22</v>
      </c>
      <c r="E71" s="3">
        <v>10.3</v>
      </c>
      <c r="F71" s="3">
        <v>8.2390000000000008</v>
      </c>
      <c r="G71" s="5">
        <v>26.913</v>
      </c>
      <c r="H71">
        <v>5.32</v>
      </c>
      <c r="I71">
        <v>14.47</v>
      </c>
      <c r="J71">
        <v>1162.8599999999999</v>
      </c>
      <c r="K71" t="s">
        <v>92</v>
      </c>
      <c r="L71">
        <v>0.2798687219619751</v>
      </c>
      <c r="M71">
        <v>62.224810629740645</v>
      </c>
      <c r="N71">
        <v>78.8</v>
      </c>
      <c r="O71">
        <v>0</v>
      </c>
      <c r="P71">
        <v>0</v>
      </c>
      <c r="Q71">
        <v>0</v>
      </c>
      <c r="R71">
        <v>1</v>
      </c>
      <c r="S71">
        <v>0</v>
      </c>
      <c r="T71">
        <v>0</v>
      </c>
    </row>
    <row r="72" spans="1:20" x14ac:dyDescent="0.3">
      <c r="A72" t="s">
        <v>34</v>
      </c>
      <c r="B72" t="s">
        <v>35</v>
      </c>
      <c r="C72">
        <v>2019</v>
      </c>
      <c r="D72">
        <v>22</v>
      </c>
      <c r="E72" s="3">
        <v>9.4</v>
      </c>
      <c r="F72" s="3">
        <v>8.5549999999999997</v>
      </c>
      <c r="G72" s="5">
        <v>26.074999999999999</v>
      </c>
      <c r="H72">
        <v>4.97</v>
      </c>
      <c r="I72">
        <v>15.2</v>
      </c>
      <c r="J72">
        <v>1279.7</v>
      </c>
      <c r="K72" t="s">
        <v>92</v>
      </c>
      <c r="L72">
        <v>0.26087528467178345</v>
      </c>
      <c r="M72">
        <v>59.782297098436523</v>
      </c>
      <c r="N72">
        <v>76.599999999999994</v>
      </c>
      <c r="O72">
        <v>0</v>
      </c>
      <c r="P72">
        <v>0</v>
      </c>
      <c r="Q72">
        <v>0</v>
      </c>
      <c r="R72">
        <v>0</v>
      </c>
      <c r="S72">
        <v>1</v>
      </c>
      <c r="T72">
        <v>0</v>
      </c>
    </row>
    <row r="73" spans="1:20" x14ac:dyDescent="0.3">
      <c r="A73" t="s">
        <v>34</v>
      </c>
      <c r="B73" t="s">
        <v>35</v>
      </c>
      <c r="C73">
        <v>2020</v>
      </c>
      <c r="D73">
        <v>22</v>
      </c>
      <c r="E73" s="3">
        <v>9</v>
      </c>
      <c r="F73" s="3">
        <v>18.457999999999998</v>
      </c>
      <c r="G73" s="5">
        <v>30.244</v>
      </c>
      <c r="H73">
        <v>5.81</v>
      </c>
      <c r="I73">
        <v>19.03</v>
      </c>
      <c r="J73">
        <v>1343.72</v>
      </c>
      <c r="K73" t="s">
        <v>92</v>
      </c>
      <c r="L73">
        <v>0.27942204475402832</v>
      </c>
      <c r="M73">
        <v>64.845577083339776</v>
      </c>
      <c r="N73">
        <v>77.7</v>
      </c>
      <c r="O73">
        <v>0</v>
      </c>
      <c r="P73">
        <v>0</v>
      </c>
      <c r="Q73">
        <v>0</v>
      </c>
      <c r="R73">
        <v>0</v>
      </c>
      <c r="S73">
        <v>0</v>
      </c>
      <c r="T73">
        <v>1</v>
      </c>
    </row>
    <row r="74" spans="1:20" x14ac:dyDescent="0.3">
      <c r="A74" t="s">
        <v>36</v>
      </c>
      <c r="B74" t="s">
        <v>37</v>
      </c>
      <c r="C74">
        <v>2015</v>
      </c>
      <c r="D74">
        <v>23</v>
      </c>
      <c r="E74" s="3">
        <v>6.2</v>
      </c>
      <c r="F74" s="3">
        <v>63.642000000000003</v>
      </c>
      <c r="G74" s="5">
        <v>21.686</v>
      </c>
      <c r="H74">
        <v>3.74</v>
      </c>
      <c r="I74">
        <v>11.34</v>
      </c>
      <c r="J74">
        <v>8596.07</v>
      </c>
      <c r="K74" t="s">
        <v>89</v>
      </c>
      <c r="L74">
        <v>0.65744709968566895</v>
      </c>
      <c r="M74">
        <v>94.448518106771999</v>
      </c>
      <c r="N74">
        <v>73.400000000000006</v>
      </c>
      <c r="O74">
        <v>1</v>
      </c>
      <c r="P74">
        <v>0</v>
      </c>
      <c r="Q74">
        <v>0</v>
      </c>
      <c r="R74">
        <v>0</v>
      </c>
      <c r="S74">
        <v>0</v>
      </c>
      <c r="T74">
        <v>0</v>
      </c>
    </row>
    <row r="75" spans="1:20" x14ac:dyDescent="0.3">
      <c r="A75" t="s">
        <v>36</v>
      </c>
      <c r="B75" t="s">
        <v>37</v>
      </c>
      <c r="C75">
        <v>2016</v>
      </c>
      <c r="D75">
        <v>23</v>
      </c>
      <c r="E75" s="3">
        <v>6.7</v>
      </c>
      <c r="F75" s="3">
        <v>63.176000000000002</v>
      </c>
      <c r="G75" s="5">
        <v>23.239000000000001</v>
      </c>
      <c r="H75">
        <v>4.1500000000000004</v>
      </c>
      <c r="I75">
        <v>11.89</v>
      </c>
      <c r="J75">
        <v>8901.5300000000007</v>
      </c>
      <c r="K75" t="s">
        <v>89</v>
      </c>
      <c r="L75">
        <v>0.64606392383575439</v>
      </c>
      <c r="M75">
        <v>93.999577046497308</v>
      </c>
      <c r="N75">
        <v>72.599999999999994</v>
      </c>
      <c r="O75">
        <v>0</v>
      </c>
      <c r="P75">
        <v>1</v>
      </c>
      <c r="Q75">
        <v>0</v>
      </c>
      <c r="R75">
        <v>0</v>
      </c>
      <c r="S75">
        <v>0</v>
      </c>
      <c r="T75">
        <v>0</v>
      </c>
    </row>
    <row r="76" spans="1:20" x14ac:dyDescent="0.3">
      <c r="A76" t="s">
        <v>36</v>
      </c>
      <c r="B76" t="s">
        <v>37</v>
      </c>
      <c r="C76">
        <v>2017</v>
      </c>
      <c r="D76">
        <v>23</v>
      </c>
      <c r="E76" s="3">
        <v>6.8</v>
      </c>
      <c r="F76" s="3">
        <v>61.167000000000002</v>
      </c>
      <c r="G76" s="5">
        <v>23.977</v>
      </c>
      <c r="H76">
        <v>4.07</v>
      </c>
      <c r="I76">
        <v>12.37</v>
      </c>
      <c r="J76">
        <v>9471.56</v>
      </c>
      <c r="K76" t="s">
        <v>89</v>
      </c>
      <c r="L76">
        <v>0.64687609672546387</v>
      </c>
      <c r="M76">
        <v>93.369008532883186</v>
      </c>
      <c r="N76">
        <v>74</v>
      </c>
      <c r="O76">
        <v>0</v>
      </c>
      <c r="P76">
        <v>0</v>
      </c>
      <c r="Q76">
        <v>1</v>
      </c>
      <c r="R76">
        <v>0</v>
      </c>
      <c r="S76">
        <v>0</v>
      </c>
      <c r="T76">
        <v>0</v>
      </c>
    </row>
    <row r="77" spans="1:20" x14ac:dyDescent="0.3">
      <c r="A77" t="s">
        <v>36</v>
      </c>
      <c r="B77" t="s">
        <v>37</v>
      </c>
      <c r="C77">
        <v>2018</v>
      </c>
      <c r="D77">
        <v>23</v>
      </c>
      <c r="E77" s="3">
        <v>7.2</v>
      </c>
      <c r="F77" s="3">
        <v>59.779000000000003</v>
      </c>
      <c r="G77" s="5">
        <v>25.227</v>
      </c>
      <c r="H77">
        <v>4.28</v>
      </c>
      <c r="I77">
        <v>12.65</v>
      </c>
      <c r="J77">
        <v>8709.58</v>
      </c>
      <c r="K77" t="s">
        <v>89</v>
      </c>
      <c r="L77">
        <v>0.62560588121414185</v>
      </c>
      <c r="M77">
        <v>94.246320694913223</v>
      </c>
      <c r="N77">
        <v>74.099999999999994</v>
      </c>
      <c r="O77">
        <v>0</v>
      </c>
      <c r="P77">
        <v>0</v>
      </c>
      <c r="Q77">
        <v>0</v>
      </c>
      <c r="R77">
        <v>1</v>
      </c>
      <c r="S77">
        <v>0</v>
      </c>
      <c r="T77">
        <v>0</v>
      </c>
    </row>
    <row r="78" spans="1:20" x14ac:dyDescent="0.3">
      <c r="A78" t="s">
        <v>36</v>
      </c>
      <c r="B78" t="s">
        <v>37</v>
      </c>
      <c r="C78">
        <v>2019</v>
      </c>
      <c r="D78">
        <v>23</v>
      </c>
      <c r="E78" s="3">
        <v>7.4</v>
      </c>
      <c r="F78" s="3">
        <v>59.506999999999998</v>
      </c>
      <c r="G78" s="5">
        <v>24.094000000000001</v>
      </c>
      <c r="H78">
        <v>4.38</v>
      </c>
      <c r="I78">
        <v>12.4</v>
      </c>
      <c r="J78">
        <v>9874.66</v>
      </c>
      <c r="K78" t="s">
        <v>89</v>
      </c>
      <c r="L78">
        <v>0.6418687105178833</v>
      </c>
      <c r="M78">
        <v>95.399663125594117</v>
      </c>
      <c r="N78">
        <v>74.900000000000006</v>
      </c>
      <c r="O78">
        <v>0</v>
      </c>
      <c r="P78">
        <v>0</v>
      </c>
      <c r="Q78">
        <v>0</v>
      </c>
      <c r="R78">
        <v>0</v>
      </c>
      <c r="S78">
        <v>1</v>
      </c>
      <c r="T78">
        <v>0</v>
      </c>
    </row>
    <row r="79" spans="1:20" x14ac:dyDescent="0.3">
      <c r="A79" t="s">
        <v>36</v>
      </c>
      <c r="B79" t="s">
        <v>37</v>
      </c>
      <c r="C79">
        <v>2020</v>
      </c>
      <c r="D79">
        <v>23</v>
      </c>
      <c r="E79" s="3">
        <v>7.7</v>
      </c>
      <c r="F79" s="3">
        <v>69.549000000000007</v>
      </c>
      <c r="G79" s="5">
        <v>24.355</v>
      </c>
      <c r="H79">
        <v>4.91</v>
      </c>
      <c r="I79">
        <v>12.26</v>
      </c>
      <c r="J79">
        <v>10872.05</v>
      </c>
      <c r="K79" t="s">
        <v>89</v>
      </c>
      <c r="L79">
        <v>0.64194965362548828</v>
      </c>
      <c r="M79">
        <v>100.19958402487448</v>
      </c>
      <c r="N79">
        <v>75.7</v>
      </c>
      <c r="O79">
        <v>0</v>
      </c>
      <c r="P79">
        <v>0</v>
      </c>
      <c r="Q79">
        <v>0</v>
      </c>
      <c r="R79">
        <v>0</v>
      </c>
      <c r="S79">
        <v>0</v>
      </c>
      <c r="T79">
        <v>1</v>
      </c>
    </row>
    <row r="80" spans="1:20" x14ac:dyDescent="0.3">
      <c r="A80" t="s">
        <v>38</v>
      </c>
      <c r="B80" t="s">
        <v>39</v>
      </c>
      <c r="C80">
        <v>2015</v>
      </c>
      <c r="D80">
        <v>24</v>
      </c>
      <c r="E80" s="3">
        <v>5.6</v>
      </c>
      <c r="F80" s="3">
        <v>95.581999999999994</v>
      </c>
      <c r="G80" s="5">
        <v>22.712</v>
      </c>
      <c r="H80">
        <v>3.41</v>
      </c>
      <c r="I80">
        <v>12.53</v>
      </c>
      <c r="J80">
        <v>4637.0600000000004</v>
      </c>
      <c r="K80" t="s">
        <v>91</v>
      </c>
      <c r="L80">
        <v>0.79294651746749878</v>
      </c>
      <c r="M80">
        <v>95.090045996419263</v>
      </c>
      <c r="N80">
        <v>62.5</v>
      </c>
      <c r="O80">
        <v>1</v>
      </c>
      <c r="P80">
        <v>0</v>
      </c>
      <c r="Q80">
        <v>0</v>
      </c>
      <c r="R80">
        <v>0</v>
      </c>
      <c r="S80">
        <v>0</v>
      </c>
      <c r="T80">
        <v>0</v>
      </c>
    </row>
    <row r="81" spans="1:20" x14ac:dyDescent="0.3">
      <c r="A81" t="s">
        <v>38</v>
      </c>
      <c r="B81" t="s">
        <v>39</v>
      </c>
      <c r="C81">
        <v>2016</v>
      </c>
      <c r="D81">
        <v>24</v>
      </c>
      <c r="E81" s="3">
        <v>5.5</v>
      </c>
      <c r="F81" s="3">
        <v>97.957999999999998</v>
      </c>
      <c r="G81" s="5">
        <v>22.609000000000002</v>
      </c>
      <c r="H81">
        <v>3.36</v>
      </c>
      <c r="I81">
        <v>12.81</v>
      </c>
      <c r="J81">
        <v>4862.3100000000004</v>
      </c>
      <c r="K81" t="s">
        <v>91</v>
      </c>
      <c r="L81">
        <v>0.79383754730224609</v>
      </c>
      <c r="M81">
        <v>97.374323505939003</v>
      </c>
      <c r="N81">
        <v>62.3</v>
      </c>
      <c r="O81">
        <v>0</v>
      </c>
      <c r="P81">
        <v>1</v>
      </c>
      <c r="Q81">
        <v>0</v>
      </c>
      <c r="R81">
        <v>0</v>
      </c>
      <c r="S81">
        <v>0</v>
      </c>
      <c r="T81">
        <v>0</v>
      </c>
    </row>
    <row r="82" spans="1:20" x14ac:dyDescent="0.3">
      <c r="A82" t="s">
        <v>38</v>
      </c>
      <c r="B82" t="s">
        <v>39</v>
      </c>
      <c r="C82">
        <v>2017</v>
      </c>
      <c r="D82">
        <v>24</v>
      </c>
      <c r="E82" s="3">
        <v>5.6</v>
      </c>
      <c r="F82" s="3">
        <v>98.317999999999998</v>
      </c>
      <c r="G82" s="5">
        <v>23.436</v>
      </c>
      <c r="H82">
        <v>3.33</v>
      </c>
      <c r="I82">
        <v>13.27</v>
      </c>
      <c r="J82">
        <v>5312.56</v>
      </c>
      <c r="K82" t="s">
        <v>91</v>
      </c>
      <c r="L82">
        <v>0.82261794805526733</v>
      </c>
      <c r="M82">
        <v>101.37181890284089</v>
      </c>
      <c r="N82">
        <v>63.3</v>
      </c>
      <c r="O82">
        <v>0</v>
      </c>
      <c r="P82">
        <v>0</v>
      </c>
      <c r="Q82">
        <v>1</v>
      </c>
      <c r="R82">
        <v>0</v>
      </c>
      <c r="S82">
        <v>0</v>
      </c>
      <c r="T82">
        <v>0</v>
      </c>
    </row>
    <row r="83" spans="1:20" x14ac:dyDescent="0.3">
      <c r="A83" t="s">
        <v>38</v>
      </c>
      <c r="B83" t="s">
        <v>39</v>
      </c>
      <c r="C83">
        <v>2018</v>
      </c>
      <c r="D83">
        <v>24</v>
      </c>
      <c r="E83" s="3">
        <v>5.8</v>
      </c>
      <c r="F83" s="3">
        <v>97.951999999999998</v>
      </c>
      <c r="G83" s="5">
        <v>23.856999999999999</v>
      </c>
      <c r="H83">
        <v>3.4</v>
      </c>
      <c r="I83">
        <v>13.55</v>
      </c>
      <c r="J83">
        <v>4730.6899999999996</v>
      </c>
      <c r="K83" t="s">
        <v>91</v>
      </c>
      <c r="L83">
        <v>0.80908012390136719</v>
      </c>
      <c r="M83">
        <v>104.26813116879489</v>
      </c>
      <c r="N83">
        <v>63.9</v>
      </c>
      <c r="O83">
        <v>0</v>
      </c>
      <c r="P83">
        <v>0</v>
      </c>
      <c r="Q83">
        <v>0</v>
      </c>
      <c r="R83">
        <v>1</v>
      </c>
      <c r="S83">
        <v>0</v>
      </c>
      <c r="T83">
        <v>0</v>
      </c>
    </row>
    <row r="84" spans="1:20" x14ac:dyDescent="0.3">
      <c r="A84" t="s">
        <v>38</v>
      </c>
      <c r="B84" t="s">
        <v>39</v>
      </c>
      <c r="C84">
        <v>2019</v>
      </c>
      <c r="D84">
        <v>24</v>
      </c>
      <c r="E84" s="3">
        <v>6</v>
      </c>
      <c r="F84" s="3">
        <v>97.614999999999995</v>
      </c>
      <c r="G84" s="5">
        <v>24.364999999999998</v>
      </c>
      <c r="H84">
        <v>3.65</v>
      </c>
      <c r="I84">
        <v>13.78</v>
      </c>
      <c r="J84">
        <v>5978.06</v>
      </c>
      <c r="K84" t="s">
        <v>91</v>
      </c>
      <c r="L84">
        <v>0.80871528387069702</v>
      </c>
      <c r="M84">
        <v>107.11513413616068</v>
      </c>
      <c r="N84">
        <v>63.8</v>
      </c>
      <c r="O84">
        <v>0</v>
      </c>
      <c r="P84">
        <v>0</v>
      </c>
      <c r="Q84">
        <v>0</v>
      </c>
      <c r="R84">
        <v>0</v>
      </c>
      <c r="S84">
        <v>1</v>
      </c>
      <c r="T84">
        <v>0</v>
      </c>
    </row>
    <row r="85" spans="1:20" x14ac:dyDescent="0.3">
      <c r="A85" t="s">
        <v>38</v>
      </c>
      <c r="B85" t="s">
        <v>39</v>
      </c>
      <c r="C85">
        <v>2020</v>
      </c>
      <c r="D85">
        <v>24</v>
      </c>
      <c r="E85" s="3">
        <v>5.7</v>
      </c>
      <c r="F85" s="3">
        <v>115.07899999999999</v>
      </c>
      <c r="G85" s="5">
        <v>23.675999999999998</v>
      </c>
      <c r="H85">
        <v>3.74</v>
      </c>
      <c r="I85">
        <v>13.48</v>
      </c>
      <c r="J85">
        <v>5551.41</v>
      </c>
      <c r="K85" t="s">
        <v>91</v>
      </c>
      <c r="L85">
        <v>0.80096989870071411</v>
      </c>
      <c r="M85">
        <v>122.44847711107059</v>
      </c>
      <c r="N85">
        <v>66</v>
      </c>
      <c r="O85">
        <v>0</v>
      </c>
      <c r="P85">
        <v>0</v>
      </c>
      <c r="Q85">
        <v>0</v>
      </c>
      <c r="R85">
        <v>0</v>
      </c>
      <c r="S85">
        <v>0</v>
      </c>
      <c r="T85">
        <v>1</v>
      </c>
    </row>
    <row r="86" spans="1:20" x14ac:dyDescent="0.3">
      <c r="A86" t="s">
        <v>40</v>
      </c>
      <c r="B86" t="s">
        <v>41</v>
      </c>
      <c r="C86">
        <v>2015</v>
      </c>
      <c r="D86">
        <v>25</v>
      </c>
      <c r="E86" s="3">
        <v>3.7</v>
      </c>
      <c r="F86" s="3">
        <v>178.98400000000001</v>
      </c>
      <c r="G86" s="5">
        <v>12.097</v>
      </c>
      <c r="H86">
        <v>3.86</v>
      </c>
      <c r="I86">
        <v>5.09</v>
      </c>
      <c r="J86">
        <v>1833.4</v>
      </c>
      <c r="K86" t="s">
        <v>110</v>
      </c>
      <c r="L86">
        <v>0.54282379150390625</v>
      </c>
      <c r="M86">
        <v>112.78634823426854</v>
      </c>
      <c r="N86">
        <v>54</v>
      </c>
      <c r="O86">
        <v>1</v>
      </c>
      <c r="P86">
        <v>0</v>
      </c>
      <c r="Q86">
        <v>0</v>
      </c>
      <c r="R86">
        <v>0</v>
      </c>
      <c r="S86">
        <v>0</v>
      </c>
      <c r="T86">
        <v>0</v>
      </c>
    </row>
    <row r="87" spans="1:20" x14ac:dyDescent="0.3">
      <c r="A87" t="s">
        <v>40</v>
      </c>
      <c r="B87" t="s">
        <v>41</v>
      </c>
      <c r="C87">
        <v>2016</v>
      </c>
      <c r="D87">
        <v>25</v>
      </c>
      <c r="E87" s="3">
        <v>4.4000000000000004</v>
      </c>
      <c r="F87" s="3">
        <v>183.41300000000001</v>
      </c>
      <c r="G87" s="5">
        <v>12.82</v>
      </c>
      <c r="H87">
        <v>3.57</v>
      </c>
      <c r="I87">
        <v>5.6</v>
      </c>
      <c r="J87">
        <v>1740.86</v>
      </c>
      <c r="K87" t="s">
        <v>109</v>
      </c>
      <c r="L87">
        <v>0.51738840341567993</v>
      </c>
      <c r="M87">
        <v>108.59846691960652</v>
      </c>
      <c r="N87">
        <v>53.2</v>
      </c>
      <c r="O87">
        <v>0</v>
      </c>
      <c r="P87">
        <v>1</v>
      </c>
      <c r="Q87">
        <v>0</v>
      </c>
      <c r="R87">
        <v>0</v>
      </c>
      <c r="S87">
        <v>0</v>
      </c>
      <c r="T87">
        <v>0</v>
      </c>
    </row>
    <row r="88" spans="1:20" x14ac:dyDescent="0.3">
      <c r="A88" t="s">
        <v>40</v>
      </c>
      <c r="B88" t="s">
        <v>41</v>
      </c>
      <c r="C88">
        <v>2017</v>
      </c>
      <c r="D88">
        <v>25</v>
      </c>
      <c r="E88" s="3">
        <v>4.2</v>
      </c>
      <c r="F88" s="3">
        <v>182.37799999999999</v>
      </c>
      <c r="G88" s="5">
        <v>12.412000000000001</v>
      </c>
      <c r="H88">
        <v>4.54</v>
      </c>
      <c r="I88">
        <v>5.48</v>
      </c>
      <c r="J88">
        <v>2083.2199999999998</v>
      </c>
      <c r="K88" t="s">
        <v>109</v>
      </c>
      <c r="L88">
        <v>0.52180498838424683</v>
      </c>
      <c r="M88">
        <v>100.91780671514515</v>
      </c>
      <c r="N88">
        <v>55</v>
      </c>
      <c r="O88">
        <v>0</v>
      </c>
      <c r="P88">
        <v>0</v>
      </c>
      <c r="Q88">
        <v>1</v>
      </c>
      <c r="R88">
        <v>0</v>
      </c>
      <c r="S88">
        <v>0</v>
      </c>
      <c r="T88">
        <v>0</v>
      </c>
    </row>
    <row r="89" spans="1:20" x14ac:dyDescent="0.3">
      <c r="A89" t="s">
        <v>40</v>
      </c>
      <c r="B89" t="s">
        <v>41</v>
      </c>
      <c r="C89">
        <v>2018</v>
      </c>
      <c r="D89">
        <v>25</v>
      </c>
      <c r="E89" s="3">
        <v>3.5</v>
      </c>
      <c r="F89" s="3">
        <v>189.886</v>
      </c>
      <c r="G89" s="5">
        <v>13.337</v>
      </c>
      <c r="H89">
        <v>3.25</v>
      </c>
      <c r="I89">
        <v>6.31</v>
      </c>
      <c r="J89">
        <v>1608.4</v>
      </c>
      <c r="K89" t="s">
        <v>105</v>
      </c>
      <c r="L89">
        <v>0.48871582746505737</v>
      </c>
      <c r="M89">
        <v>91.744337345956737</v>
      </c>
      <c r="N89">
        <v>57.3</v>
      </c>
      <c r="O89">
        <v>0</v>
      </c>
      <c r="P89">
        <v>0</v>
      </c>
      <c r="Q89">
        <v>0</v>
      </c>
      <c r="R89">
        <v>1</v>
      </c>
      <c r="S89">
        <v>0</v>
      </c>
      <c r="T89">
        <v>0</v>
      </c>
    </row>
    <row r="90" spans="1:20" x14ac:dyDescent="0.3">
      <c r="A90" t="s">
        <v>40</v>
      </c>
      <c r="B90" t="s">
        <v>41</v>
      </c>
      <c r="C90">
        <v>2019</v>
      </c>
      <c r="D90">
        <v>25</v>
      </c>
      <c r="E90" s="3">
        <v>2.7</v>
      </c>
      <c r="F90" s="3">
        <v>184.90799999999999</v>
      </c>
      <c r="G90" s="5">
        <v>12.689</v>
      </c>
      <c r="H90">
        <v>2.5299999999999998</v>
      </c>
      <c r="I90">
        <v>6.34</v>
      </c>
      <c r="J90">
        <v>2298.02</v>
      </c>
      <c r="K90" t="s">
        <v>105</v>
      </c>
      <c r="L90">
        <v>0.49157676100730896</v>
      </c>
      <c r="M90">
        <v>81.001732705621748</v>
      </c>
      <c r="N90">
        <v>57.7</v>
      </c>
      <c r="O90">
        <v>0</v>
      </c>
      <c r="P90">
        <v>0</v>
      </c>
      <c r="Q90">
        <v>0</v>
      </c>
      <c r="R90">
        <v>0</v>
      </c>
      <c r="S90">
        <v>1</v>
      </c>
      <c r="T90">
        <v>0</v>
      </c>
    </row>
    <row r="91" spans="1:20" x14ac:dyDescent="0.3">
      <c r="A91" t="s">
        <v>40</v>
      </c>
      <c r="B91" t="s">
        <v>41</v>
      </c>
      <c r="C91">
        <v>2020</v>
      </c>
      <c r="D91">
        <v>25</v>
      </c>
      <c r="E91" s="3">
        <v>3</v>
      </c>
      <c r="F91" s="3">
        <v>211.215</v>
      </c>
      <c r="G91" s="5">
        <v>13.45</v>
      </c>
      <c r="H91">
        <v>3.03</v>
      </c>
      <c r="I91">
        <v>6.66</v>
      </c>
      <c r="J91">
        <v>1934.64</v>
      </c>
      <c r="K91" t="s">
        <v>105</v>
      </c>
      <c r="L91">
        <v>0.48221534490585327</v>
      </c>
      <c r="M91">
        <v>82.335899027201492</v>
      </c>
      <c r="N91">
        <v>59.9</v>
      </c>
      <c r="O91">
        <v>0</v>
      </c>
      <c r="P91">
        <v>0</v>
      </c>
      <c r="Q91">
        <v>0</v>
      </c>
      <c r="R91">
        <v>0</v>
      </c>
      <c r="S91">
        <v>0</v>
      </c>
      <c r="T91">
        <v>1</v>
      </c>
    </row>
    <row r="92" spans="1:20" x14ac:dyDescent="0.3">
      <c r="A92" t="s">
        <v>42</v>
      </c>
      <c r="B92" t="s">
        <v>43</v>
      </c>
      <c r="C92">
        <v>2015</v>
      </c>
      <c r="D92">
        <v>26</v>
      </c>
      <c r="E92" s="3">
        <v>7.9</v>
      </c>
      <c r="F92" s="3">
        <v>75.820999999999998</v>
      </c>
      <c r="G92" s="5">
        <v>23.076000000000001</v>
      </c>
      <c r="H92">
        <v>6.51</v>
      </c>
      <c r="I92">
        <v>12.48</v>
      </c>
      <c r="J92">
        <v>23920.65</v>
      </c>
      <c r="K92" t="s">
        <v>102</v>
      </c>
      <c r="L92">
        <v>0.42561641335487366</v>
      </c>
      <c r="M92">
        <v>35.107146289155438</v>
      </c>
      <c r="N92">
        <v>66.8</v>
      </c>
      <c r="O92">
        <v>1</v>
      </c>
      <c r="P92">
        <v>0</v>
      </c>
      <c r="Q92">
        <v>0</v>
      </c>
      <c r="R92">
        <v>0</v>
      </c>
      <c r="S92">
        <v>0</v>
      </c>
      <c r="T92">
        <v>0</v>
      </c>
    </row>
    <row r="93" spans="1:20" x14ac:dyDescent="0.3">
      <c r="A93" t="s">
        <v>42</v>
      </c>
      <c r="B93" t="s">
        <v>43</v>
      </c>
      <c r="C93">
        <v>2016</v>
      </c>
      <c r="D93">
        <v>26</v>
      </c>
      <c r="E93" s="3">
        <v>5.6</v>
      </c>
      <c r="F93" s="3">
        <v>74.932000000000002</v>
      </c>
      <c r="G93" s="5">
        <v>21.015000000000001</v>
      </c>
      <c r="H93">
        <v>3.16</v>
      </c>
      <c r="I93">
        <v>13.01</v>
      </c>
      <c r="J93">
        <v>32003.05</v>
      </c>
      <c r="K93" t="s">
        <v>101</v>
      </c>
      <c r="L93">
        <v>0.43356120586395264</v>
      </c>
      <c r="M93">
        <v>33.409151018833398</v>
      </c>
      <c r="N93">
        <v>66</v>
      </c>
      <c r="O93">
        <v>0</v>
      </c>
      <c r="P93">
        <v>1</v>
      </c>
      <c r="Q93">
        <v>0</v>
      </c>
      <c r="R93">
        <v>0</v>
      </c>
      <c r="S93">
        <v>0</v>
      </c>
      <c r="T93">
        <v>0</v>
      </c>
    </row>
    <row r="94" spans="1:20" x14ac:dyDescent="0.3">
      <c r="A94" t="s">
        <v>42</v>
      </c>
      <c r="B94" t="s">
        <v>43</v>
      </c>
      <c r="C94">
        <v>2017</v>
      </c>
      <c r="D94">
        <v>26</v>
      </c>
      <c r="E94" s="3">
        <v>7.3</v>
      </c>
      <c r="F94" s="3">
        <v>72.162999999999997</v>
      </c>
      <c r="G94" s="5">
        <v>22.625</v>
      </c>
      <c r="H94">
        <v>4.53</v>
      </c>
      <c r="I94">
        <v>13.87</v>
      </c>
      <c r="J94">
        <v>39377.31</v>
      </c>
      <c r="K94" t="s">
        <v>101</v>
      </c>
      <c r="L94">
        <v>0.43304064869880676</v>
      </c>
      <c r="M94">
        <v>32.435859586011759</v>
      </c>
      <c r="N94">
        <v>65.8</v>
      </c>
      <c r="O94">
        <v>0</v>
      </c>
      <c r="P94">
        <v>0</v>
      </c>
      <c r="Q94">
        <v>1</v>
      </c>
      <c r="R94">
        <v>0</v>
      </c>
      <c r="S94">
        <v>0</v>
      </c>
      <c r="T94">
        <v>0</v>
      </c>
    </row>
    <row r="95" spans="1:20" x14ac:dyDescent="0.3">
      <c r="A95" t="s">
        <v>42</v>
      </c>
      <c r="B95" t="s">
        <v>43</v>
      </c>
      <c r="C95">
        <v>2018</v>
      </c>
      <c r="D95">
        <v>26</v>
      </c>
      <c r="E95" s="3">
        <v>9</v>
      </c>
      <c r="F95" s="3">
        <v>69.117000000000004</v>
      </c>
      <c r="G95" s="5">
        <v>26.454999999999998</v>
      </c>
      <c r="H95">
        <v>5.79</v>
      </c>
      <c r="I95">
        <v>14.76</v>
      </c>
      <c r="J95">
        <v>39138.949999999997</v>
      </c>
      <c r="K95" t="s">
        <v>101</v>
      </c>
      <c r="L95">
        <v>0.42772316932678223</v>
      </c>
      <c r="M95">
        <v>32.385099790203064</v>
      </c>
      <c r="N95">
        <v>66.7</v>
      </c>
      <c r="O95">
        <v>0</v>
      </c>
      <c r="P95">
        <v>0</v>
      </c>
      <c r="Q95">
        <v>0</v>
      </c>
      <c r="R95">
        <v>1</v>
      </c>
      <c r="S95">
        <v>0</v>
      </c>
      <c r="T95">
        <v>0</v>
      </c>
    </row>
    <row r="96" spans="1:20" x14ac:dyDescent="0.3">
      <c r="A96" t="s">
        <v>42</v>
      </c>
      <c r="B96" t="s">
        <v>43</v>
      </c>
      <c r="C96">
        <v>2019</v>
      </c>
      <c r="D96">
        <v>26</v>
      </c>
      <c r="E96" s="3">
        <v>10.5</v>
      </c>
      <c r="F96" s="3">
        <v>65.488</v>
      </c>
      <c r="G96" s="5">
        <v>27.870999999999999</v>
      </c>
      <c r="H96">
        <v>6.19</v>
      </c>
      <c r="I96">
        <v>16.54</v>
      </c>
      <c r="J96">
        <v>46082.82</v>
      </c>
      <c r="K96" t="s">
        <v>100</v>
      </c>
      <c r="L96">
        <v>0.43646082282066345</v>
      </c>
      <c r="M96">
        <v>33.45816895680489</v>
      </c>
      <c r="N96">
        <v>65</v>
      </c>
      <c r="O96">
        <v>0</v>
      </c>
      <c r="P96">
        <v>0</v>
      </c>
      <c r="Q96">
        <v>0</v>
      </c>
      <c r="R96">
        <v>0</v>
      </c>
      <c r="S96">
        <v>1</v>
      </c>
      <c r="T96">
        <v>0</v>
      </c>
    </row>
    <row r="97" spans="1:20" x14ac:dyDescent="0.3">
      <c r="A97" t="s">
        <v>42</v>
      </c>
      <c r="B97" t="s">
        <v>43</v>
      </c>
      <c r="C97">
        <v>2020</v>
      </c>
      <c r="D97">
        <v>26</v>
      </c>
      <c r="E97" s="3">
        <v>9.6999999999999993</v>
      </c>
      <c r="F97" s="3">
        <v>80.447000000000003</v>
      </c>
      <c r="G97" s="5">
        <v>27.459</v>
      </c>
      <c r="H97">
        <v>6.38</v>
      </c>
      <c r="I97">
        <v>15.03</v>
      </c>
      <c r="J97">
        <v>42107.57</v>
      </c>
      <c r="K97" t="s">
        <v>100</v>
      </c>
      <c r="L97">
        <v>0.45899206399917603</v>
      </c>
      <c r="M97">
        <v>38.04381494107168</v>
      </c>
      <c r="N97">
        <v>66.400000000000006</v>
      </c>
      <c r="O97">
        <v>0</v>
      </c>
      <c r="P97">
        <v>0</v>
      </c>
      <c r="Q97">
        <v>0</v>
      </c>
      <c r="R97">
        <v>0</v>
      </c>
      <c r="S97">
        <v>0</v>
      </c>
      <c r="T97">
        <v>1</v>
      </c>
    </row>
    <row r="98" spans="1:20" x14ac:dyDescent="0.3">
      <c r="A98" t="s">
        <v>45</v>
      </c>
      <c r="B98" t="s">
        <v>44</v>
      </c>
      <c r="C98">
        <v>2015</v>
      </c>
      <c r="D98">
        <v>27</v>
      </c>
      <c r="E98" s="3">
        <v>3.9</v>
      </c>
      <c r="F98" s="3">
        <v>76.742000000000004</v>
      </c>
      <c r="G98" s="5">
        <v>25.780999999999999</v>
      </c>
      <c r="H98">
        <v>1.75</v>
      </c>
      <c r="I98">
        <v>20.71</v>
      </c>
      <c r="J98" s="4">
        <v>6838.2202150000003</v>
      </c>
      <c r="K98" s="4" t="s">
        <v>93</v>
      </c>
      <c r="L98">
        <v>0.67083489894866943</v>
      </c>
      <c r="M98">
        <v>53.115668226008104</v>
      </c>
      <c r="N98">
        <v>76.599999999999994</v>
      </c>
      <c r="O98">
        <v>1</v>
      </c>
      <c r="P98">
        <v>0</v>
      </c>
      <c r="Q98">
        <v>0</v>
      </c>
      <c r="R98">
        <v>0</v>
      </c>
      <c r="S98">
        <v>0</v>
      </c>
      <c r="T98">
        <v>0</v>
      </c>
    </row>
    <row r="99" spans="1:20" x14ac:dyDescent="0.3">
      <c r="A99" t="s">
        <v>45</v>
      </c>
      <c r="B99" t="s">
        <v>44</v>
      </c>
      <c r="C99">
        <v>2016</v>
      </c>
      <c r="D99">
        <v>27</v>
      </c>
      <c r="E99" s="3">
        <v>4.3</v>
      </c>
      <c r="F99" s="3">
        <v>74.293999999999997</v>
      </c>
      <c r="G99" s="5">
        <v>37.573</v>
      </c>
      <c r="H99">
        <v>1.98</v>
      </c>
      <c r="I99">
        <v>31.98</v>
      </c>
      <c r="J99" s="4">
        <v>6214.2900390000004</v>
      </c>
      <c r="K99" s="4" t="s">
        <v>93</v>
      </c>
      <c r="L99">
        <v>0.67318558692932129</v>
      </c>
      <c r="M99">
        <v>48.417729190801055</v>
      </c>
      <c r="N99">
        <v>77.3</v>
      </c>
      <c r="O99">
        <v>0</v>
      </c>
      <c r="P99">
        <v>1</v>
      </c>
      <c r="Q99">
        <v>0</v>
      </c>
      <c r="R99">
        <v>0</v>
      </c>
      <c r="S99">
        <v>0</v>
      </c>
      <c r="T99">
        <v>0</v>
      </c>
    </row>
    <row r="100" spans="1:20" x14ac:dyDescent="0.3">
      <c r="A100" t="s">
        <v>45</v>
      </c>
      <c r="B100" t="s">
        <v>44</v>
      </c>
      <c r="C100">
        <v>2017</v>
      </c>
      <c r="D100">
        <v>27</v>
      </c>
      <c r="E100" s="3">
        <v>4.5</v>
      </c>
      <c r="F100" s="3">
        <v>67.783000000000001</v>
      </c>
      <c r="G100" s="5">
        <v>34.665999999999997</v>
      </c>
      <c r="H100">
        <v>1.85</v>
      </c>
      <c r="I100">
        <v>29.48</v>
      </c>
      <c r="J100" s="4">
        <v>6867.669922</v>
      </c>
      <c r="K100" s="4" t="s">
        <v>93</v>
      </c>
      <c r="L100">
        <v>0.69194215536117554</v>
      </c>
      <c r="M100">
        <v>44.265017597797971</v>
      </c>
      <c r="N100">
        <v>76.7</v>
      </c>
      <c r="O100">
        <v>0</v>
      </c>
      <c r="P100">
        <v>0</v>
      </c>
      <c r="Q100">
        <v>1</v>
      </c>
      <c r="R100">
        <v>0</v>
      </c>
      <c r="S100">
        <v>0</v>
      </c>
      <c r="T100">
        <v>0</v>
      </c>
    </row>
    <row r="101" spans="1:20" x14ac:dyDescent="0.3">
      <c r="A101" t="s">
        <v>45</v>
      </c>
      <c r="B101" t="s">
        <v>44</v>
      </c>
      <c r="C101">
        <v>2018</v>
      </c>
      <c r="D101">
        <v>27</v>
      </c>
      <c r="E101" s="3">
        <v>4.5999999999999996</v>
      </c>
      <c r="F101" s="3">
        <v>63.152000000000001</v>
      </c>
      <c r="G101" s="5">
        <v>28.552</v>
      </c>
      <c r="H101">
        <v>2.12</v>
      </c>
      <c r="I101">
        <v>24.05</v>
      </c>
      <c r="J101" s="4">
        <v>5818.6499020000001</v>
      </c>
      <c r="K101" s="4" t="s">
        <v>93</v>
      </c>
      <c r="L101">
        <v>0.67130649089813232</v>
      </c>
      <c r="M101">
        <v>40.825622042495233</v>
      </c>
      <c r="N101">
        <v>80.400000000000006</v>
      </c>
      <c r="O101">
        <v>0</v>
      </c>
      <c r="P101">
        <v>0</v>
      </c>
      <c r="Q101">
        <v>0</v>
      </c>
      <c r="R101">
        <v>1</v>
      </c>
      <c r="S101">
        <v>0</v>
      </c>
      <c r="T101">
        <v>0</v>
      </c>
    </row>
    <row r="102" spans="1:20" x14ac:dyDescent="0.3">
      <c r="A102" t="s">
        <v>45</v>
      </c>
      <c r="B102" t="s">
        <v>44</v>
      </c>
      <c r="C102">
        <v>2019</v>
      </c>
      <c r="D102">
        <v>27</v>
      </c>
      <c r="E102" s="3">
        <v>4.9000000000000004</v>
      </c>
      <c r="F102" s="3">
        <v>57.281999999999996</v>
      </c>
      <c r="G102" s="5">
        <v>54.698</v>
      </c>
      <c r="H102">
        <v>2.36</v>
      </c>
      <c r="I102">
        <v>49.57</v>
      </c>
      <c r="J102" s="4">
        <v>6994.9799800000001</v>
      </c>
      <c r="K102" s="4" t="s">
        <v>92</v>
      </c>
      <c r="L102">
        <v>0.65965014696121216</v>
      </c>
      <c r="M102">
        <v>36.001274890652304</v>
      </c>
      <c r="N102">
        <v>80.5</v>
      </c>
      <c r="O102">
        <v>0</v>
      </c>
      <c r="P102">
        <v>0</v>
      </c>
      <c r="Q102">
        <v>0</v>
      </c>
      <c r="R102">
        <v>0</v>
      </c>
      <c r="S102">
        <v>1</v>
      </c>
      <c r="T102">
        <v>0</v>
      </c>
    </row>
    <row r="103" spans="1:20" x14ac:dyDescent="0.3">
      <c r="A103" t="s">
        <v>45</v>
      </c>
      <c r="B103" t="s">
        <v>44</v>
      </c>
      <c r="C103">
        <v>2020</v>
      </c>
      <c r="D103">
        <v>27</v>
      </c>
      <c r="E103" s="3">
        <v>4.3</v>
      </c>
      <c r="F103" s="3">
        <v>58.518999999999998</v>
      </c>
      <c r="G103" s="5">
        <v>40.881999999999998</v>
      </c>
      <c r="H103">
        <v>2.42</v>
      </c>
      <c r="I103">
        <v>35.71</v>
      </c>
      <c r="J103" s="4">
        <v>7184.6499020000001</v>
      </c>
      <c r="K103" s="4" t="s">
        <v>92</v>
      </c>
      <c r="L103">
        <v>0.63784289360046387</v>
      </c>
      <c r="M103">
        <v>32.442268433932426</v>
      </c>
      <c r="N103">
        <v>80.900000000000006</v>
      </c>
      <c r="O103">
        <v>0</v>
      </c>
      <c r="P103">
        <v>0</v>
      </c>
      <c r="Q103">
        <v>0</v>
      </c>
      <c r="R103">
        <v>0</v>
      </c>
      <c r="S103">
        <v>0</v>
      </c>
      <c r="T103">
        <v>1</v>
      </c>
    </row>
    <row r="104" spans="1:20" x14ac:dyDescent="0.3">
      <c r="A104" t="s">
        <v>46</v>
      </c>
      <c r="B104" t="s">
        <v>47</v>
      </c>
      <c r="C104">
        <v>2015</v>
      </c>
      <c r="D104">
        <v>28</v>
      </c>
      <c r="E104" s="3">
        <v>3.8</v>
      </c>
      <c r="F104" s="3">
        <v>135.28</v>
      </c>
      <c r="G104" s="5">
        <v>17.106999999999999</v>
      </c>
      <c r="H104">
        <v>2.4</v>
      </c>
      <c r="I104">
        <v>9.3800000000000008</v>
      </c>
      <c r="J104" s="6">
        <v>15690.1285738523</v>
      </c>
      <c r="K104" s="6" t="s">
        <v>101</v>
      </c>
      <c r="L104">
        <v>0.77722668647766113</v>
      </c>
      <c r="M104">
        <v>87.345191816861032</v>
      </c>
      <c r="N104">
        <v>61.7</v>
      </c>
      <c r="O104">
        <v>1</v>
      </c>
      <c r="P104">
        <v>0</v>
      </c>
      <c r="Q104">
        <v>0</v>
      </c>
      <c r="R104">
        <v>0</v>
      </c>
      <c r="S104">
        <v>0</v>
      </c>
      <c r="T104">
        <v>0</v>
      </c>
    </row>
    <row r="105" spans="1:20" x14ac:dyDescent="0.3">
      <c r="A105" t="s">
        <v>46</v>
      </c>
      <c r="B105" t="s">
        <v>47</v>
      </c>
      <c r="C105">
        <v>2016</v>
      </c>
      <c r="D105">
        <v>28</v>
      </c>
      <c r="E105" s="3">
        <v>3.7</v>
      </c>
      <c r="F105" s="3">
        <v>134.78399999999999</v>
      </c>
      <c r="G105" s="5">
        <v>17.561</v>
      </c>
      <c r="H105">
        <v>2.2999999999999998</v>
      </c>
      <c r="I105">
        <v>9.6999999999999993</v>
      </c>
      <c r="J105" s="6">
        <v>14671.4387698481</v>
      </c>
      <c r="K105" s="6" t="s">
        <v>101</v>
      </c>
      <c r="L105">
        <v>0.75725489854812622</v>
      </c>
      <c r="M105">
        <v>84.943637962036263</v>
      </c>
      <c r="N105">
        <v>61.2</v>
      </c>
      <c r="O105">
        <v>0</v>
      </c>
      <c r="P105">
        <v>1</v>
      </c>
      <c r="Q105">
        <v>0</v>
      </c>
      <c r="R105">
        <v>0</v>
      </c>
      <c r="S105">
        <v>0</v>
      </c>
      <c r="T105">
        <v>0</v>
      </c>
    </row>
    <row r="106" spans="1:20" x14ac:dyDescent="0.3">
      <c r="A106" t="s">
        <v>46</v>
      </c>
      <c r="B106" t="s">
        <v>47</v>
      </c>
      <c r="C106">
        <v>2017</v>
      </c>
      <c r="D106">
        <v>28</v>
      </c>
      <c r="E106" s="3">
        <v>3.7</v>
      </c>
      <c r="F106" s="3">
        <v>134.13499999999999</v>
      </c>
      <c r="G106" s="5">
        <v>18.053999999999998</v>
      </c>
      <c r="H106">
        <v>2.2000000000000002</v>
      </c>
      <c r="I106">
        <v>10.09</v>
      </c>
      <c r="J106" s="6">
        <v>17207.844259009798</v>
      </c>
      <c r="K106" s="6" t="s">
        <v>100</v>
      </c>
      <c r="L106">
        <v>0.79641485214233398</v>
      </c>
      <c r="M106">
        <v>80.782553054463889</v>
      </c>
      <c r="N106">
        <v>62.5</v>
      </c>
      <c r="O106">
        <v>0</v>
      </c>
      <c r="P106">
        <v>0</v>
      </c>
      <c r="Q106">
        <v>1</v>
      </c>
      <c r="R106">
        <v>0</v>
      </c>
      <c r="S106">
        <v>0</v>
      </c>
      <c r="T106">
        <v>0</v>
      </c>
    </row>
    <row r="107" spans="1:20" x14ac:dyDescent="0.3">
      <c r="A107" t="s">
        <v>46</v>
      </c>
      <c r="B107" t="s">
        <v>47</v>
      </c>
      <c r="C107">
        <v>2018</v>
      </c>
      <c r="D107">
        <v>28</v>
      </c>
      <c r="E107" s="3">
        <v>3.8</v>
      </c>
      <c r="F107" s="3">
        <v>134.4</v>
      </c>
      <c r="G107" s="5">
        <v>18.529</v>
      </c>
      <c r="H107">
        <v>2.13</v>
      </c>
      <c r="I107">
        <v>10.51</v>
      </c>
      <c r="J107" s="6">
        <v>1493.2516554283</v>
      </c>
      <c r="K107" s="6" t="s">
        <v>100</v>
      </c>
      <c r="L107">
        <v>0.76503700017929077</v>
      </c>
      <c r="M107">
        <v>76.716594279118027</v>
      </c>
      <c r="N107">
        <v>62.5</v>
      </c>
      <c r="O107">
        <v>0</v>
      </c>
      <c r="P107">
        <v>0</v>
      </c>
      <c r="Q107">
        <v>0</v>
      </c>
      <c r="R107">
        <v>1</v>
      </c>
      <c r="S107">
        <v>0</v>
      </c>
      <c r="T107">
        <v>0</v>
      </c>
    </row>
    <row r="108" spans="1:20" x14ac:dyDescent="0.3">
      <c r="A108" t="s">
        <v>46</v>
      </c>
      <c r="B108" t="s">
        <v>47</v>
      </c>
      <c r="C108">
        <v>2019</v>
      </c>
      <c r="D108">
        <v>28</v>
      </c>
      <c r="E108" s="3">
        <v>4</v>
      </c>
      <c r="F108" s="3">
        <v>134.56299999999999</v>
      </c>
      <c r="G108" s="5">
        <v>18.010999999999999</v>
      </c>
      <c r="H108">
        <v>2.31</v>
      </c>
      <c r="I108">
        <v>10.6</v>
      </c>
      <c r="J108" s="6">
        <v>19979.788160911099</v>
      </c>
      <c r="K108" s="6" t="s">
        <v>100</v>
      </c>
      <c r="L108">
        <v>0.76628893613815308</v>
      </c>
      <c r="M108">
        <v>74.046586455180801</v>
      </c>
      <c r="N108">
        <v>62.2</v>
      </c>
      <c r="O108">
        <v>0</v>
      </c>
      <c r="P108">
        <v>0</v>
      </c>
      <c r="Q108">
        <v>0</v>
      </c>
      <c r="R108">
        <v>0</v>
      </c>
      <c r="S108">
        <v>1</v>
      </c>
      <c r="T108">
        <v>0</v>
      </c>
    </row>
    <row r="109" spans="1:20" x14ac:dyDescent="0.3">
      <c r="A109" t="s">
        <v>46</v>
      </c>
      <c r="B109" t="s">
        <v>47</v>
      </c>
      <c r="C109">
        <v>2020</v>
      </c>
      <c r="D109">
        <v>28</v>
      </c>
      <c r="E109" s="3">
        <v>4.0999999999999996</v>
      </c>
      <c r="F109" s="3">
        <v>155.81200000000001</v>
      </c>
      <c r="G109" s="5">
        <v>17.5</v>
      </c>
      <c r="H109">
        <v>2.56</v>
      </c>
      <c r="I109">
        <v>10.210000000000001</v>
      </c>
      <c r="J109" s="6">
        <v>19318.887250558699</v>
      </c>
      <c r="K109" s="6" t="s">
        <v>100</v>
      </c>
      <c r="L109">
        <v>0.77318614721298218</v>
      </c>
      <c r="M109">
        <v>83.308674731995751</v>
      </c>
      <c r="N109">
        <v>63.8</v>
      </c>
      <c r="O109">
        <v>0</v>
      </c>
      <c r="P109">
        <v>0</v>
      </c>
      <c r="Q109">
        <v>0</v>
      </c>
      <c r="R109">
        <v>0</v>
      </c>
      <c r="S109">
        <v>0</v>
      </c>
      <c r="T109">
        <v>1</v>
      </c>
    </row>
    <row r="110" spans="1:20" x14ac:dyDescent="0.3">
      <c r="A110" t="s">
        <v>48</v>
      </c>
      <c r="B110" t="s">
        <v>49</v>
      </c>
      <c r="C110">
        <v>2015</v>
      </c>
      <c r="D110">
        <v>29</v>
      </c>
      <c r="E110" s="3">
        <v>9.8000000000000007</v>
      </c>
      <c r="F110" s="3">
        <v>37.072000000000003</v>
      </c>
      <c r="G110" s="5">
        <v>23.84</v>
      </c>
      <c r="H110">
        <v>4.8099999999999996</v>
      </c>
      <c r="I110">
        <v>13.45</v>
      </c>
      <c r="J110">
        <v>594.35</v>
      </c>
      <c r="K110" t="s">
        <v>97</v>
      </c>
      <c r="L110">
        <v>0.23929953575134277</v>
      </c>
      <c r="M110">
        <v>48.306768409050157</v>
      </c>
      <c r="N110">
        <v>69.7</v>
      </c>
      <c r="O110">
        <v>1</v>
      </c>
      <c r="P110">
        <v>0</v>
      </c>
      <c r="Q110">
        <v>0</v>
      </c>
      <c r="R110">
        <v>0</v>
      </c>
      <c r="S110">
        <v>0</v>
      </c>
      <c r="T110">
        <v>0</v>
      </c>
    </row>
    <row r="111" spans="1:20" x14ac:dyDescent="0.3">
      <c r="A111" t="s">
        <v>48</v>
      </c>
      <c r="B111" t="s">
        <v>49</v>
      </c>
      <c r="C111">
        <v>2016</v>
      </c>
      <c r="D111">
        <v>29</v>
      </c>
      <c r="E111" s="3">
        <v>7.4</v>
      </c>
      <c r="F111" s="3">
        <v>40.398000000000003</v>
      </c>
      <c r="G111" s="5">
        <v>21.247</v>
      </c>
      <c r="H111">
        <v>3.56</v>
      </c>
      <c r="I111">
        <v>12.61</v>
      </c>
      <c r="J111">
        <v>733.77</v>
      </c>
      <c r="K111" t="s">
        <v>97</v>
      </c>
      <c r="L111">
        <v>0.2466275691986084</v>
      </c>
      <c r="M111">
        <v>46.702332128981524</v>
      </c>
      <c r="N111">
        <v>70.400000000000006</v>
      </c>
      <c r="O111">
        <v>0</v>
      </c>
      <c r="P111">
        <v>1</v>
      </c>
      <c r="Q111">
        <v>0</v>
      </c>
      <c r="R111">
        <v>0</v>
      </c>
      <c r="S111">
        <v>0</v>
      </c>
      <c r="T111">
        <v>0</v>
      </c>
    </row>
    <row r="112" spans="1:20" x14ac:dyDescent="0.3">
      <c r="A112" t="s">
        <v>48</v>
      </c>
      <c r="B112" t="s">
        <v>49</v>
      </c>
      <c r="C112">
        <v>2017</v>
      </c>
      <c r="D112">
        <v>29</v>
      </c>
      <c r="E112" s="3">
        <v>8.4</v>
      </c>
      <c r="F112" s="3">
        <v>39.012999999999998</v>
      </c>
      <c r="G112" s="5">
        <v>22.143999999999998</v>
      </c>
      <c r="H112">
        <v>4.62</v>
      </c>
      <c r="I112">
        <v>12.89</v>
      </c>
      <c r="J112">
        <v>996.13</v>
      </c>
      <c r="K112" t="s">
        <v>97</v>
      </c>
      <c r="L112">
        <v>0.2496752142906189</v>
      </c>
      <c r="M112">
        <v>42.120581151362337</v>
      </c>
      <c r="N112">
        <v>74.8</v>
      </c>
      <c r="O112">
        <v>0</v>
      </c>
      <c r="P112">
        <v>0</v>
      </c>
      <c r="Q112">
        <v>1</v>
      </c>
      <c r="R112">
        <v>0</v>
      </c>
      <c r="S112">
        <v>0</v>
      </c>
      <c r="T112">
        <v>0</v>
      </c>
    </row>
    <row r="113" spans="1:20" x14ac:dyDescent="0.3">
      <c r="A113" t="s">
        <v>48</v>
      </c>
      <c r="B113" t="s">
        <v>49</v>
      </c>
      <c r="C113">
        <v>2018</v>
      </c>
      <c r="D113">
        <v>29</v>
      </c>
      <c r="E113" s="3">
        <v>9.6</v>
      </c>
      <c r="F113" s="3">
        <v>37.113</v>
      </c>
      <c r="G113" s="5">
        <v>23.763000000000002</v>
      </c>
      <c r="H113">
        <v>5.62</v>
      </c>
      <c r="I113">
        <v>12.87</v>
      </c>
      <c r="J113">
        <v>929.02</v>
      </c>
      <c r="K113" t="s">
        <v>95</v>
      </c>
      <c r="L113">
        <v>0.245454341173172</v>
      </c>
      <c r="M113">
        <v>36.606169072479524</v>
      </c>
      <c r="N113">
        <v>73.599999999999994</v>
      </c>
      <c r="O113">
        <v>0</v>
      </c>
      <c r="P113">
        <v>0</v>
      </c>
      <c r="Q113">
        <v>0</v>
      </c>
      <c r="R113">
        <v>1</v>
      </c>
      <c r="S113">
        <v>0</v>
      </c>
      <c r="T113">
        <v>0</v>
      </c>
    </row>
    <row r="114" spans="1:20" x14ac:dyDescent="0.3">
      <c r="A114" t="s">
        <v>48</v>
      </c>
      <c r="B114" t="s">
        <v>49</v>
      </c>
      <c r="C114">
        <v>2019</v>
      </c>
      <c r="D114">
        <v>29</v>
      </c>
      <c r="E114" s="3">
        <v>9.6</v>
      </c>
      <c r="F114" s="3">
        <v>36.97</v>
      </c>
      <c r="G114" s="5">
        <v>22.385999999999999</v>
      </c>
      <c r="H114">
        <v>5.07</v>
      </c>
      <c r="I114">
        <v>14.35</v>
      </c>
      <c r="J114">
        <v>1036.24</v>
      </c>
      <c r="K114" t="s">
        <v>95</v>
      </c>
      <c r="L114">
        <v>0.21562334895133972</v>
      </c>
      <c r="M114">
        <v>34.365268082046718</v>
      </c>
      <c r="N114">
        <v>70.400000000000006</v>
      </c>
      <c r="O114">
        <v>0</v>
      </c>
      <c r="P114">
        <v>0</v>
      </c>
      <c r="Q114">
        <v>0</v>
      </c>
      <c r="R114">
        <v>0</v>
      </c>
      <c r="S114">
        <v>1</v>
      </c>
      <c r="T114">
        <v>0</v>
      </c>
    </row>
    <row r="115" spans="1:20" x14ac:dyDescent="0.3">
      <c r="A115" t="s">
        <v>48</v>
      </c>
      <c r="B115" t="s">
        <v>49</v>
      </c>
      <c r="C115">
        <v>2020</v>
      </c>
      <c r="D115">
        <v>29</v>
      </c>
      <c r="E115" s="3">
        <v>10.3</v>
      </c>
      <c r="F115" s="3">
        <v>43.465000000000003</v>
      </c>
      <c r="G115" s="5">
        <v>22.846</v>
      </c>
      <c r="H115">
        <v>5.7</v>
      </c>
      <c r="I115">
        <v>14.8</v>
      </c>
      <c r="J115">
        <v>1112.8</v>
      </c>
      <c r="K115" t="s">
        <v>93</v>
      </c>
      <c r="L115">
        <v>0.20917220413684845</v>
      </c>
      <c r="M115">
        <v>34.416482759032746</v>
      </c>
      <c r="N115">
        <v>71.900000000000006</v>
      </c>
      <c r="O115">
        <v>0</v>
      </c>
      <c r="P115">
        <v>0</v>
      </c>
      <c r="Q115">
        <v>0</v>
      </c>
      <c r="R115">
        <v>0</v>
      </c>
      <c r="S115">
        <v>0</v>
      </c>
      <c r="T115">
        <v>1</v>
      </c>
    </row>
    <row r="116" spans="1:20" x14ac:dyDescent="0.3">
      <c r="A116" t="s">
        <v>50</v>
      </c>
      <c r="B116" t="s">
        <v>51</v>
      </c>
      <c r="C116">
        <v>2015</v>
      </c>
      <c r="D116">
        <v>30</v>
      </c>
      <c r="E116" s="3">
        <v>8.1999999999999993</v>
      </c>
      <c r="F116" s="3">
        <v>42.680999999999997</v>
      </c>
      <c r="G116" s="5">
        <v>21.27</v>
      </c>
      <c r="H116">
        <v>3.69</v>
      </c>
      <c r="I116">
        <v>11.73</v>
      </c>
      <c r="J116">
        <v>720.37</v>
      </c>
      <c r="K116" t="s">
        <v>97</v>
      </c>
      <c r="L116">
        <v>0.21030889451503754</v>
      </c>
      <c r="M116">
        <v>41.557664821260005</v>
      </c>
      <c r="N116">
        <v>74.7</v>
      </c>
      <c r="O116">
        <v>1</v>
      </c>
      <c r="P116">
        <v>0</v>
      </c>
      <c r="Q116">
        <v>0</v>
      </c>
      <c r="R116">
        <v>0</v>
      </c>
      <c r="S116">
        <v>0</v>
      </c>
      <c r="T116">
        <v>0</v>
      </c>
    </row>
    <row r="117" spans="1:20" x14ac:dyDescent="0.3">
      <c r="A117" t="s">
        <v>50</v>
      </c>
      <c r="B117" t="s">
        <v>51</v>
      </c>
      <c r="C117">
        <v>2016</v>
      </c>
      <c r="D117">
        <v>30</v>
      </c>
      <c r="E117" s="3">
        <v>7.3</v>
      </c>
      <c r="F117" s="3">
        <v>39.896000000000001</v>
      </c>
      <c r="G117" s="5">
        <v>19.207999999999998</v>
      </c>
      <c r="H117">
        <v>3.04</v>
      </c>
      <c r="I117">
        <v>12.35</v>
      </c>
      <c r="J117">
        <v>855.48</v>
      </c>
      <c r="K117" t="s">
        <v>97</v>
      </c>
      <c r="L117">
        <v>0.20945605635643005</v>
      </c>
      <c r="M117">
        <v>42.689788922367477</v>
      </c>
      <c r="N117">
        <v>75.2</v>
      </c>
      <c r="O117">
        <v>0</v>
      </c>
      <c r="P117">
        <v>1</v>
      </c>
      <c r="Q117">
        <v>0</v>
      </c>
      <c r="R117">
        <v>0</v>
      </c>
      <c r="S117">
        <v>0</v>
      </c>
      <c r="T117">
        <v>0</v>
      </c>
    </row>
    <row r="118" spans="1:20" x14ac:dyDescent="0.3">
      <c r="A118" t="s">
        <v>50</v>
      </c>
      <c r="B118" t="s">
        <v>51</v>
      </c>
      <c r="C118">
        <v>2017</v>
      </c>
      <c r="D118">
        <v>30</v>
      </c>
      <c r="E118" s="3">
        <v>7.7</v>
      </c>
      <c r="F118" s="3">
        <v>39.338000000000001</v>
      </c>
      <c r="G118" s="5">
        <v>19.195</v>
      </c>
      <c r="H118">
        <v>3.23</v>
      </c>
      <c r="I118">
        <v>12.84</v>
      </c>
      <c r="J118">
        <v>653.29</v>
      </c>
      <c r="K118" t="s">
        <v>97</v>
      </c>
      <c r="L118">
        <v>0.22202193737030029</v>
      </c>
      <c r="M118">
        <v>40.978044978726494</v>
      </c>
      <c r="N118">
        <v>75.8</v>
      </c>
      <c r="O118">
        <v>0</v>
      </c>
      <c r="P118">
        <v>0</v>
      </c>
      <c r="Q118">
        <v>1</v>
      </c>
      <c r="R118">
        <v>0</v>
      </c>
      <c r="S118">
        <v>0</v>
      </c>
      <c r="T118">
        <v>0</v>
      </c>
    </row>
    <row r="119" spans="1:20" x14ac:dyDescent="0.3">
      <c r="A119" t="s">
        <v>50</v>
      </c>
      <c r="B119" t="s">
        <v>51</v>
      </c>
      <c r="C119">
        <v>2018</v>
      </c>
      <c r="D119">
        <v>30</v>
      </c>
      <c r="E119" s="3">
        <v>8.3000000000000007</v>
      </c>
      <c r="F119" s="3">
        <v>33.680999999999997</v>
      </c>
      <c r="G119" s="5">
        <v>20.276</v>
      </c>
      <c r="H119">
        <v>3.19</v>
      </c>
      <c r="I119">
        <v>13.58</v>
      </c>
      <c r="J119">
        <v>613.1</v>
      </c>
      <c r="K119" t="s">
        <v>93</v>
      </c>
      <c r="L119">
        <v>0.21575792133808136</v>
      </c>
      <c r="M119">
        <v>40.373677987796633</v>
      </c>
      <c r="N119">
        <v>75.3</v>
      </c>
      <c r="O119">
        <v>0</v>
      </c>
      <c r="P119">
        <v>0</v>
      </c>
      <c r="Q119">
        <v>0</v>
      </c>
      <c r="R119">
        <v>1</v>
      </c>
      <c r="S119">
        <v>0</v>
      </c>
      <c r="T119">
        <v>0</v>
      </c>
    </row>
    <row r="120" spans="1:20" x14ac:dyDescent="0.3">
      <c r="A120" t="s">
        <v>50</v>
      </c>
      <c r="B120" t="s">
        <v>51</v>
      </c>
      <c r="C120">
        <v>2019</v>
      </c>
      <c r="D120">
        <v>30</v>
      </c>
      <c r="E120" s="3">
        <v>8.6999999999999993</v>
      </c>
      <c r="F120" s="3">
        <v>35.902999999999999</v>
      </c>
      <c r="G120" s="5">
        <v>17.465</v>
      </c>
      <c r="H120">
        <v>3.08</v>
      </c>
      <c r="I120">
        <v>13.94</v>
      </c>
      <c r="J120">
        <v>713.39</v>
      </c>
      <c r="K120" t="s">
        <v>93</v>
      </c>
      <c r="L120">
        <v>0.20411117374897003</v>
      </c>
      <c r="M120">
        <v>39.050451832966395</v>
      </c>
      <c r="N120">
        <v>74.2</v>
      </c>
      <c r="O120">
        <v>0</v>
      </c>
      <c r="P120">
        <v>0</v>
      </c>
      <c r="Q120">
        <v>0</v>
      </c>
      <c r="R120">
        <v>0</v>
      </c>
      <c r="S120">
        <v>1</v>
      </c>
      <c r="T120">
        <v>0</v>
      </c>
    </row>
    <row r="121" spans="1:20" x14ac:dyDescent="0.3">
      <c r="A121" t="s">
        <v>50</v>
      </c>
      <c r="B121" t="s">
        <v>51</v>
      </c>
      <c r="C121">
        <v>2020</v>
      </c>
      <c r="D121">
        <v>30</v>
      </c>
      <c r="E121" s="3">
        <v>8.5</v>
      </c>
      <c r="F121" s="3">
        <v>47.13</v>
      </c>
      <c r="G121" s="5">
        <v>12.106999999999999</v>
      </c>
      <c r="H121">
        <v>4.0599999999999996</v>
      </c>
      <c r="I121">
        <v>12.32</v>
      </c>
      <c r="J121">
        <v>817.79</v>
      </c>
      <c r="K121" t="s">
        <v>93</v>
      </c>
      <c r="L121">
        <v>0.20516976714134216</v>
      </c>
      <c r="M121">
        <v>37.64097210623185</v>
      </c>
      <c r="N121">
        <v>76.7</v>
      </c>
      <c r="O121">
        <v>0</v>
      </c>
      <c r="P121">
        <v>0</v>
      </c>
      <c r="Q121">
        <v>0</v>
      </c>
      <c r="R121">
        <v>0</v>
      </c>
      <c r="S121">
        <v>0</v>
      </c>
      <c r="T121">
        <v>1</v>
      </c>
    </row>
    <row r="122" spans="1:20" x14ac:dyDescent="0.3">
      <c r="A122" t="s">
        <v>52</v>
      </c>
      <c r="B122" t="s">
        <v>53</v>
      </c>
      <c r="C122">
        <v>2015</v>
      </c>
      <c r="D122">
        <v>31</v>
      </c>
      <c r="E122" s="3">
        <v>6</v>
      </c>
      <c r="F122" s="3">
        <v>21.986000000000001</v>
      </c>
      <c r="G122" s="5">
        <v>19.324000000000002</v>
      </c>
      <c r="H122">
        <v>3.86</v>
      </c>
      <c r="I122">
        <v>8.81</v>
      </c>
      <c r="J122">
        <v>1390.71</v>
      </c>
      <c r="K122" t="s">
        <v>87</v>
      </c>
      <c r="L122">
        <v>0.71908122301101685</v>
      </c>
      <c r="M122">
        <v>91.776663216992034</v>
      </c>
      <c r="N122">
        <v>73.2</v>
      </c>
      <c r="O122">
        <v>1</v>
      </c>
      <c r="P122">
        <v>0</v>
      </c>
      <c r="Q122">
        <v>0</v>
      </c>
      <c r="R122">
        <v>0</v>
      </c>
      <c r="S122">
        <v>0</v>
      </c>
      <c r="T122">
        <v>0</v>
      </c>
    </row>
    <row r="123" spans="1:20" x14ac:dyDescent="0.3">
      <c r="A123" t="s">
        <v>52</v>
      </c>
      <c r="B123" t="s">
        <v>53</v>
      </c>
      <c r="C123">
        <v>2016</v>
      </c>
      <c r="D123">
        <v>31</v>
      </c>
      <c r="E123" s="3">
        <v>6.3</v>
      </c>
      <c r="F123" s="3">
        <v>20.094000000000001</v>
      </c>
      <c r="G123" s="5">
        <v>19.001999999999999</v>
      </c>
      <c r="H123">
        <v>3.81</v>
      </c>
      <c r="I123">
        <v>8.84</v>
      </c>
      <c r="J123">
        <v>1669.06</v>
      </c>
      <c r="K123" t="s">
        <v>87</v>
      </c>
      <c r="L123">
        <v>0.73813962936401367</v>
      </c>
      <c r="M123">
        <v>96.722769407409629</v>
      </c>
      <c r="N123">
        <v>73.900000000000006</v>
      </c>
      <c r="O123">
        <v>0</v>
      </c>
      <c r="P123">
        <v>1</v>
      </c>
      <c r="Q123">
        <v>0</v>
      </c>
      <c r="R123">
        <v>0</v>
      </c>
      <c r="S123">
        <v>0</v>
      </c>
      <c r="T123">
        <v>0</v>
      </c>
    </row>
    <row r="124" spans="1:20" x14ac:dyDescent="0.3">
      <c r="A124" t="s">
        <v>52</v>
      </c>
      <c r="B124" t="s">
        <v>53</v>
      </c>
      <c r="C124">
        <v>2017</v>
      </c>
      <c r="D124">
        <v>31</v>
      </c>
      <c r="E124" s="3">
        <v>6.2</v>
      </c>
      <c r="F124" s="3">
        <v>22.341999999999999</v>
      </c>
      <c r="G124" s="5">
        <v>18.596</v>
      </c>
      <c r="H124">
        <v>4.04</v>
      </c>
      <c r="I124">
        <v>9.0500000000000007</v>
      </c>
      <c r="J124">
        <v>1638.41</v>
      </c>
      <c r="K124" t="s">
        <v>87</v>
      </c>
      <c r="L124">
        <v>0.73359221220016479</v>
      </c>
      <c r="M124">
        <v>100.94073824888621</v>
      </c>
      <c r="N124">
        <v>75.900000000000006</v>
      </c>
      <c r="O124">
        <v>0</v>
      </c>
      <c r="P124">
        <v>0</v>
      </c>
      <c r="Q124">
        <v>1</v>
      </c>
      <c r="R124">
        <v>0</v>
      </c>
      <c r="S124">
        <v>0</v>
      </c>
      <c r="T124">
        <v>0</v>
      </c>
    </row>
    <row r="125" spans="1:20" x14ac:dyDescent="0.3">
      <c r="A125" t="s">
        <v>52</v>
      </c>
      <c r="B125" t="s">
        <v>53</v>
      </c>
      <c r="C125">
        <v>2018</v>
      </c>
      <c r="D125">
        <v>31</v>
      </c>
      <c r="E125" s="3">
        <v>5.9</v>
      </c>
      <c r="F125" s="3">
        <v>20.952999999999999</v>
      </c>
      <c r="G125" s="5">
        <v>17.562000000000001</v>
      </c>
      <c r="H125">
        <v>3.9</v>
      </c>
      <c r="I125">
        <v>7.98</v>
      </c>
      <c r="J125">
        <v>1316.94</v>
      </c>
      <c r="K125" t="s">
        <v>87</v>
      </c>
      <c r="L125">
        <v>0.73018479347229004</v>
      </c>
      <c r="M125">
        <v>105.77976557052935</v>
      </c>
      <c r="N125">
        <v>76.400000000000006</v>
      </c>
      <c r="O125">
        <v>0</v>
      </c>
      <c r="P125">
        <v>0</v>
      </c>
      <c r="Q125">
        <v>0</v>
      </c>
      <c r="R125">
        <v>1</v>
      </c>
      <c r="S125">
        <v>0</v>
      </c>
      <c r="T125">
        <v>0</v>
      </c>
    </row>
    <row r="126" spans="1:20" x14ac:dyDescent="0.3">
      <c r="A126" t="s">
        <v>52</v>
      </c>
      <c r="B126" t="s">
        <v>53</v>
      </c>
      <c r="C126">
        <v>2019</v>
      </c>
      <c r="D126">
        <v>31</v>
      </c>
      <c r="E126" s="3">
        <v>6.5</v>
      </c>
      <c r="F126" s="3">
        <v>22.007000000000001</v>
      </c>
      <c r="G126" s="5">
        <v>17.427</v>
      </c>
      <c r="H126">
        <v>4.1100000000000003</v>
      </c>
      <c r="I126">
        <v>9.26</v>
      </c>
      <c r="J126">
        <v>1383.58</v>
      </c>
      <c r="K126" t="s">
        <v>87</v>
      </c>
      <c r="L126">
        <v>0.72937339544296265</v>
      </c>
      <c r="M126">
        <v>108.68017924040325</v>
      </c>
      <c r="N126">
        <v>75.900000000000006</v>
      </c>
      <c r="O126">
        <v>0</v>
      </c>
      <c r="P126">
        <v>0</v>
      </c>
      <c r="Q126">
        <v>0</v>
      </c>
      <c r="R126">
        <v>0</v>
      </c>
      <c r="S126">
        <v>1</v>
      </c>
      <c r="T126">
        <v>0</v>
      </c>
    </row>
    <row r="127" spans="1:20" x14ac:dyDescent="0.3">
      <c r="A127" t="s">
        <v>52</v>
      </c>
      <c r="B127" t="s">
        <v>53</v>
      </c>
      <c r="C127">
        <v>2020</v>
      </c>
      <c r="D127">
        <v>31</v>
      </c>
      <c r="E127" s="3">
        <v>6</v>
      </c>
      <c r="F127" s="3">
        <v>24.815999999999999</v>
      </c>
      <c r="G127" s="5">
        <v>15.628</v>
      </c>
      <c r="H127">
        <v>4.78</v>
      </c>
      <c r="I127">
        <v>7.68</v>
      </c>
      <c r="J127">
        <v>1356.72</v>
      </c>
      <c r="K127" t="s">
        <v>87</v>
      </c>
      <c r="L127">
        <v>0.74047446250915527</v>
      </c>
      <c r="M127">
        <v>105.77825802118701</v>
      </c>
      <c r="N127">
        <v>75.8</v>
      </c>
      <c r="O127">
        <v>0</v>
      </c>
      <c r="P127">
        <v>0</v>
      </c>
      <c r="Q127">
        <v>0</v>
      </c>
      <c r="R127">
        <v>0</v>
      </c>
      <c r="S127">
        <v>0</v>
      </c>
      <c r="T127">
        <v>1</v>
      </c>
    </row>
    <row r="128" spans="1:20" x14ac:dyDescent="0.3">
      <c r="A128" t="s">
        <v>55</v>
      </c>
      <c r="B128" t="s">
        <v>56</v>
      </c>
      <c r="C128">
        <v>2015</v>
      </c>
      <c r="D128">
        <v>33</v>
      </c>
      <c r="E128" s="3">
        <v>5.3</v>
      </c>
      <c r="F128" s="3">
        <v>64.632000000000005</v>
      </c>
      <c r="G128" s="5">
        <v>22.475000000000001</v>
      </c>
      <c r="H128">
        <v>3.56</v>
      </c>
      <c r="I128">
        <v>13.64</v>
      </c>
      <c r="J128">
        <v>441.82</v>
      </c>
      <c r="K128" t="s">
        <v>87</v>
      </c>
      <c r="L128">
        <v>0.71658676862716675</v>
      </c>
      <c r="M128">
        <v>111.60363358105994</v>
      </c>
      <c r="N128">
        <v>73.7</v>
      </c>
      <c r="O128">
        <v>1</v>
      </c>
      <c r="P128">
        <v>0</v>
      </c>
      <c r="Q128">
        <v>0</v>
      </c>
      <c r="R128">
        <v>0</v>
      </c>
      <c r="S128">
        <v>0</v>
      </c>
      <c r="T128">
        <v>0</v>
      </c>
    </row>
    <row r="129" spans="1:20" x14ac:dyDescent="0.3">
      <c r="A129" t="s">
        <v>55</v>
      </c>
      <c r="B129" t="s">
        <v>56</v>
      </c>
      <c r="C129">
        <v>2016</v>
      </c>
      <c r="D129">
        <v>33</v>
      </c>
      <c r="E129" s="3">
        <v>5.3</v>
      </c>
      <c r="F129" s="3">
        <v>61.887</v>
      </c>
      <c r="G129" s="5">
        <v>20.488</v>
      </c>
      <c r="H129">
        <v>3.49</v>
      </c>
      <c r="I129">
        <v>10.81</v>
      </c>
      <c r="J129">
        <v>483.17</v>
      </c>
      <c r="K129" t="s">
        <v>87</v>
      </c>
      <c r="L129">
        <v>0.71938627958297729</v>
      </c>
      <c r="M129">
        <v>114.5655246019903</v>
      </c>
      <c r="N129">
        <v>74.599999999999994</v>
      </c>
      <c r="O129">
        <v>0</v>
      </c>
      <c r="P129">
        <v>1</v>
      </c>
      <c r="Q129">
        <v>0</v>
      </c>
      <c r="R129">
        <v>0</v>
      </c>
      <c r="S129">
        <v>0</v>
      </c>
      <c r="T129">
        <v>0</v>
      </c>
    </row>
    <row r="130" spans="1:20" x14ac:dyDescent="0.3">
      <c r="A130" t="s">
        <v>55</v>
      </c>
      <c r="B130" t="s">
        <v>56</v>
      </c>
      <c r="C130">
        <v>2017</v>
      </c>
      <c r="D130">
        <v>33</v>
      </c>
      <c r="E130" s="3">
        <v>5.2</v>
      </c>
      <c r="F130" s="3">
        <v>56.94</v>
      </c>
      <c r="G130" s="5">
        <v>20.593</v>
      </c>
      <c r="H130">
        <v>3.44</v>
      </c>
      <c r="I130">
        <v>11.02</v>
      </c>
      <c r="J130">
        <v>544.58000000000004</v>
      </c>
      <c r="K130" t="s">
        <v>87</v>
      </c>
      <c r="L130">
        <v>0.74011677503585815</v>
      </c>
      <c r="M130">
        <v>111.14386584767783</v>
      </c>
      <c r="N130">
        <v>75.8</v>
      </c>
      <c r="O130">
        <v>0</v>
      </c>
      <c r="P130">
        <v>0</v>
      </c>
      <c r="Q130">
        <v>1</v>
      </c>
      <c r="R130">
        <v>0</v>
      </c>
      <c r="S130">
        <v>0</v>
      </c>
      <c r="T130">
        <v>0</v>
      </c>
    </row>
    <row r="131" spans="1:20" x14ac:dyDescent="0.3">
      <c r="A131" t="s">
        <v>55</v>
      </c>
      <c r="B131" t="s">
        <v>56</v>
      </c>
      <c r="C131">
        <v>2018</v>
      </c>
      <c r="D131">
        <v>33</v>
      </c>
      <c r="E131" s="3">
        <v>5.3</v>
      </c>
      <c r="F131" s="3">
        <v>52.426000000000002</v>
      </c>
      <c r="G131" s="5">
        <v>20.957999999999998</v>
      </c>
      <c r="H131">
        <v>3.42</v>
      </c>
      <c r="I131">
        <v>10.94</v>
      </c>
      <c r="J131">
        <v>487.88</v>
      </c>
      <c r="K131" t="s">
        <v>87</v>
      </c>
      <c r="L131">
        <v>0.72835642099380493</v>
      </c>
      <c r="M131">
        <v>105.48562185152981</v>
      </c>
      <c r="N131">
        <v>76.2</v>
      </c>
      <c r="O131">
        <v>0</v>
      </c>
      <c r="P131">
        <v>0</v>
      </c>
      <c r="Q131">
        <v>0</v>
      </c>
      <c r="R131">
        <v>1</v>
      </c>
      <c r="S131">
        <v>0</v>
      </c>
      <c r="T131">
        <v>0</v>
      </c>
    </row>
    <row r="132" spans="1:20" x14ac:dyDescent="0.3">
      <c r="A132" t="s">
        <v>55</v>
      </c>
      <c r="B132" t="s">
        <v>56</v>
      </c>
      <c r="C132">
        <v>2019</v>
      </c>
      <c r="D132">
        <v>33</v>
      </c>
      <c r="E132" s="3">
        <v>5.6</v>
      </c>
      <c r="F132" s="3">
        <v>47.433</v>
      </c>
      <c r="G132" s="5">
        <v>22.096</v>
      </c>
      <c r="H132">
        <v>3.39</v>
      </c>
      <c r="I132">
        <v>11.39</v>
      </c>
      <c r="J132">
        <v>604.58000000000004</v>
      </c>
      <c r="K132" t="s">
        <v>87</v>
      </c>
      <c r="L132">
        <v>0.68078219890594482</v>
      </c>
      <c r="M132">
        <v>99.684277201419334</v>
      </c>
      <c r="N132">
        <v>76.8</v>
      </c>
      <c r="O132">
        <v>0</v>
      </c>
      <c r="P132">
        <v>0</v>
      </c>
      <c r="Q132">
        <v>0</v>
      </c>
      <c r="R132">
        <v>0</v>
      </c>
      <c r="S132">
        <v>1</v>
      </c>
      <c r="T132">
        <v>0</v>
      </c>
    </row>
    <row r="133" spans="1:20" x14ac:dyDescent="0.3">
      <c r="A133" t="s">
        <v>55</v>
      </c>
      <c r="B133" t="s">
        <v>56</v>
      </c>
      <c r="C133">
        <v>2020</v>
      </c>
      <c r="D133">
        <v>33</v>
      </c>
      <c r="E133" s="3">
        <v>5.9</v>
      </c>
      <c r="F133" s="3">
        <v>52.491999999999997</v>
      </c>
      <c r="G133" s="5">
        <v>21.742000000000001</v>
      </c>
      <c r="H133">
        <v>3.68</v>
      </c>
      <c r="I133">
        <v>11.19</v>
      </c>
      <c r="J133">
        <v>624.61</v>
      </c>
      <c r="K133" t="s">
        <v>87</v>
      </c>
      <c r="L133">
        <v>0.66978222131729126</v>
      </c>
      <c r="M133">
        <v>100.88476993357038</v>
      </c>
      <c r="N133">
        <v>77</v>
      </c>
      <c r="O133">
        <v>0</v>
      </c>
      <c r="P133">
        <v>0</v>
      </c>
      <c r="Q133">
        <v>0</v>
      </c>
      <c r="R133">
        <v>0</v>
      </c>
      <c r="S133">
        <v>0</v>
      </c>
      <c r="T133">
        <v>1</v>
      </c>
    </row>
    <row r="134" spans="1:20" x14ac:dyDescent="0.3">
      <c r="A134" t="s">
        <v>57</v>
      </c>
      <c r="B134" t="s">
        <v>58</v>
      </c>
      <c r="C134">
        <v>2015</v>
      </c>
      <c r="D134">
        <v>34</v>
      </c>
      <c r="E134" s="3">
        <v>8.1</v>
      </c>
      <c r="F134" s="3">
        <v>51.268999999999998</v>
      </c>
      <c r="G134" s="5">
        <v>20.594999999999999</v>
      </c>
      <c r="H134">
        <v>4.53</v>
      </c>
      <c r="I134">
        <v>10.94</v>
      </c>
      <c r="J134">
        <v>46467.38</v>
      </c>
      <c r="K134" t="s">
        <v>97</v>
      </c>
      <c r="L134">
        <v>0.45171207189559937</v>
      </c>
      <c r="M134">
        <v>53.565075353448307</v>
      </c>
      <c r="N134">
        <v>68.599999999999994</v>
      </c>
      <c r="O134">
        <v>1</v>
      </c>
      <c r="P134">
        <v>0</v>
      </c>
      <c r="Q134">
        <v>0</v>
      </c>
      <c r="R134">
        <v>0</v>
      </c>
      <c r="S134">
        <v>0</v>
      </c>
      <c r="T134">
        <v>0</v>
      </c>
    </row>
    <row r="135" spans="1:20" x14ac:dyDescent="0.3">
      <c r="A135" t="s">
        <v>57</v>
      </c>
      <c r="B135" t="s">
        <v>58</v>
      </c>
      <c r="C135">
        <v>2016</v>
      </c>
      <c r="D135">
        <v>34</v>
      </c>
      <c r="E135" s="3">
        <v>6.9</v>
      </c>
      <c r="F135" s="3">
        <v>54.201000000000001</v>
      </c>
      <c r="G135" s="5">
        <v>19.698</v>
      </c>
      <c r="H135">
        <v>3.28</v>
      </c>
      <c r="I135">
        <v>10.23</v>
      </c>
      <c r="J135">
        <v>51754.03</v>
      </c>
      <c r="K135" t="s">
        <v>98</v>
      </c>
      <c r="L135">
        <v>0.44899815320968628</v>
      </c>
      <c r="M135">
        <v>54.417819925762835</v>
      </c>
      <c r="N135">
        <v>69.3</v>
      </c>
      <c r="O135">
        <v>0</v>
      </c>
      <c r="P135">
        <v>1</v>
      </c>
      <c r="Q135">
        <v>0</v>
      </c>
      <c r="R135">
        <v>0</v>
      </c>
      <c r="S135">
        <v>0</v>
      </c>
      <c r="T135">
        <v>0</v>
      </c>
    </row>
    <row r="136" spans="1:20" x14ac:dyDescent="0.3">
      <c r="A136" t="s">
        <v>57</v>
      </c>
      <c r="B136" t="s">
        <v>58</v>
      </c>
      <c r="C136">
        <v>2017</v>
      </c>
      <c r="D136">
        <v>34</v>
      </c>
      <c r="E136" s="3">
        <v>6.3</v>
      </c>
      <c r="F136" s="3">
        <v>50.616</v>
      </c>
      <c r="G136" s="5">
        <v>19.911000000000001</v>
      </c>
      <c r="H136">
        <v>3.78</v>
      </c>
      <c r="I136">
        <v>9.74</v>
      </c>
      <c r="J136">
        <v>63746.2</v>
      </c>
      <c r="K136" t="s">
        <v>98</v>
      </c>
      <c r="L136">
        <v>0.4673229455947876</v>
      </c>
      <c r="M136">
        <v>52.458218897546786</v>
      </c>
      <c r="N136">
        <v>68.3</v>
      </c>
      <c r="O136">
        <v>0</v>
      </c>
      <c r="P136">
        <v>0</v>
      </c>
      <c r="Q136">
        <v>1</v>
      </c>
      <c r="R136">
        <v>0</v>
      </c>
      <c r="S136">
        <v>0</v>
      </c>
      <c r="T136">
        <v>0</v>
      </c>
    </row>
    <row r="137" spans="1:20" x14ac:dyDescent="0.3">
      <c r="A137" t="s">
        <v>57</v>
      </c>
      <c r="B137" t="s">
        <v>58</v>
      </c>
      <c r="C137">
        <v>2018</v>
      </c>
      <c r="D137">
        <v>34</v>
      </c>
      <c r="E137" s="3">
        <v>7.2</v>
      </c>
      <c r="F137" s="3">
        <v>48.819000000000003</v>
      </c>
      <c r="G137" s="5">
        <v>20.765000000000001</v>
      </c>
      <c r="H137">
        <v>4.6500000000000004</v>
      </c>
      <c r="I137">
        <v>10.24</v>
      </c>
      <c r="J137">
        <v>57690.5</v>
      </c>
      <c r="K137" t="s">
        <v>97</v>
      </c>
      <c r="L137">
        <v>0.43949779868125916</v>
      </c>
      <c r="M137">
        <v>52.533778289980695</v>
      </c>
      <c r="N137">
        <v>68.5</v>
      </c>
      <c r="O137">
        <v>0</v>
      </c>
      <c r="P137">
        <v>0</v>
      </c>
      <c r="Q137">
        <v>0</v>
      </c>
      <c r="R137">
        <v>1</v>
      </c>
      <c r="S137">
        <v>0</v>
      </c>
      <c r="T137">
        <v>0</v>
      </c>
    </row>
    <row r="138" spans="1:20" x14ac:dyDescent="0.3">
      <c r="A138" t="s">
        <v>57</v>
      </c>
      <c r="B138" t="s">
        <v>58</v>
      </c>
      <c r="C138">
        <v>2019</v>
      </c>
      <c r="D138">
        <v>34</v>
      </c>
      <c r="E138" s="3">
        <v>7.5</v>
      </c>
      <c r="F138" s="3">
        <v>45.597999999999999</v>
      </c>
      <c r="G138" s="5">
        <v>19.725999999999999</v>
      </c>
      <c r="H138">
        <v>4.28</v>
      </c>
      <c r="I138">
        <v>10.65</v>
      </c>
      <c r="J138">
        <v>57832.88</v>
      </c>
      <c r="K138" t="s">
        <v>97</v>
      </c>
      <c r="L138">
        <v>0.4303838312625885</v>
      </c>
      <c r="M138">
        <v>50.681776854080262</v>
      </c>
      <c r="N138">
        <v>67.8</v>
      </c>
      <c r="O138">
        <v>0</v>
      </c>
      <c r="P138">
        <v>0</v>
      </c>
      <c r="Q138">
        <v>0</v>
      </c>
      <c r="R138">
        <v>0</v>
      </c>
      <c r="S138">
        <v>1</v>
      </c>
      <c r="T138">
        <v>0</v>
      </c>
    </row>
    <row r="139" spans="1:20" x14ac:dyDescent="0.3">
      <c r="A139" t="s">
        <v>57</v>
      </c>
      <c r="B139" t="s">
        <v>58</v>
      </c>
      <c r="C139">
        <v>2020</v>
      </c>
      <c r="D139">
        <v>34</v>
      </c>
      <c r="E139" s="3">
        <v>6.8</v>
      </c>
      <c r="F139" s="3">
        <v>57.472000000000001</v>
      </c>
      <c r="G139" s="5">
        <v>17.169</v>
      </c>
      <c r="H139">
        <v>4.49</v>
      </c>
      <c r="I139">
        <v>9.1199999999999992</v>
      </c>
      <c r="J139">
        <v>57025.84</v>
      </c>
      <c r="K139" t="s">
        <v>97</v>
      </c>
      <c r="L139">
        <v>0.45117673277854919</v>
      </c>
      <c r="M139">
        <v>50.034169211090941</v>
      </c>
      <c r="N139">
        <v>69.099999999999994</v>
      </c>
      <c r="O139">
        <v>0</v>
      </c>
      <c r="P139">
        <v>0</v>
      </c>
      <c r="Q139">
        <v>0</v>
      </c>
      <c r="R139">
        <v>0</v>
      </c>
      <c r="S139">
        <v>0</v>
      </c>
      <c r="T139">
        <v>1</v>
      </c>
    </row>
    <row r="140" spans="1:20" x14ac:dyDescent="0.3">
      <c r="A140" t="s">
        <v>59</v>
      </c>
      <c r="B140" t="s">
        <v>60</v>
      </c>
      <c r="C140">
        <v>2015</v>
      </c>
      <c r="D140">
        <v>35</v>
      </c>
      <c r="E140" s="3">
        <v>5.3</v>
      </c>
      <c r="F140" s="3">
        <v>131.179</v>
      </c>
      <c r="G140" s="5">
        <v>15.855</v>
      </c>
      <c r="H140">
        <v>2.25</v>
      </c>
      <c r="I140">
        <v>10.09</v>
      </c>
      <c r="J140">
        <v>5313.17</v>
      </c>
      <c r="K140" t="s">
        <v>102</v>
      </c>
      <c r="L140">
        <v>0.68594515323638916</v>
      </c>
      <c r="M140">
        <v>119.84097391554951</v>
      </c>
      <c r="N140">
        <v>65.3</v>
      </c>
      <c r="O140">
        <v>1</v>
      </c>
      <c r="P140">
        <v>0</v>
      </c>
      <c r="Q140">
        <v>0</v>
      </c>
      <c r="R140">
        <v>0</v>
      </c>
      <c r="S140">
        <v>0</v>
      </c>
      <c r="T140">
        <v>0</v>
      </c>
    </row>
    <row r="141" spans="1:20" x14ac:dyDescent="0.3">
      <c r="A141" t="s">
        <v>59</v>
      </c>
      <c r="B141" t="s">
        <v>60</v>
      </c>
      <c r="C141">
        <v>2016</v>
      </c>
      <c r="D141">
        <v>35</v>
      </c>
      <c r="E141" s="3">
        <v>4.9000000000000004</v>
      </c>
      <c r="F141" s="3">
        <v>131.506</v>
      </c>
      <c r="G141" s="5">
        <v>15.833</v>
      </c>
      <c r="H141">
        <v>1.54</v>
      </c>
      <c r="I141">
        <v>10.63</v>
      </c>
      <c r="J141">
        <v>4679.2</v>
      </c>
      <c r="K141" t="s">
        <v>102</v>
      </c>
      <c r="L141">
        <v>0.71669316291809082</v>
      </c>
      <c r="M141">
        <v>111.24897327500642</v>
      </c>
      <c r="N141">
        <v>65.099999999999994</v>
      </c>
      <c r="O141">
        <v>0</v>
      </c>
      <c r="P141">
        <v>1</v>
      </c>
      <c r="Q141">
        <v>0</v>
      </c>
      <c r="R141">
        <v>0</v>
      </c>
      <c r="S141">
        <v>0</v>
      </c>
      <c r="T141">
        <v>0</v>
      </c>
    </row>
    <row r="142" spans="1:20" x14ac:dyDescent="0.3">
      <c r="A142" t="s">
        <v>59</v>
      </c>
      <c r="B142" t="s">
        <v>60</v>
      </c>
      <c r="C142">
        <v>2017</v>
      </c>
      <c r="D142">
        <v>35</v>
      </c>
      <c r="E142" s="3">
        <v>5.4</v>
      </c>
      <c r="F142" s="3">
        <v>126.143</v>
      </c>
      <c r="G142" s="5">
        <v>17.227</v>
      </c>
      <c r="H142">
        <v>1.78</v>
      </c>
      <c r="I142">
        <v>11.51</v>
      </c>
      <c r="J142">
        <v>5388.33</v>
      </c>
      <c r="K142" t="s">
        <v>101</v>
      </c>
      <c r="L142">
        <v>0.70019066333770752</v>
      </c>
      <c r="M142">
        <v>102.61131046469099</v>
      </c>
      <c r="N142">
        <v>62.6</v>
      </c>
      <c r="O142">
        <v>0</v>
      </c>
      <c r="P142">
        <v>0</v>
      </c>
      <c r="Q142">
        <v>1</v>
      </c>
      <c r="R142">
        <v>0</v>
      </c>
      <c r="S142">
        <v>0</v>
      </c>
      <c r="T142">
        <v>0</v>
      </c>
    </row>
    <row r="143" spans="1:20" x14ac:dyDescent="0.3">
      <c r="A143" t="s">
        <v>59</v>
      </c>
      <c r="B143" t="s">
        <v>60</v>
      </c>
      <c r="C143">
        <v>2018</v>
      </c>
      <c r="D143">
        <v>35</v>
      </c>
      <c r="E143" s="3">
        <v>5.6</v>
      </c>
      <c r="F143" s="3">
        <v>121.48099999999999</v>
      </c>
      <c r="G143" s="5">
        <v>18.29</v>
      </c>
      <c r="H143">
        <v>1.85</v>
      </c>
      <c r="I143">
        <v>11.9</v>
      </c>
      <c r="J143">
        <v>4731.47</v>
      </c>
      <c r="K143" t="s">
        <v>101</v>
      </c>
      <c r="L143">
        <v>0.67988193035125732</v>
      </c>
      <c r="M143">
        <v>96.997270607544664</v>
      </c>
      <c r="N143">
        <v>63.4</v>
      </c>
      <c r="O143">
        <v>0</v>
      </c>
      <c r="P143">
        <v>0</v>
      </c>
      <c r="Q143">
        <v>0</v>
      </c>
      <c r="R143">
        <v>1</v>
      </c>
      <c r="S143">
        <v>0</v>
      </c>
      <c r="T143">
        <v>0</v>
      </c>
    </row>
    <row r="144" spans="1:20" x14ac:dyDescent="0.3">
      <c r="A144" t="s">
        <v>59</v>
      </c>
      <c r="B144" t="s">
        <v>60</v>
      </c>
      <c r="C144">
        <v>2019</v>
      </c>
      <c r="D144">
        <v>35</v>
      </c>
      <c r="E144" s="3">
        <v>6.2</v>
      </c>
      <c r="F144" s="3">
        <v>116.608</v>
      </c>
      <c r="G144" s="5">
        <v>18.492999999999999</v>
      </c>
      <c r="H144">
        <v>1.82</v>
      </c>
      <c r="I144">
        <v>12.38</v>
      </c>
      <c r="J144">
        <v>5214.1400000000003</v>
      </c>
      <c r="K144" t="s">
        <v>100</v>
      </c>
      <c r="L144">
        <v>0.65491431951522827</v>
      </c>
      <c r="M144">
        <v>90.264883035127937</v>
      </c>
      <c r="N144">
        <v>65.3</v>
      </c>
      <c r="O144">
        <v>0</v>
      </c>
      <c r="P144">
        <v>0</v>
      </c>
      <c r="Q144">
        <v>0</v>
      </c>
      <c r="R144">
        <v>0</v>
      </c>
      <c r="S144">
        <v>1</v>
      </c>
      <c r="T144">
        <v>0</v>
      </c>
    </row>
    <row r="145" spans="1:20" x14ac:dyDescent="0.3">
      <c r="A145" t="s">
        <v>59</v>
      </c>
      <c r="B145" t="s">
        <v>60</v>
      </c>
      <c r="C145">
        <v>2020</v>
      </c>
      <c r="D145">
        <v>35</v>
      </c>
      <c r="E145" s="3">
        <v>7.1</v>
      </c>
      <c r="F145" s="3">
        <v>135.18700000000001</v>
      </c>
      <c r="G145" s="5">
        <v>18.751999999999999</v>
      </c>
      <c r="H145">
        <v>2.2200000000000002</v>
      </c>
      <c r="I145">
        <v>12.74</v>
      </c>
      <c r="J145">
        <v>4898.3599999999997</v>
      </c>
      <c r="K145" t="s">
        <v>100</v>
      </c>
      <c r="L145">
        <v>0.65269964933395386</v>
      </c>
      <c r="M145">
        <v>101.22117980031852</v>
      </c>
      <c r="N145">
        <v>67</v>
      </c>
      <c r="O145">
        <v>0</v>
      </c>
      <c r="P145">
        <v>0</v>
      </c>
      <c r="Q145">
        <v>0</v>
      </c>
      <c r="R145">
        <v>0</v>
      </c>
      <c r="S145">
        <v>0</v>
      </c>
      <c r="T145">
        <v>1</v>
      </c>
    </row>
    <row r="146" spans="1:20" x14ac:dyDescent="0.3">
      <c r="A146" t="s">
        <v>61</v>
      </c>
      <c r="B146" t="s">
        <v>62</v>
      </c>
      <c r="C146">
        <v>2015</v>
      </c>
      <c r="D146">
        <v>36</v>
      </c>
      <c r="E146" s="3">
        <v>10.7</v>
      </c>
      <c r="F146" s="3">
        <v>39.387999999999998</v>
      </c>
      <c r="G146" s="5">
        <v>25.134</v>
      </c>
      <c r="H146">
        <v>5.18</v>
      </c>
      <c r="I146">
        <v>14.17</v>
      </c>
      <c r="J146">
        <v>7004.32</v>
      </c>
      <c r="K146" t="s">
        <v>101</v>
      </c>
      <c r="L146">
        <v>0.28190445899963379</v>
      </c>
      <c r="M146">
        <v>29.929802365513797</v>
      </c>
      <c r="N146">
        <v>66.599999999999994</v>
      </c>
      <c r="O146">
        <v>1</v>
      </c>
      <c r="P146">
        <v>0</v>
      </c>
      <c r="Q146">
        <v>0</v>
      </c>
      <c r="R146">
        <v>0</v>
      </c>
      <c r="S146">
        <v>0</v>
      </c>
      <c r="T146">
        <v>0</v>
      </c>
    </row>
    <row r="147" spans="1:20" x14ac:dyDescent="0.3">
      <c r="A147" t="s">
        <v>61</v>
      </c>
      <c r="B147" t="s">
        <v>62</v>
      </c>
      <c r="C147">
        <v>2016</v>
      </c>
      <c r="D147">
        <v>36</v>
      </c>
      <c r="E147" s="3">
        <v>9.6</v>
      </c>
      <c r="F147" s="3">
        <v>38.951000000000001</v>
      </c>
      <c r="G147" s="5">
        <v>23.411000000000001</v>
      </c>
      <c r="H147">
        <v>3.65</v>
      </c>
      <c r="I147">
        <v>13.59</v>
      </c>
      <c r="J147">
        <v>7085.05</v>
      </c>
      <c r="K147" t="s">
        <v>101</v>
      </c>
      <c r="L147">
        <v>0.27591976523399353</v>
      </c>
      <c r="M147">
        <v>28.127679010806617</v>
      </c>
      <c r="N147">
        <v>65.599999999999994</v>
      </c>
      <c r="O147">
        <v>0</v>
      </c>
      <c r="P147">
        <v>1</v>
      </c>
      <c r="Q147">
        <v>0</v>
      </c>
      <c r="R147">
        <v>0</v>
      </c>
      <c r="S147">
        <v>0</v>
      </c>
      <c r="T147">
        <v>0</v>
      </c>
    </row>
    <row r="148" spans="1:20" x14ac:dyDescent="0.3">
      <c r="A148" t="s">
        <v>61</v>
      </c>
      <c r="B148" t="s">
        <v>62</v>
      </c>
      <c r="C148">
        <v>2017</v>
      </c>
      <c r="D148">
        <v>36</v>
      </c>
      <c r="E148" s="3">
        <v>10</v>
      </c>
      <c r="F148" s="3">
        <v>36.835999999999999</v>
      </c>
      <c r="G148" s="5">
        <v>23.427</v>
      </c>
      <c r="H148">
        <v>2.56</v>
      </c>
      <c r="I148">
        <v>11.74</v>
      </c>
      <c r="J148">
        <v>7753.74</v>
      </c>
      <c r="K148" t="s">
        <v>101</v>
      </c>
      <c r="L148">
        <v>0.2781563401222229</v>
      </c>
      <c r="M148">
        <v>26.473393328116696</v>
      </c>
      <c r="N148">
        <v>69.7</v>
      </c>
      <c r="O148">
        <v>0</v>
      </c>
      <c r="P148">
        <v>0</v>
      </c>
      <c r="Q148">
        <v>1</v>
      </c>
      <c r="R148">
        <v>0</v>
      </c>
      <c r="S148">
        <v>0</v>
      </c>
      <c r="T148">
        <v>0</v>
      </c>
    </row>
    <row r="149" spans="1:20" x14ac:dyDescent="0.3">
      <c r="A149" t="s">
        <v>61</v>
      </c>
      <c r="B149" t="s">
        <v>62</v>
      </c>
      <c r="C149">
        <v>2018</v>
      </c>
      <c r="D149">
        <v>36</v>
      </c>
      <c r="E149" s="3">
        <v>9.5</v>
      </c>
      <c r="F149" s="3">
        <v>36.468000000000004</v>
      </c>
      <c r="G149" s="5">
        <v>22.777000000000001</v>
      </c>
      <c r="H149">
        <v>2.66</v>
      </c>
      <c r="I149">
        <v>11.4</v>
      </c>
      <c r="J149">
        <v>7383.68</v>
      </c>
      <c r="K149" t="s">
        <v>101</v>
      </c>
      <c r="L149">
        <v>0.27547150850296021</v>
      </c>
      <c r="M149">
        <v>25.727391229746722</v>
      </c>
      <c r="N149">
        <v>69.400000000000006</v>
      </c>
      <c r="O149">
        <v>0</v>
      </c>
      <c r="P149">
        <v>0</v>
      </c>
      <c r="Q149">
        <v>0</v>
      </c>
      <c r="R149">
        <v>1</v>
      </c>
      <c r="S149">
        <v>0</v>
      </c>
      <c r="T149">
        <v>0</v>
      </c>
    </row>
    <row r="150" spans="1:20" x14ac:dyDescent="0.3">
      <c r="A150" t="s">
        <v>61</v>
      </c>
      <c r="B150" t="s">
        <v>62</v>
      </c>
      <c r="C150">
        <v>2019</v>
      </c>
      <c r="D150">
        <v>36</v>
      </c>
      <c r="E150" s="3">
        <v>10.3</v>
      </c>
      <c r="F150" s="3">
        <v>36.823</v>
      </c>
      <c r="G150" s="5">
        <v>23.728999999999999</v>
      </c>
      <c r="H150">
        <v>3.47</v>
      </c>
      <c r="I150">
        <v>12.63</v>
      </c>
      <c r="J150">
        <v>9977.2999999999993</v>
      </c>
      <c r="K150" t="s">
        <v>101</v>
      </c>
      <c r="L150">
        <v>0.2586810290813446</v>
      </c>
      <c r="M150">
        <v>24.735375739442699</v>
      </c>
      <c r="N150">
        <v>68.599999999999994</v>
      </c>
      <c r="O150">
        <v>0</v>
      </c>
      <c r="P150">
        <v>0</v>
      </c>
      <c r="Q150">
        <v>0</v>
      </c>
      <c r="R150">
        <v>0</v>
      </c>
      <c r="S150">
        <v>1</v>
      </c>
      <c r="T150">
        <v>0</v>
      </c>
    </row>
    <row r="151" spans="1:20" x14ac:dyDescent="0.3">
      <c r="A151" t="s">
        <v>61</v>
      </c>
      <c r="B151" t="s">
        <v>62</v>
      </c>
      <c r="C151">
        <v>2020</v>
      </c>
      <c r="D151">
        <v>36</v>
      </c>
      <c r="E151" s="3">
        <v>10.6</v>
      </c>
      <c r="F151" s="3">
        <v>49.802</v>
      </c>
      <c r="G151" s="5">
        <v>24.506</v>
      </c>
      <c r="H151">
        <v>4.63</v>
      </c>
      <c r="I151">
        <v>10.65</v>
      </c>
      <c r="J151">
        <v>9805.6</v>
      </c>
      <c r="K151" t="s">
        <v>101</v>
      </c>
      <c r="L151">
        <v>0.26810157299041748</v>
      </c>
      <c r="M151">
        <v>25.970077570757766</v>
      </c>
      <c r="N151">
        <v>69.7</v>
      </c>
      <c r="O151">
        <v>0</v>
      </c>
      <c r="P151">
        <v>0</v>
      </c>
      <c r="Q151">
        <v>0</v>
      </c>
      <c r="R151">
        <v>0</v>
      </c>
      <c r="S151">
        <v>0</v>
      </c>
      <c r="T151">
        <v>1</v>
      </c>
    </row>
    <row r="152" spans="1:20" x14ac:dyDescent="0.3">
      <c r="A152" t="s">
        <v>63</v>
      </c>
      <c r="B152" t="s">
        <v>64</v>
      </c>
      <c r="C152">
        <v>2015</v>
      </c>
      <c r="D152">
        <v>37</v>
      </c>
      <c r="E152" s="3">
        <v>5.2</v>
      </c>
      <c r="F152" s="3">
        <v>43.738999999999997</v>
      </c>
      <c r="G152" s="5">
        <v>24.428999999999998</v>
      </c>
      <c r="H152">
        <v>4.1500000000000004</v>
      </c>
      <c r="I152">
        <v>16.54</v>
      </c>
      <c r="J152">
        <v>505.13</v>
      </c>
      <c r="K152" t="s">
        <v>87</v>
      </c>
      <c r="L152">
        <v>0.80101072788238525</v>
      </c>
      <c r="M152">
        <v>126.63344654463005</v>
      </c>
      <c r="N152">
        <v>72.7</v>
      </c>
      <c r="O152">
        <v>1</v>
      </c>
      <c r="P152">
        <v>0</v>
      </c>
      <c r="Q152">
        <v>0</v>
      </c>
      <c r="R152">
        <v>0</v>
      </c>
      <c r="S152">
        <v>0</v>
      </c>
      <c r="T152">
        <v>0</v>
      </c>
    </row>
    <row r="153" spans="1:20" x14ac:dyDescent="0.3">
      <c r="A153" t="s">
        <v>63</v>
      </c>
      <c r="B153" t="s">
        <v>64</v>
      </c>
      <c r="C153">
        <v>2016</v>
      </c>
      <c r="D153">
        <v>37</v>
      </c>
      <c r="E153" s="3">
        <v>5.2</v>
      </c>
      <c r="F153" s="3">
        <v>42.255000000000003</v>
      </c>
      <c r="G153" s="5">
        <v>24.715</v>
      </c>
      <c r="H153">
        <v>4.37</v>
      </c>
      <c r="I153">
        <v>16.489999999999998</v>
      </c>
      <c r="J153">
        <v>534.55999999999995</v>
      </c>
      <c r="K153" t="s">
        <v>87</v>
      </c>
      <c r="L153">
        <v>0.78560942411422729</v>
      </c>
      <c r="M153">
        <v>128.52197413789395</v>
      </c>
      <c r="N153">
        <v>72</v>
      </c>
      <c r="O153">
        <v>0</v>
      </c>
      <c r="P153">
        <v>1</v>
      </c>
      <c r="Q153">
        <v>0</v>
      </c>
      <c r="R153">
        <v>0</v>
      </c>
      <c r="S153">
        <v>0</v>
      </c>
      <c r="T153">
        <v>0</v>
      </c>
    </row>
    <row r="154" spans="1:20" x14ac:dyDescent="0.3">
      <c r="A154" t="s">
        <v>63</v>
      </c>
      <c r="B154" t="s">
        <v>64</v>
      </c>
      <c r="C154">
        <v>2017</v>
      </c>
      <c r="D154">
        <v>37</v>
      </c>
      <c r="E154" s="3">
        <v>5.3</v>
      </c>
      <c r="F154" s="3">
        <v>40.729999999999997</v>
      </c>
      <c r="G154" s="5">
        <v>25.725000000000001</v>
      </c>
      <c r="H154">
        <v>4.6100000000000003</v>
      </c>
      <c r="I154">
        <v>16.899999999999999</v>
      </c>
      <c r="J154">
        <v>568.79999999999995</v>
      </c>
      <c r="K154" t="s">
        <v>87</v>
      </c>
      <c r="L154">
        <v>0.78049391508102417</v>
      </c>
      <c r="M154">
        <v>131.28174259809637</v>
      </c>
      <c r="N154">
        <v>74.900000000000006</v>
      </c>
      <c r="O154">
        <v>0</v>
      </c>
      <c r="P154">
        <v>0</v>
      </c>
      <c r="Q154">
        <v>1</v>
      </c>
      <c r="R154">
        <v>0</v>
      </c>
      <c r="S154">
        <v>0</v>
      </c>
      <c r="T154">
        <v>0</v>
      </c>
    </row>
    <row r="155" spans="1:20" x14ac:dyDescent="0.3">
      <c r="A155" t="s">
        <v>63</v>
      </c>
      <c r="B155" t="s">
        <v>64</v>
      </c>
      <c r="C155">
        <v>2018</v>
      </c>
      <c r="D155">
        <v>37</v>
      </c>
      <c r="E155" s="3">
        <v>5.9</v>
      </c>
      <c r="F155" s="3">
        <v>38.908000000000001</v>
      </c>
      <c r="G155" s="5">
        <v>26.007999999999999</v>
      </c>
      <c r="H155">
        <v>4.87</v>
      </c>
      <c r="I155">
        <v>16.91</v>
      </c>
      <c r="J155">
        <v>525.16</v>
      </c>
      <c r="K155" t="s">
        <v>87</v>
      </c>
      <c r="L155">
        <v>0.77765613794326782</v>
      </c>
      <c r="M155">
        <v>131.87378761826611</v>
      </c>
      <c r="N155">
        <v>76.3</v>
      </c>
      <c r="O155">
        <v>0</v>
      </c>
      <c r="P155">
        <v>0</v>
      </c>
      <c r="Q155">
        <v>0</v>
      </c>
      <c r="R155">
        <v>1</v>
      </c>
      <c r="S155">
        <v>0</v>
      </c>
      <c r="T155">
        <v>0</v>
      </c>
    </row>
    <row r="156" spans="1:20" x14ac:dyDescent="0.3">
      <c r="A156" t="s">
        <v>63</v>
      </c>
      <c r="B156" t="s">
        <v>64</v>
      </c>
      <c r="C156">
        <v>2019</v>
      </c>
      <c r="D156">
        <v>37</v>
      </c>
      <c r="E156" s="3">
        <v>6.1</v>
      </c>
      <c r="F156" s="3">
        <v>34.872999999999998</v>
      </c>
      <c r="G156" s="5">
        <v>25.123999999999999</v>
      </c>
      <c r="H156">
        <v>4.87</v>
      </c>
      <c r="I156">
        <v>16.309999999999999</v>
      </c>
      <c r="J156">
        <v>680.81</v>
      </c>
      <c r="K156" t="s">
        <v>87</v>
      </c>
      <c r="L156">
        <v>0.7331010103225708</v>
      </c>
      <c r="M156">
        <v>131.08533534906297</v>
      </c>
      <c r="N156">
        <v>75.2</v>
      </c>
      <c r="O156">
        <v>0</v>
      </c>
      <c r="P156">
        <v>0</v>
      </c>
      <c r="Q156">
        <v>0</v>
      </c>
      <c r="R156">
        <v>0</v>
      </c>
      <c r="S156">
        <v>1</v>
      </c>
      <c r="T156">
        <v>0</v>
      </c>
    </row>
    <row r="157" spans="1:20" x14ac:dyDescent="0.3">
      <c r="A157" t="s">
        <v>63</v>
      </c>
      <c r="B157" t="s">
        <v>64</v>
      </c>
      <c r="C157">
        <v>2020</v>
      </c>
      <c r="D157">
        <v>37</v>
      </c>
      <c r="E157" s="3">
        <v>6.2</v>
      </c>
      <c r="F157" s="3">
        <v>37.345999999999997</v>
      </c>
      <c r="G157" s="5">
        <v>24.777000000000001</v>
      </c>
      <c r="H157">
        <v>4.99</v>
      </c>
      <c r="I157">
        <v>16.579999999999998</v>
      </c>
      <c r="J157">
        <v>768.38</v>
      </c>
      <c r="K157" t="s">
        <v>87</v>
      </c>
      <c r="L157">
        <v>0.72429990768432617</v>
      </c>
      <c r="M157">
        <v>139.16959278674642</v>
      </c>
      <c r="N157">
        <v>74.900000000000006</v>
      </c>
      <c r="O157">
        <v>0</v>
      </c>
      <c r="P157">
        <v>0</v>
      </c>
      <c r="Q157">
        <v>0</v>
      </c>
      <c r="R157">
        <v>0</v>
      </c>
      <c r="S157">
        <v>0</v>
      </c>
      <c r="T157">
        <v>1</v>
      </c>
    </row>
  </sheetData>
  <autoFilter ref="A1:N1"/>
  <conditionalFormatting sqref="C22:D25">
    <cfRule type="cellIs" dxfId="27" priority="178" operator="equal">
      <formula>0</formula>
    </cfRule>
  </conditionalFormatting>
  <conditionalFormatting sqref="C2:N157 S5:T5 T6 O2:T3 O4:O7 P4:T4 P5:Q5 P6:R6 P7:S7">
    <cfRule type="notContainsText" priority="172" operator="notContains" text=" ">
      <formula>ISERROR(SEARCH(" ",C2))</formula>
    </cfRule>
    <cfRule type="cellIs" dxfId="26" priority="174" operator="equal">
      <formula>" "</formula>
    </cfRule>
  </conditionalFormatting>
  <conditionalFormatting sqref="E2:N157 S5:T5 T6 O2:T3 O4:O7 P4:T4 P5:Q5 P6:R6 P7:S7">
    <cfRule type="containsBlanks" priority="176">
      <formula>LEN(TRIM(E2))=0</formula>
    </cfRule>
  </conditionalFormatting>
  <conditionalFormatting sqref="H23:I25">
    <cfRule type="containsText" dxfId="25" priority="157" operator="containsText" text=" ">
      <formula>NOT(ISERROR(SEARCH(" ",H23)))</formula>
    </cfRule>
  </conditionalFormatting>
  <conditionalFormatting sqref="S11:T11 T12 O8:T9 O10:O13 P10:T10 P11:Q11 P12:R12 P13:S13">
    <cfRule type="notContainsText" priority="73" operator="notContains" text=" ">
      <formula>ISERROR(SEARCH(" ",O8))</formula>
    </cfRule>
    <cfRule type="cellIs" dxfId="24" priority="74" operator="equal">
      <formula>" "</formula>
    </cfRule>
  </conditionalFormatting>
  <conditionalFormatting sqref="S11:T11 T12 O8:T9 O10:O13 P10:T10 P11:Q11 P12:R12 P13:S13">
    <cfRule type="containsBlanks" priority="75">
      <formula>LEN(TRIM(O8))=0</formula>
    </cfRule>
  </conditionalFormatting>
  <conditionalFormatting sqref="S17:T17 T18 O14:T15 O16:O19 P16:T16 P17:Q17 P18:R18 P19:S19">
    <cfRule type="notContainsText" priority="70" operator="notContains" text=" ">
      <formula>ISERROR(SEARCH(" ",O14))</formula>
    </cfRule>
    <cfRule type="cellIs" dxfId="23" priority="71" operator="equal">
      <formula>" "</formula>
    </cfRule>
  </conditionalFormatting>
  <conditionalFormatting sqref="S17:T17 T18 O14:T15 O16:O19 P16:T16 P17:Q17 P18:R18 P19:S19">
    <cfRule type="containsBlanks" priority="72">
      <formula>LEN(TRIM(O14))=0</formula>
    </cfRule>
  </conditionalFormatting>
  <conditionalFormatting sqref="S23:T23 T24 O20:T21 O22:O25 P22:T22 P23:Q23 P24:R24 P25:S25">
    <cfRule type="notContainsText" priority="67" operator="notContains" text=" ">
      <formula>ISERROR(SEARCH(" ",O20))</formula>
    </cfRule>
    <cfRule type="cellIs" dxfId="22" priority="68" operator="equal">
      <formula>" "</formula>
    </cfRule>
  </conditionalFormatting>
  <conditionalFormatting sqref="S23:T23 T24 O20:T21 O22:O25 P22:T22 P23:Q23 P24:R24 P25:S25">
    <cfRule type="containsBlanks" priority="69">
      <formula>LEN(TRIM(O20))=0</formula>
    </cfRule>
  </conditionalFormatting>
  <conditionalFormatting sqref="S29:T29 T30 O26:T27 O28:O31 P28:T28 P29:Q29 P30:R30 P31:S31">
    <cfRule type="notContainsText" priority="64" operator="notContains" text=" ">
      <formula>ISERROR(SEARCH(" ",O26))</formula>
    </cfRule>
    <cfRule type="cellIs" dxfId="21" priority="65" operator="equal">
      <formula>" "</formula>
    </cfRule>
  </conditionalFormatting>
  <conditionalFormatting sqref="S29:T29 T30 O26:T27 O28:O31 P28:T28 P29:Q29 P30:R30 P31:S31">
    <cfRule type="containsBlanks" priority="66">
      <formula>LEN(TRIM(O26))=0</formula>
    </cfRule>
  </conditionalFormatting>
  <conditionalFormatting sqref="S35:T35 T36 O32:T33 O34:O37 P34:T34 P35:Q35 P36:R36 P37:S37">
    <cfRule type="notContainsText" priority="61" operator="notContains" text=" ">
      <formula>ISERROR(SEARCH(" ",O32))</formula>
    </cfRule>
    <cfRule type="cellIs" dxfId="20" priority="62" operator="equal">
      <formula>" "</formula>
    </cfRule>
  </conditionalFormatting>
  <conditionalFormatting sqref="S35:T35 T36 O32:T33 O34:O37 P34:T34 P35:Q35 P36:R36 P37:S37">
    <cfRule type="containsBlanks" priority="63">
      <formula>LEN(TRIM(O32))=0</formula>
    </cfRule>
  </conditionalFormatting>
  <conditionalFormatting sqref="S41:T41 T42 O38:T39 O40:O43 P40:T40 P41:Q41 P42:R42 P43:S43">
    <cfRule type="notContainsText" priority="58" operator="notContains" text=" ">
      <formula>ISERROR(SEARCH(" ",O38))</formula>
    </cfRule>
    <cfRule type="cellIs" dxfId="19" priority="59" operator="equal">
      <formula>" "</formula>
    </cfRule>
  </conditionalFormatting>
  <conditionalFormatting sqref="S41:T41 T42 O38:T39 O40:O43 P40:T40 P41:Q41 P42:R42 P43:S43">
    <cfRule type="containsBlanks" priority="60">
      <formula>LEN(TRIM(O38))=0</formula>
    </cfRule>
  </conditionalFormatting>
  <conditionalFormatting sqref="S47:T47 T48 O44:T45 O46:O49 P46:T46 P47:Q47 P48:R48 P49:S49">
    <cfRule type="notContainsText" priority="55" operator="notContains" text=" ">
      <formula>ISERROR(SEARCH(" ",O44))</formula>
    </cfRule>
    <cfRule type="cellIs" dxfId="18" priority="56" operator="equal">
      <formula>" "</formula>
    </cfRule>
  </conditionalFormatting>
  <conditionalFormatting sqref="S47:T47 T48 O44:T45 O46:O49 P46:T46 P47:Q47 P48:R48 P49:S49">
    <cfRule type="containsBlanks" priority="57">
      <formula>LEN(TRIM(O44))=0</formula>
    </cfRule>
  </conditionalFormatting>
  <conditionalFormatting sqref="S53:T53 T54 O50:T51 O52:O55 P52:T52 P53:Q53 P54:R54 P55:S55">
    <cfRule type="notContainsText" priority="52" operator="notContains" text=" ">
      <formula>ISERROR(SEARCH(" ",O50))</formula>
    </cfRule>
    <cfRule type="cellIs" dxfId="17" priority="53" operator="equal">
      <formula>" "</formula>
    </cfRule>
  </conditionalFormatting>
  <conditionalFormatting sqref="S53:T53 T54 O50:T51 O52:O55 P52:T52 P53:Q53 P54:R54 P55:S55">
    <cfRule type="containsBlanks" priority="54">
      <formula>LEN(TRIM(O50))=0</formula>
    </cfRule>
  </conditionalFormatting>
  <conditionalFormatting sqref="S59:T59 T60 O56:T57 O58:O61 P58:T58 P59:Q59 P60:R60 P61:S61">
    <cfRule type="notContainsText" priority="49" operator="notContains" text=" ">
      <formula>ISERROR(SEARCH(" ",O56))</formula>
    </cfRule>
    <cfRule type="cellIs" dxfId="16" priority="50" operator="equal">
      <formula>" "</formula>
    </cfRule>
  </conditionalFormatting>
  <conditionalFormatting sqref="S59:T59 T60 O56:T57 O58:O61 P58:T58 P59:Q59 P60:R60 P61:S61">
    <cfRule type="containsBlanks" priority="51">
      <formula>LEN(TRIM(O56))=0</formula>
    </cfRule>
  </conditionalFormatting>
  <conditionalFormatting sqref="S65:T65 T66 O62:T63 O64:O67 P64:T64 P65:Q65 P66:R66 P67:S67">
    <cfRule type="notContainsText" priority="46" operator="notContains" text=" ">
      <formula>ISERROR(SEARCH(" ",O62))</formula>
    </cfRule>
    <cfRule type="cellIs" dxfId="15" priority="47" operator="equal">
      <formula>" "</formula>
    </cfRule>
  </conditionalFormatting>
  <conditionalFormatting sqref="S65:T65 T66 O62:T63 O64:O67 P64:T64 P65:Q65 P66:R66 P67:S67">
    <cfRule type="containsBlanks" priority="48">
      <formula>LEN(TRIM(O62))=0</formula>
    </cfRule>
  </conditionalFormatting>
  <conditionalFormatting sqref="S71:T71 T72 O68:T69 O70:O73 P70:T70 P71:Q71 P72:R72 P73:S73">
    <cfRule type="notContainsText" priority="43" operator="notContains" text=" ">
      <formula>ISERROR(SEARCH(" ",O68))</formula>
    </cfRule>
    <cfRule type="cellIs" dxfId="14" priority="44" operator="equal">
      <formula>" "</formula>
    </cfRule>
  </conditionalFormatting>
  <conditionalFormatting sqref="S71:T71 T72 O68:T69 O70:O73 P70:T70 P71:Q71 P72:R72 P73:S73">
    <cfRule type="containsBlanks" priority="45">
      <formula>LEN(TRIM(O68))=0</formula>
    </cfRule>
  </conditionalFormatting>
  <conditionalFormatting sqref="S77:T77 T78 O74:T75 O76:O79 P76:T76 P77:Q77 P78:R78 P79:S79">
    <cfRule type="notContainsText" priority="40" operator="notContains" text=" ">
      <formula>ISERROR(SEARCH(" ",O74))</formula>
    </cfRule>
    <cfRule type="cellIs" dxfId="13" priority="41" operator="equal">
      <formula>" "</formula>
    </cfRule>
  </conditionalFormatting>
  <conditionalFormatting sqref="S77:T77 T78 O74:T75 O76:O79 P76:T76 P77:Q77 P78:R78 P79:S79">
    <cfRule type="containsBlanks" priority="42">
      <formula>LEN(TRIM(O74))=0</formula>
    </cfRule>
  </conditionalFormatting>
  <conditionalFormatting sqref="S83:T83 T84 O80:T81 O82:O85 P82:T82 P83:Q83 P84:R84 P85:S85">
    <cfRule type="notContainsText" priority="37" operator="notContains" text=" ">
      <formula>ISERROR(SEARCH(" ",O80))</formula>
    </cfRule>
    <cfRule type="cellIs" dxfId="12" priority="38" operator="equal">
      <formula>" "</formula>
    </cfRule>
  </conditionalFormatting>
  <conditionalFormatting sqref="S83:T83 T84 O80:T81 O82:O85 P82:T82 P83:Q83 P84:R84 P85:S85">
    <cfRule type="containsBlanks" priority="39">
      <formula>LEN(TRIM(O80))=0</formula>
    </cfRule>
  </conditionalFormatting>
  <conditionalFormatting sqref="S89:T89 T90 O86:T87 O88:O91 P88:T88 P89:Q89 P90:R90 P91:S91">
    <cfRule type="notContainsText" priority="34" operator="notContains" text=" ">
      <formula>ISERROR(SEARCH(" ",O86))</formula>
    </cfRule>
    <cfRule type="cellIs" dxfId="11" priority="35" operator="equal">
      <formula>" "</formula>
    </cfRule>
  </conditionalFormatting>
  <conditionalFormatting sqref="S89:T89 T90 O86:T87 O88:O91 P88:T88 P89:Q89 P90:R90 P91:S91">
    <cfRule type="containsBlanks" priority="36">
      <formula>LEN(TRIM(O86))=0</formula>
    </cfRule>
  </conditionalFormatting>
  <conditionalFormatting sqref="S95:T95 T96 O92:T93 O94:O97 P94:T94 P95:Q95 P96:R96 P97:S97">
    <cfRule type="notContainsText" priority="31" operator="notContains" text=" ">
      <formula>ISERROR(SEARCH(" ",O92))</formula>
    </cfRule>
    <cfRule type="cellIs" dxfId="10" priority="32" operator="equal">
      <formula>" "</formula>
    </cfRule>
  </conditionalFormatting>
  <conditionalFormatting sqref="S95:T95 T96 O92:T93 O94:O97 P94:T94 P95:Q95 P96:R96 P97:S97">
    <cfRule type="containsBlanks" priority="33">
      <formula>LEN(TRIM(O92))=0</formula>
    </cfRule>
  </conditionalFormatting>
  <conditionalFormatting sqref="S101:T101 T102 O98:T99 O100:O103 P100:T100 P101:Q101 P102:R102 P103:S103">
    <cfRule type="notContainsText" priority="28" operator="notContains" text=" ">
      <formula>ISERROR(SEARCH(" ",O98))</formula>
    </cfRule>
    <cfRule type="cellIs" dxfId="9" priority="29" operator="equal">
      <formula>" "</formula>
    </cfRule>
  </conditionalFormatting>
  <conditionalFormatting sqref="S101:T101 T102 O98:T99 O100:O103 P100:T100 P101:Q101 P102:R102 P103:S103">
    <cfRule type="containsBlanks" priority="30">
      <formula>LEN(TRIM(O98))=0</formula>
    </cfRule>
  </conditionalFormatting>
  <conditionalFormatting sqref="S107:T107 T108 O104:T105 O106:O109 P106:T106 P107:Q107 P108:R108 P109:S109">
    <cfRule type="notContainsText" priority="25" operator="notContains" text=" ">
      <formula>ISERROR(SEARCH(" ",O104))</formula>
    </cfRule>
    <cfRule type="cellIs" dxfId="8" priority="26" operator="equal">
      <formula>" "</formula>
    </cfRule>
  </conditionalFormatting>
  <conditionalFormatting sqref="S107:T107 T108 O104:T105 O106:O109 P106:T106 P107:Q107 P108:R108 P109:S109">
    <cfRule type="containsBlanks" priority="27">
      <formula>LEN(TRIM(O104))=0</formula>
    </cfRule>
  </conditionalFormatting>
  <conditionalFormatting sqref="S113:T113 T114 O110:T111 O112:O115 P112:T112 P113:Q113 P114:R114 P115:S115">
    <cfRule type="notContainsText" priority="22" operator="notContains" text=" ">
      <formula>ISERROR(SEARCH(" ",O110))</formula>
    </cfRule>
    <cfRule type="cellIs" dxfId="7" priority="23" operator="equal">
      <formula>" "</formula>
    </cfRule>
  </conditionalFormatting>
  <conditionalFormatting sqref="S113:T113 T114 O110:T111 O112:O115 P112:T112 P113:Q113 P114:R114 P115:S115">
    <cfRule type="containsBlanks" priority="24">
      <formula>LEN(TRIM(O110))=0</formula>
    </cfRule>
  </conditionalFormatting>
  <conditionalFormatting sqref="S119:T119 T120 O116:T117 O118:O121 P118:T118 P119:Q119 P120:R120 P121:S121">
    <cfRule type="notContainsText" priority="19" operator="notContains" text=" ">
      <formula>ISERROR(SEARCH(" ",O116))</formula>
    </cfRule>
    <cfRule type="cellIs" dxfId="6" priority="20" operator="equal">
      <formula>" "</formula>
    </cfRule>
  </conditionalFormatting>
  <conditionalFormatting sqref="S119:T119 T120 O116:T117 O118:O121 P118:T118 P119:Q119 P120:R120 P121:S121">
    <cfRule type="containsBlanks" priority="21">
      <formula>LEN(TRIM(O116))=0</formula>
    </cfRule>
  </conditionalFormatting>
  <conditionalFormatting sqref="S125:T125 T126 O122:T123 O124:O127 P124:T124 P125:Q125 P126:R126 P127:S127">
    <cfRule type="notContainsText" priority="16" operator="notContains" text=" ">
      <formula>ISERROR(SEARCH(" ",O122))</formula>
    </cfRule>
    <cfRule type="cellIs" dxfId="5" priority="17" operator="equal">
      <formula>" "</formula>
    </cfRule>
  </conditionalFormatting>
  <conditionalFormatting sqref="S125:T125 T126 O122:T123 O124:O127 P124:T124 P125:Q125 P126:R126 P127:S127">
    <cfRule type="containsBlanks" priority="18">
      <formula>LEN(TRIM(O122))=0</formula>
    </cfRule>
  </conditionalFormatting>
  <conditionalFormatting sqref="S131:T131 T132 O128:T129 O130:O133 P130:T130 P131:Q131 P132:R132 P133:S133">
    <cfRule type="notContainsText" priority="13" operator="notContains" text=" ">
      <formula>ISERROR(SEARCH(" ",O128))</formula>
    </cfRule>
    <cfRule type="cellIs" dxfId="4" priority="14" operator="equal">
      <formula>" "</formula>
    </cfRule>
  </conditionalFormatting>
  <conditionalFormatting sqref="S131:T131 T132 O128:T129 O130:O133 P130:T130 P131:Q131 P132:R132 P133:S133">
    <cfRule type="containsBlanks" priority="15">
      <formula>LEN(TRIM(O128))=0</formula>
    </cfRule>
  </conditionalFormatting>
  <conditionalFormatting sqref="S137:T137 T138 O134:T135 O136:O139 P136:T136 P137:Q137 P138:R138 P139:S139">
    <cfRule type="notContainsText" priority="10" operator="notContains" text=" ">
      <formula>ISERROR(SEARCH(" ",O134))</formula>
    </cfRule>
    <cfRule type="cellIs" dxfId="3" priority="11" operator="equal">
      <formula>" "</formula>
    </cfRule>
  </conditionalFormatting>
  <conditionalFormatting sqref="S137:T137 T138 O134:T135 O136:O139 P136:T136 P137:Q137 P138:R138 P139:S139">
    <cfRule type="containsBlanks" priority="12">
      <formula>LEN(TRIM(O134))=0</formula>
    </cfRule>
  </conditionalFormatting>
  <conditionalFormatting sqref="S143:T143 T144 O140:T141 O142:O145 P142:T142 P143:Q143 P144:R144 P145:S145">
    <cfRule type="notContainsText" priority="7" operator="notContains" text=" ">
      <formula>ISERROR(SEARCH(" ",O140))</formula>
    </cfRule>
    <cfRule type="cellIs" dxfId="2" priority="8" operator="equal">
      <formula>" "</formula>
    </cfRule>
  </conditionalFormatting>
  <conditionalFormatting sqref="S143:T143 T144 O140:T141 O142:O145 P142:T142 P143:Q143 P144:R144 P145:S145">
    <cfRule type="containsBlanks" priority="9">
      <formula>LEN(TRIM(O140))=0</formula>
    </cfRule>
  </conditionalFormatting>
  <conditionalFormatting sqref="S149:T149 T150 O146:T147 O148:O151 P148:T148 P149:Q149 P150:R150 P151:S151">
    <cfRule type="notContainsText" priority="4" operator="notContains" text=" ">
      <formula>ISERROR(SEARCH(" ",O146))</formula>
    </cfRule>
    <cfRule type="cellIs" dxfId="1" priority="5" operator="equal">
      <formula>" "</formula>
    </cfRule>
  </conditionalFormatting>
  <conditionalFormatting sqref="S149:T149 T150 O146:T147 O148:O151 P148:T148 P149:Q149 P150:R150 P151:S151">
    <cfRule type="containsBlanks" priority="6">
      <formula>LEN(TRIM(O146))=0</formula>
    </cfRule>
  </conditionalFormatting>
  <conditionalFormatting sqref="S155:T155 T156 O152:T153 O154:O157 P154:T154 P155:Q155 P156:R156 P157:S157">
    <cfRule type="notContainsText" priority="1" operator="notContains" text=" ">
      <formula>ISERROR(SEARCH(" ",O152))</formula>
    </cfRule>
    <cfRule type="cellIs" dxfId="0" priority="2" operator="equal">
      <formula>" "</formula>
    </cfRule>
  </conditionalFormatting>
  <conditionalFormatting sqref="S155:T155 T156 O152:T153 O154:O157 P154:T154 P155:Q155 P156:R156 P157:S157">
    <cfRule type="containsBlanks" priority="3">
      <formula>LEN(TRIM(O152))=0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zoomScale="85" zoomScaleNormal="85" workbookViewId="0">
      <selection activeCell="F11" sqref="F11"/>
    </sheetView>
  </sheetViews>
  <sheetFormatPr defaultRowHeight="14.4" x14ac:dyDescent="0.3"/>
  <cols>
    <col min="1" max="1" width="21.88671875" style="1" bestFit="1" customWidth="1"/>
    <col min="2" max="2" width="14.5546875" style="1" customWidth="1"/>
    <col min="3" max="3" width="66.109375" style="1" customWidth="1"/>
    <col min="4" max="5" width="34.6640625" style="1" customWidth="1"/>
    <col min="6" max="6" width="71" style="1" customWidth="1"/>
  </cols>
  <sheetData>
    <row r="1" spans="1:7" ht="15" thickBot="1" x14ac:dyDescent="0.35">
      <c r="A1" s="35" t="s">
        <v>147</v>
      </c>
      <c r="B1" s="35" t="s">
        <v>127</v>
      </c>
      <c r="C1" s="35" t="s">
        <v>2</v>
      </c>
      <c r="D1" s="35" t="s">
        <v>3</v>
      </c>
      <c r="E1" s="35" t="s">
        <v>13</v>
      </c>
      <c r="F1" s="35" t="s">
        <v>12</v>
      </c>
    </row>
    <row r="2" spans="1:7" ht="15" thickBot="1" x14ac:dyDescent="0.35">
      <c r="A2" s="36" t="s">
        <v>4</v>
      </c>
      <c r="B2" s="36" t="s">
        <v>80</v>
      </c>
      <c r="C2" s="36" t="s">
        <v>140</v>
      </c>
      <c r="D2" s="36"/>
      <c r="E2" s="36" t="s">
        <v>72</v>
      </c>
      <c r="F2" s="36" t="s">
        <v>73</v>
      </c>
      <c r="G2" t="s">
        <v>164</v>
      </c>
    </row>
    <row r="3" spans="1:7" ht="42" thickBot="1" x14ac:dyDescent="0.35">
      <c r="A3" s="37" t="s">
        <v>7</v>
      </c>
      <c r="B3" s="36" t="s">
        <v>120</v>
      </c>
      <c r="C3" s="36" t="s">
        <v>126</v>
      </c>
      <c r="D3" s="36" t="s">
        <v>161</v>
      </c>
      <c r="E3" s="36" t="s">
        <v>65</v>
      </c>
      <c r="F3" s="36" t="s">
        <v>66</v>
      </c>
    </row>
    <row r="4" spans="1:7" ht="73.5" customHeight="1" thickBot="1" x14ac:dyDescent="0.35">
      <c r="A4" s="37" t="s">
        <v>7</v>
      </c>
      <c r="B4" s="36" t="s">
        <v>121</v>
      </c>
      <c r="C4" s="36" t="s">
        <v>128</v>
      </c>
      <c r="D4" s="36" t="s">
        <v>163</v>
      </c>
      <c r="E4" s="36" t="s">
        <v>68</v>
      </c>
      <c r="F4" s="36" t="s">
        <v>66</v>
      </c>
    </row>
    <row r="5" spans="1:7" ht="42" thickBot="1" x14ac:dyDescent="0.35">
      <c r="A5" s="37" t="s">
        <v>7</v>
      </c>
      <c r="B5" s="36" t="s">
        <v>143</v>
      </c>
      <c r="C5" s="36" t="s">
        <v>134</v>
      </c>
      <c r="D5" s="36" t="s">
        <v>78</v>
      </c>
      <c r="E5" s="36" t="s">
        <v>135</v>
      </c>
      <c r="F5" s="41" t="s">
        <v>133</v>
      </c>
    </row>
    <row r="6" spans="1:7" ht="42" thickBot="1" x14ac:dyDescent="0.35">
      <c r="A6" s="37" t="s">
        <v>7</v>
      </c>
      <c r="B6" s="36" t="s">
        <v>81</v>
      </c>
      <c r="C6" s="36" t="s">
        <v>136</v>
      </c>
      <c r="D6" s="36" t="s">
        <v>162</v>
      </c>
      <c r="E6" s="36" t="s">
        <v>135</v>
      </c>
      <c r="F6" s="36" t="s">
        <v>133</v>
      </c>
    </row>
    <row r="7" spans="1:7" ht="55.8" thickBot="1" x14ac:dyDescent="0.35">
      <c r="A7" s="38" t="s">
        <v>5</v>
      </c>
      <c r="B7" s="36" t="s">
        <v>146</v>
      </c>
      <c r="C7" s="36" t="s">
        <v>67</v>
      </c>
      <c r="D7" s="36" t="s">
        <v>160</v>
      </c>
      <c r="E7" s="36" t="s">
        <v>75</v>
      </c>
      <c r="F7" s="36" t="s">
        <v>76</v>
      </c>
    </row>
    <row r="8" spans="1:7" ht="42" thickBot="1" x14ac:dyDescent="0.35">
      <c r="A8" s="39" t="s">
        <v>5</v>
      </c>
      <c r="B8" s="36" t="s">
        <v>82</v>
      </c>
      <c r="C8" s="36" t="s">
        <v>6</v>
      </c>
      <c r="D8" s="36" t="s">
        <v>74</v>
      </c>
      <c r="E8" s="36" t="s">
        <v>77</v>
      </c>
      <c r="F8" s="36" t="s">
        <v>69</v>
      </c>
    </row>
    <row r="9" spans="1:7" ht="42" thickBot="1" x14ac:dyDescent="0.35">
      <c r="A9" s="39" t="s">
        <v>5</v>
      </c>
      <c r="B9" s="36" t="s">
        <v>83</v>
      </c>
      <c r="C9" s="36" t="s">
        <v>129</v>
      </c>
      <c r="D9" s="36" t="s">
        <v>132</v>
      </c>
      <c r="E9" s="36" t="s">
        <v>130</v>
      </c>
      <c r="F9" s="36" t="s">
        <v>131</v>
      </c>
    </row>
    <row r="10" spans="1:7" ht="28.2" thickBot="1" x14ac:dyDescent="0.35">
      <c r="A10" s="39" t="s">
        <v>5</v>
      </c>
      <c r="B10" s="36" t="s">
        <v>84</v>
      </c>
      <c r="C10" s="36" t="s">
        <v>137</v>
      </c>
      <c r="D10" s="36" t="s">
        <v>159</v>
      </c>
      <c r="E10" s="36" t="s">
        <v>138</v>
      </c>
      <c r="F10" s="36" t="s">
        <v>139</v>
      </c>
    </row>
    <row r="11" spans="1:7" ht="28.2" thickBot="1" x14ac:dyDescent="0.35">
      <c r="A11" s="40" t="s">
        <v>8</v>
      </c>
      <c r="B11" s="36" t="s">
        <v>85</v>
      </c>
      <c r="C11" s="36" t="s">
        <v>9</v>
      </c>
      <c r="D11" s="36" t="s">
        <v>79</v>
      </c>
      <c r="E11" s="36" t="s">
        <v>71</v>
      </c>
      <c r="F11" s="36" t="s">
        <v>70</v>
      </c>
    </row>
  </sheetData>
  <autoFilter ref="A1:F1"/>
  <hyperlinks>
    <hyperlink ref="F10" r:id="rId1" display="https://data.worldbank.org/indicator/FS.AST.PRVT.GD.ZS?end=2020&amp;start=1990"/>
    <hyperlink ref="F11" r:id="rId2"/>
    <hyperlink ref="F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workbookViewId="0">
      <selection activeCell="C10" sqref="C10"/>
    </sheetView>
  </sheetViews>
  <sheetFormatPr defaultRowHeight="14.4" x14ac:dyDescent="0.3"/>
  <cols>
    <col min="1" max="1" width="19.88671875" customWidth="1"/>
    <col min="2" max="12" width="12.6640625" customWidth="1"/>
  </cols>
  <sheetData>
    <row r="1" spans="1:12" s="34" customFormat="1" ht="15" thickBot="1" x14ac:dyDescent="0.35">
      <c r="A1" s="35" t="s">
        <v>155</v>
      </c>
      <c r="B1" s="35" t="s">
        <v>80</v>
      </c>
      <c r="C1" s="35" t="s">
        <v>120</v>
      </c>
      <c r="D1" s="35" t="s">
        <v>121</v>
      </c>
      <c r="E1" s="35" t="s">
        <v>141</v>
      </c>
      <c r="F1" s="35" t="s">
        <v>142</v>
      </c>
      <c r="G1" s="35" t="s">
        <v>144</v>
      </c>
      <c r="H1" s="35" t="s">
        <v>145</v>
      </c>
      <c r="I1" s="35" t="s">
        <v>122</v>
      </c>
      <c r="J1" s="35" t="s">
        <v>123</v>
      </c>
      <c r="K1" s="35" t="s">
        <v>124</v>
      </c>
      <c r="L1" s="35" t="s">
        <v>125</v>
      </c>
    </row>
    <row r="2" spans="1:12" ht="15" thickBot="1" x14ac:dyDescent="0.35">
      <c r="A2" s="36" t="s">
        <v>15</v>
      </c>
      <c r="B2" s="36" t="s">
        <v>152</v>
      </c>
      <c r="C2" s="36"/>
      <c r="D2" s="36"/>
      <c r="E2" s="36" t="s">
        <v>151</v>
      </c>
      <c r="F2" s="36" t="s">
        <v>151</v>
      </c>
      <c r="G2" s="36"/>
      <c r="H2" s="36"/>
      <c r="I2" s="36"/>
      <c r="J2" s="36" t="s">
        <v>154</v>
      </c>
      <c r="K2" s="36" t="s">
        <v>148</v>
      </c>
      <c r="L2" s="36" t="s">
        <v>148</v>
      </c>
    </row>
    <row r="3" spans="1:12" ht="15" thickBot="1" x14ac:dyDescent="0.35">
      <c r="A3" s="36" t="s">
        <v>17</v>
      </c>
      <c r="B3" s="36" t="s">
        <v>152</v>
      </c>
      <c r="C3" s="36"/>
      <c r="D3" s="36"/>
      <c r="E3" s="36" t="s">
        <v>151</v>
      </c>
      <c r="F3" s="36" t="s">
        <v>151</v>
      </c>
      <c r="G3" s="36" t="s">
        <v>149</v>
      </c>
      <c r="H3" s="36"/>
      <c r="I3" s="36"/>
      <c r="J3" s="36" t="s">
        <v>154</v>
      </c>
      <c r="K3" s="36" t="s">
        <v>153</v>
      </c>
      <c r="L3" s="36" t="s">
        <v>148</v>
      </c>
    </row>
    <row r="4" spans="1:12" ht="15" thickBot="1" x14ac:dyDescent="0.35">
      <c r="A4" s="36" t="s">
        <v>18</v>
      </c>
      <c r="B4" s="36" t="s">
        <v>152</v>
      </c>
      <c r="C4" s="36" t="s">
        <v>150</v>
      </c>
      <c r="D4" s="36"/>
      <c r="E4" s="36" t="s">
        <v>151</v>
      </c>
      <c r="F4" s="36" t="s">
        <v>151</v>
      </c>
      <c r="G4" s="36" t="s">
        <v>151</v>
      </c>
      <c r="H4" s="36" t="s">
        <v>150</v>
      </c>
      <c r="I4" s="36"/>
      <c r="J4" s="36" t="s">
        <v>149</v>
      </c>
      <c r="K4" s="36" t="s">
        <v>148</v>
      </c>
      <c r="L4" s="36" t="s">
        <v>148</v>
      </c>
    </row>
    <row r="5" spans="1:12" ht="15" thickBot="1" x14ac:dyDescent="0.35">
      <c r="A5" s="36" t="s">
        <v>25</v>
      </c>
      <c r="B5" s="36"/>
      <c r="C5" s="36"/>
      <c r="D5" s="36"/>
      <c r="E5" s="36"/>
      <c r="F5" s="36"/>
      <c r="G5" s="36"/>
      <c r="H5" s="36"/>
      <c r="I5" s="36"/>
      <c r="J5" s="36"/>
      <c r="K5" s="36"/>
      <c r="L5" s="36"/>
    </row>
    <row r="6" spans="1:12" ht="15" thickBot="1" x14ac:dyDescent="0.35">
      <c r="A6" s="36" t="s">
        <v>23</v>
      </c>
      <c r="B6" s="36"/>
      <c r="C6" s="36"/>
      <c r="D6" s="36"/>
      <c r="E6" s="36"/>
      <c r="F6" s="36"/>
      <c r="G6" s="36"/>
      <c r="H6" s="36"/>
      <c r="I6" s="36"/>
      <c r="J6" s="36"/>
      <c r="K6" s="36"/>
      <c r="L6" s="36"/>
    </row>
    <row r="7" spans="1:12" ht="15" thickBot="1" x14ac:dyDescent="0.35">
      <c r="A7" s="36" t="s">
        <v>21</v>
      </c>
      <c r="B7" s="36"/>
      <c r="C7" s="36"/>
      <c r="D7" s="36"/>
      <c r="E7" s="36"/>
      <c r="F7" s="36"/>
      <c r="G7" s="36"/>
      <c r="H7" s="36"/>
      <c r="I7" s="36"/>
      <c r="J7" s="36"/>
      <c r="K7" s="36"/>
      <c r="L7" s="36"/>
    </row>
    <row r="8" spans="1:12" ht="15" thickBot="1" x14ac:dyDescent="0.35">
      <c r="A8" s="36" t="s">
        <v>27</v>
      </c>
      <c r="B8" s="36"/>
      <c r="C8" s="36"/>
      <c r="D8" s="36"/>
      <c r="E8" s="36"/>
      <c r="F8" s="36"/>
      <c r="G8" s="36"/>
      <c r="H8" s="36"/>
      <c r="I8" s="36"/>
      <c r="J8" s="36"/>
      <c r="K8" s="36"/>
      <c r="L8" s="36"/>
    </row>
    <row r="9" spans="1:12" ht="15" thickBot="1" x14ac:dyDescent="0.35">
      <c r="A9" s="36" t="s">
        <v>35</v>
      </c>
      <c r="B9" s="36"/>
      <c r="C9" s="36"/>
      <c r="D9" s="36"/>
      <c r="E9" s="36"/>
      <c r="F9" s="36"/>
      <c r="G9" s="36"/>
      <c r="H9" s="36"/>
      <c r="I9" s="36"/>
      <c r="J9" s="36"/>
      <c r="K9" s="36"/>
      <c r="L9" s="36"/>
    </row>
    <row r="10" spans="1:12" ht="15" thickBot="1" x14ac:dyDescent="0.35">
      <c r="A10" s="36" t="s">
        <v>37</v>
      </c>
      <c r="B10" s="36"/>
      <c r="C10" s="36"/>
      <c r="D10" s="36"/>
      <c r="E10" s="36"/>
      <c r="F10" s="36"/>
      <c r="G10" s="36"/>
      <c r="H10" s="36"/>
      <c r="I10" s="36"/>
      <c r="J10" s="36"/>
      <c r="K10" s="36"/>
      <c r="L10" s="36"/>
    </row>
    <row r="11" spans="1:12" ht="15" thickBot="1" x14ac:dyDescent="0.35">
      <c r="A11" s="36" t="s">
        <v>39</v>
      </c>
      <c r="B11" s="36"/>
      <c r="C11" s="36"/>
      <c r="D11" s="36"/>
      <c r="E11" s="36"/>
      <c r="F11" s="36"/>
      <c r="G11" s="36"/>
      <c r="H11" s="36"/>
      <c r="I11" s="36"/>
      <c r="J11" s="36"/>
      <c r="K11" s="36"/>
      <c r="L11" s="36"/>
    </row>
    <row r="12" spans="1:12" ht="15" thickBot="1" x14ac:dyDescent="0.35">
      <c r="A12" s="36" t="s">
        <v>11</v>
      </c>
      <c r="B12" s="36"/>
      <c r="C12" s="36"/>
      <c r="D12" s="36"/>
      <c r="E12" s="36"/>
      <c r="F12" s="36"/>
      <c r="G12" s="36"/>
      <c r="H12" s="36"/>
      <c r="I12" s="36"/>
      <c r="J12" s="36"/>
      <c r="K12" s="36"/>
      <c r="L12" s="36"/>
    </row>
    <row r="13" spans="1:12" ht="15" thickBot="1" x14ac:dyDescent="0.35">
      <c r="A13" s="36" t="s">
        <v>41</v>
      </c>
      <c r="B13" s="36"/>
      <c r="C13" s="36"/>
      <c r="D13" s="36"/>
      <c r="E13" s="36"/>
      <c r="F13" s="36"/>
      <c r="G13" s="36"/>
      <c r="H13" s="36"/>
      <c r="I13" s="36"/>
      <c r="J13" s="36"/>
      <c r="K13" s="36"/>
      <c r="L13" s="36"/>
    </row>
    <row r="14" spans="1:12" ht="15" thickBot="1" x14ac:dyDescent="0.35">
      <c r="A14" s="36" t="s">
        <v>43</v>
      </c>
      <c r="B14" s="36"/>
      <c r="C14" s="36"/>
      <c r="D14" s="36"/>
      <c r="E14" s="36"/>
      <c r="F14" s="36"/>
      <c r="G14" s="36"/>
      <c r="H14" s="36"/>
      <c r="I14" s="36"/>
      <c r="J14" s="36"/>
      <c r="K14" s="36"/>
      <c r="L14" s="36"/>
    </row>
    <row r="15" spans="1:12" ht="15" thickBot="1" x14ac:dyDescent="0.35">
      <c r="A15" s="36" t="s">
        <v>44</v>
      </c>
      <c r="B15" s="36"/>
      <c r="C15" s="36"/>
      <c r="D15" s="36"/>
      <c r="E15" s="36"/>
      <c r="F15" s="36"/>
      <c r="G15" s="36"/>
      <c r="H15" s="36"/>
      <c r="I15" s="36"/>
      <c r="J15" s="36"/>
      <c r="K15" s="36"/>
      <c r="L15" s="36"/>
    </row>
    <row r="16" spans="1:12" ht="15" thickBot="1" x14ac:dyDescent="0.35">
      <c r="A16" s="36" t="s">
        <v>47</v>
      </c>
      <c r="B16" s="36"/>
      <c r="C16" s="36"/>
      <c r="D16" s="36"/>
      <c r="E16" s="36"/>
      <c r="F16" s="36"/>
      <c r="G16" s="36"/>
      <c r="H16" s="36"/>
      <c r="I16" s="36"/>
      <c r="J16" s="36"/>
      <c r="K16" s="36"/>
      <c r="L16" s="36"/>
    </row>
    <row r="17" spans="1:12" ht="15" thickBot="1" x14ac:dyDescent="0.35">
      <c r="A17" s="36" t="s">
        <v>49</v>
      </c>
      <c r="B17" s="36"/>
      <c r="C17" s="36"/>
      <c r="D17" s="36"/>
      <c r="E17" s="36"/>
      <c r="F17" s="36"/>
      <c r="G17" s="36"/>
      <c r="H17" s="36"/>
      <c r="I17" s="36"/>
      <c r="J17" s="36"/>
      <c r="K17" s="36"/>
      <c r="L17" s="36"/>
    </row>
    <row r="18" spans="1:12" ht="15" thickBot="1" x14ac:dyDescent="0.35">
      <c r="A18" s="36" t="s">
        <v>51</v>
      </c>
      <c r="B18" s="36"/>
      <c r="C18" s="36"/>
      <c r="D18" s="36"/>
      <c r="E18" s="36"/>
      <c r="F18" s="36"/>
      <c r="G18" s="36"/>
      <c r="H18" s="36"/>
      <c r="I18" s="36"/>
      <c r="J18" s="36"/>
      <c r="K18" s="36"/>
      <c r="L18" s="36"/>
    </row>
    <row r="19" spans="1:12" ht="15" thickBot="1" x14ac:dyDescent="0.35">
      <c r="A19" s="36" t="s">
        <v>53</v>
      </c>
      <c r="B19" s="36"/>
      <c r="C19" s="36"/>
      <c r="D19" s="36"/>
      <c r="E19" s="36"/>
      <c r="F19" s="36"/>
      <c r="G19" s="36"/>
      <c r="H19" s="36"/>
      <c r="I19" s="36"/>
      <c r="J19" s="36"/>
      <c r="K19" s="36"/>
      <c r="L19" s="36"/>
    </row>
    <row r="20" spans="1:12" ht="15" thickBot="1" x14ac:dyDescent="0.35">
      <c r="A20" s="36" t="s">
        <v>54</v>
      </c>
      <c r="B20" s="36"/>
      <c r="C20" s="36"/>
      <c r="D20" s="36"/>
      <c r="E20" s="36"/>
      <c r="F20" s="36"/>
      <c r="G20" s="36"/>
      <c r="H20" s="36"/>
      <c r="I20" s="36"/>
      <c r="J20" s="36"/>
      <c r="K20" s="36"/>
      <c r="L20" s="36"/>
    </row>
    <row r="21" spans="1:12" ht="15" thickBot="1" x14ac:dyDescent="0.35">
      <c r="A21" s="36" t="s">
        <v>56</v>
      </c>
      <c r="B21" s="36"/>
      <c r="C21" s="36"/>
      <c r="D21" s="36"/>
      <c r="E21" s="36"/>
      <c r="F21" s="36"/>
      <c r="G21" s="36"/>
      <c r="H21" s="36"/>
      <c r="I21" s="36"/>
      <c r="J21" s="36"/>
      <c r="K21" s="36"/>
      <c r="L21" s="36"/>
    </row>
    <row r="22" spans="1:12" ht="15" thickBot="1" x14ac:dyDescent="0.35">
      <c r="A22" s="36" t="s">
        <v>58</v>
      </c>
      <c r="B22" s="36"/>
      <c r="C22" s="36"/>
      <c r="D22" s="36"/>
      <c r="E22" s="36"/>
      <c r="F22" s="36"/>
      <c r="G22" s="36"/>
      <c r="H22" s="36"/>
      <c r="I22" s="36"/>
      <c r="J22" s="36"/>
      <c r="K22" s="36"/>
      <c r="L22" s="36"/>
    </row>
    <row r="23" spans="1:12" ht="15" thickBot="1" x14ac:dyDescent="0.35">
      <c r="A23" s="36" t="s">
        <v>60</v>
      </c>
      <c r="B23" s="36"/>
      <c r="C23" s="36"/>
      <c r="D23" s="36"/>
      <c r="E23" s="36"/>
      <c r="F23" s="36"/>
      <c r="G23" s="36"/>
      <c r="H23" s="36"/>
      <c r="I23" s="36"/>
      <c r="J23" s="36"/>
      <c r="K23" s="36"/>
      <c r="L23" s="36"/>
    </row>
    <row r="24" spans="1:12" ht="15" thickBot="1" x14ac:dyDescent="0.35">
      <c r="A24" s="36" t="s">
        <v>62</v>
      </c>
      <c r="B24" s="36"/>
      <c r="C24" s="36"/>
      <c r="D24" s="36"/>
      <c r="E24" s="36"/>
      <c r="F24" s="36"/>
      <c r="G24" s="36"/>
      <c r="H24" s="36"/>
      <c r="I24" s="36"/>
      <c r="J24" s="36"/>
      <c r="K24" s="36"/>
      <c r="L24" s="36"/>
    </row>
    <row r="25" spans="1:12" ht="15" thickBot="1" x14ac:dyDescent="0.35">
      <c r="A25" s="36" t="s">
        <v>29</v>
      </c>
      <c r="B25" s="36"/>
      <c r="C25" s="36"/>
      <c r="D25" s="36"/>
      <c r="E25" s="36"/>
      <c r="F25" s="36"/>
      <c r="G25" s="36"/>
      <c r="H25" s="36"/>
      <c r="I25" s="36"/>
      <c r="J25" s="36"/>
      <c r="K25" s="36"/>
      <c r="L25" s="36"/>
    </row>
    <row r="26" spans="1:12" ht="15" thickBot="1" x14ac:dyDescent="0.35">
      <c r="A26" s="36" t="s">
        <v>31</v>
      </c>
      <c r="B26" s="36"/>
      <c r="C26" s="36"/>
      <c r="D26" s="36"/>
      <c r="E26" s="36"/>
      <c r="F26" s="36"/>
      <c r="G26" s="36"/>
      <c r="H26" s="36"/>
      <c r="I26" s="36"/>
      <c r="J26" s="36"/>
      <c r="K26" s="36"/>
      <c r="L26" s="36"/>
    </row>
    <row r="27" spans="1:12" ht="15" thickBot="1" x14ac:dyDescent="0.35">
      <c r="A27" s="36" t="s">
        <v>33</v>
      </c>
      <c r="B27" s="36"/>
      <c r="C27" s="36"/>
      <c r="D27" s="36"/>
      <c r="E27" s="36"/>
      <c r="F27" s="36"/>
      <c r="G27" s="36"/>
      <c r="H27" s="36"/>
      <c r="I27" s="36"/>
      <c r="J27" s="36"/>
      <c r="K27" s="36"/>
      <c r="L27" s="36"/>
    </row>
    <row r="28" spans="1:12" ht="15" thickBot="1" x14ac:dyDescent="0.35">
      <c r="A28" s="36" t="s">
        <v>64</v>
      </c>
      <c r="B28" s="36"/>
      <c r="C28" s="36"/>
      <c r="D28" s="36"/>
      <c r="E28" s="36"/>
      <c r="F28" s="36"/>
      <c r="G28" s="36"/>
      <c r="H28" s="36"/>
      <c r="I28" s="36"/>
      <c r="J28" s="36"/>
      <c r="K28" s="36"/>
      <c r="L28" s="36"/>
    </row>
  </sheetData>
  <autoFilter ref="A1:L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7" sqref="B7"/>
    </sheetView>
  </sheetViews>
  <sheetFormatPr defaultRowHeight="14.4" x14ac:dyDescent="0.3"/>
  <cols>
    <col min="1" max="1" width="9.44140625" customWidth="1"/>
    <col min="2" max="2" width="139.44140625" customWidth="1"/>
  </cols>
  <sheetData>
    <row r="1" spans="1:2" x14ac:dyDescent="0.3">
      <c r="A1" s="12" t="s">
        <v>67</v>
      </c>
      <c r="B1" s="12" t="s">
        <v>86</v>
      </c>
    </row>
    <row r="2" spans="1:2" x14ac:dyDescent="0.3">
      <c r="A2" s="13" t="s">
        <v>87</v>
      </c>
      <c r="B2" s="14" t="s">
        <v>88</v>
      </c>
    </row>
    <row r="3" spans="1:2" x14ac:dyDescent="0.3">
      <c r="A3" s="15" t="s">
        <v>89</v>
      </c>
      <c r="B3" s="14" t="s">
        <v>90</v>
      </c>
    </row>
    <row r="4" spans="1:2" x14ac:dyDescent="0.3">
      <c r="A4" s="16" t="s">
        <v>91</v>
      </c>
      <c r="B4" s="14" t="s">
        <v>90</v>
      </c>
    </row>
    <row r="5" spans="1:2" x14ac:dyDescent="0.3">
      <c r="A5" s="17" t="s">
        <v>92</v>
      </c>
      <c r="B5" s="14" t="s">
        <v>90</v>
      </c>
    </row>
    <row r="6" spans="1:2" x14ac:dyDescent="0.3">
      <c r="A6" s="18" t="s">
        <v>93</v>
      </c>
      <c r="B6" s="14" t="s">
        <v>94</v>
      </c>
    </row>
    <row r="7" spans="1:2" x14ac:dyDescent="0.3">
      <c r="A7" s="19" t="s">
        <v>95</v>
      </c>
      <c r="B7" s="14" t="s">
        <v>96</v>
      </c>
    </row>
    <row r="8" spans="1:2" x14ac:dyDescent="0.3">
      <c r="A8" s="20" t="s">
        <v>97</v>
      </c>
      <c r="B8" s="14" t="s">
        <v>96</v>
      </c>
    </row>
    <row r="9" spans="1:2" x14ac:dyDescent="0.3">
      <c r="A9" s="21" t="s">
        <v>98</v>
      </c>
      <c r="B9" s="14" t="s">
        <v>99</v>
      </c>
    </row>
    <row r="10" spans="1:2" x14ac:dyDescent="0.3">
      <c r="A10" s="22" t="s">
        <v>100</v>
      </c>
      <c r="B10" s="14" t="s">
        <v>99</v>
      </c>
    </row>
    <row r="11" spans="1:2" x14ac:dyDescent="0.3">
      <c r="A11" s="23" t="s">
        <v>101</v>
      </c>
      <c r="B11" s="14" t="s">
        <v>99</v>
      </c>
    </row>
    <row r="12" spans="1:2" x14ac:dyDescent="0.3">
      <c r="A12" s="24" t="s">
        <v>102</v>
      </c>
      <c r="B12" s="14" t="s">
        <v>103</v>
      </c>
    </row>
    <row r="13" spans="1:2" x14ac:dyDescent="0.3">
      <c r="A13" s="25" t="s">
        <v>104</v>
      </c>
      <c r="B13" s="14" t="s">
        <v>103</v>
      </c>
    </row>
    <row r="14" spans="1:2" x14ac:dyDescent="0.3">
      <c r="A14" s="26" t="s">
        <v>105</v>
      </c>
      <c r="B14" s="14" t="s">
        <v>103</v>
      </c>
    </row>
    <row r="15" spans="1:2" x14ac:dyDescent="0.3">
      <c r="A15" s="27" t="s">
        <v>106</v>
      </c>
      <c r="B15" s="14" t="s">
        <v>107</v>
      </c>
    </row>
    <row r="16" spans="1:2" x14ac:dyDescent="0.3">
      <c r="A16" s="28" t="s">
        <v>108</v>
      </c>
      <c r="B16" s="14" t="s">
        <v>107</v>
      </c>
    </row>
    <row r="17" spans="1:2" x14ac:dyDescent="0.3">
      <c r="A17" s="29" t="s">
        <v>109</v>
      </c>
      <c r="B17" s="14" t="s">
        <v>107</v>
      </c>
    </row>
    <row r="18" spans="1:2" x14ac:dyDescent="0.3">
      <c r="A18" s="30" t="s">
        <v>110</v>
      </c>
      <c r="B18" s="14" t="s">
        <v>111</v>
      </c>
    </row>
    <row r="19" spans="1:2" x14ac:dyDescent="0.3">
      <c r="A19" s="31" t="s">
        <v>112</v>
      </c>
      <c r="B19" s="14" t="s">
        <v>111</v>
      </c>
    </row>
    <row r="20" spans="1:2" x14ac:dyDescent="0.3">
      <c r="A20" s="32" t="s">
        <v>113</v>
      </c>
      <c r="B20" s="14" t="s">
        <v>111</v>
      </c>
    </row>
    <row r="21" spans="1:2" x14ac:dyDescent="0.3">
      <c r="A21" s="32" t="s">
        <v>114</v>
      </c>
      <c r="B21" s="14" t="s">
        <v>115</v>
      </c>
    </row>
    <row r="22" spans="1:2" x14ac:dyDescent="0.3">
      <c r="A22" s="32" t="s">
        <v>116</v>
      </c>
      <c r="B22" s="14" t="s">
        <v>117</v>
      </c>
    </row>
    <row r="23" spans="1:2" x14ac:dyDescent="0.3">
      <c r="A23" s="33" t="s">
        <v>118</v>
      </c>
      <c r="B23" s="14"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Panel</vt:lpstr>
      <vt:lpstr>Variable_Description</vt:lpstr>
      <vt:lpstr>Data Check_Missing Data</vt:lpstr>
      <vt:lpstr>Rating_Methodology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Pedro Gonçalves</dc:creator>
  <cp:lastModifiedBy>ciubi</cp:lastModifiedBy>
  <dcterms:created xsi:type="dcterms:W3CDTF">2022-02-06T14:10:42Z</dcterms:created>
  <dcterms:modified xsi:type="dcterms:W3CDTF">2023-04-27T09:31:49Z</dcterms:modified>
</cp:coreProperties>
</file>