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solid_par\"/>
    </mc:Choice>
  </mc:AlternateContent>
  <xr:revisionPtr revIDLastSave="0" documentId="13_ncr:1_{CDD43104-3F56-47B2-8BF3-D47BA5AFB230}" xr6:coauthVersionLast="43" xr6:coauthVersionMax="43" xr10:uidLastSave="{00000000-0000-0000-0000-000000000000}"/>
  <bookViews>
    <workbookView xWindow="-96" yWindow="-96" windowWidth="23232" windowHeight="12696" activeTab="1" xr2:uid="{00000000-000D-0000-FFFF-FFFF00000000}"/>
  </bookViews>
  <sheets>
    <sheet name="DAY730_Solid" sheetId="2" r:id="rId1"/>
    <sheet name="DAY730_Gas" sheetId="5" r:id="rId2"/>
    <sheet name="DAY730_Fuel" sheetId="6" r:id="rId3"/>
    <sheet name="Conservation8" sheetId="4" r:id="rId4"/>
    <sheet name="no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N4" i="6" l="1"/>
  <c r="N5" i="6"/>
  <c r="N6" i="6"/>
  <c r="N7" i="6"/>
  <c r="N8" i="6"/>
  <c r="N9" i="6"/>
  <c r="N10" i="6"/>
  <c r="N11" i="6"/>
  <c r="N12" i="6"/>
  <c r="N13" i="6"/>
  <c r="N14" i="6"/>
  <c r="N15" i="6"/>
  <c r="L4" i="6"/>
  <c r="L5" i="6"/>
  <c r="L6" i="6"/>
  <c r="L7" i="6"/>
  <c r="L8" i="6"/>
  <c r="L9" i="6"/>
  <c r="L10" i="6"/>
  <c r="L11" i="6"/>
  <c r="L12" i="6"/>
  <c r="L13" i="6"/>
  <c r="L14" i="6"/>
  <c r="L15" i="6"/>
  <c r="J4" i="6"/>
  <c r="J5" i="6"/>
  <c r="J6" i="6"/>
  <c r="J7" i="6"/>
  <c r="J8" i="6"/>
  <c r="J9" i="6"/>
  <c r="J10" i="6"/>
  <c r="J11" i="6"/>
  <c r="J12" i="6"/>
  <c r="J13" i="6"/>
  <c r="J14" i="6"/>
  <c r="J15" i="6"/>
  <c r="H4" i="6"/>
  <c r="H5" i="6"/>
  <c r="H6" i="6"/>
  <c r="H7" i="6"/>
  <c r="H8" i="6"/>
  <c r="H9" i="6"/>
  <c r="H10" i="6"/>
  <c r="H11" i="6"/>
  <c r="H12" i="6"/>
  <c r="H13" i="6"/>
  <c r="H14" i="6"/>
  <c r="H15" i="6"/>
  <c r="F4" i="6"/>
  <c r="F5" i="6"/>
  <c r="F6" i="6"/>
  <c r="F7" i="6"/>
  <c r="F8" i="6"/>
  <c r="F9" i="6"/>
  <c r="F10" i="6"/>
  <c r="F11" i="6"/>
  <c r="F12" i="6"/>
  <c r="F13" i="6"/>
  <c r="F14" i="6"/>
  <c r="F15" i="6"/>
  <c r="D4" i="6"/>
  <c r="D5" i="6"/>
  <c r="D6" i="6"/>
  <c r="D7" i="6"/>
  <c r="D8" i="6"/>
  <c r="D9" i="6"/>
  <c r="D10" i="6"/>
  <c r="D11" i="6"/>
  <c r="D12" i="6"/>
  <c r="D13" i="6"/>
  <c r="D14" i="6"/>
  <c r="D15" i="6"/>
  <c r="P21" i="6"/>
  <c r="P22" i="6"/>
  <c r="P23" i="6"/>
  <c r="P24" i="6"/>
  <c r="P25" i="6"/>
  <c r="P26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N21" i="6"/>
  <c r="N22" i="6"/>
  <c r="N23" i="6"/>
  <c r="N24" i="6"/>
  <c r="N25" i="6"/>
  <c r="N26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L21" i="6"/>
  <c r="L22" i="6"/>
  <c r="L23" i="6"/>
  <c r="L24" i="6"/>
  <c r="L25" i="6"/>
  <c r="L26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J21" i="6"/>
  <c r="J22" i="6"/>
  <c r="J23" i="6"/>
  <c r="J24" i="6"/>
  <c r="J25" i="6"/>
  <c r="J26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H21" i="6"/>
  <c r="H22" i="6"/>
  <c r="H23" i="6"/>
  <c r="H24" i="6"/>
  <c r="H25" i="6"/>
  <c r="H26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F21" i="6"/>
  <c r="F22" i="6"/>
  <c r="F23" i="6"/>
  <c r="F24" i="6"/>
  <c r="F25" i="6"/>
  <c r="F26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P20" i="6"/>
  <c r="N20" i="6"/>
  <c r="L20" i="6"/>
  <c r="J20" i="6"/>
  <c r="H20" i="6"/>
  <c r="F20" i="6"/>
  <c r="D20" i="6"/>
  <c r="N3" i="6"/>
  <c r="L3" i="6"/>
  <c r="J3" i="6"/>
  <c r="H3" i="6"/>
  <c r="F3" i="6"/>
  <c r="D3" i="6"/>
  <c r="D12" i="5"/>
  <c r="F26" i="5"/>
  <c r="F25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D5" i="5"/>
  <c r="D6" i="5"/>
  <c r="D7" i="5"/>
  <c r="D8" i="5"/>
  <c r="D9" i="5"/>
  <c r="D10" i="5"/>
  <c r="D13" i="5"/>
  <c r="D14" i="5"/>
  <c r="D15" i="5"/>
  <c r="D16" i="5"/>
  <c r="D17" i="5"/>
  <c r="D18" i="5"/>
  <c r="D19" i="5"/>
  <c r="D20" i="5"/>
  <c r="D21" i="5"/>
  <c r="D22" i="5"/>
  <c r="D23" i="5"/>
  <c r="D24" i="5"/>
  <c r="D17" i="2"/>
  <c r="N5" i="2"/>
  <c r="N6" i="2"/>
  <c r="N7" i="2"/>
  <c r="N8" i="2"/>
  <c r="N9" i="2"/>
  <c r="N10" i="2"/>
  <c r="N11" i="2"/>
  <c r="N12" i="2"/>
  <c r="N13" i="2"/>
  <c r="N14" i="2"/>
  <c r="N15" i="2"/>
  <c r="N16" i="2"/>
  <c r="L5" i="2"/>
  <c r="L6" i="2"/>
  <c r="L7" i="2"/>
  <c r="L8" i="2"/>
  <c r="L9" i="2"/>
  <c r="L10" i="2"/>
  <c r="L11" i="2"/>
  <c r="L12" i="2"/>
  <c r="L13" i="2"/>
  <c r="L14" i="2"/>
  <c r="L15" i="2"/>
  <c r="L16" i="2"/>
  <c r="J5" i="2"/>
  <c r="J6" i="2"/>
  <c r="J7" i="2"/>
  <c r="J8" i="2"/>
  <c r="J9" i="2"/>
  <c r="J10" i="2"/>
  <c r="J11" i="2"/>
  <c r="J12" i="2"/>
  <c r="J13" i="2"/>
  <c r="J14" i="2"/>
  <c r="J15" i="2"/>
  <c r="J16" i="2"/>
  <c r="H5" i="2"/>
  <c r="H6" i="2"/>
  <c r="H7" i="2"/>
  <c r="H8" i="2"/>
  <c r="H9" i="2"/>
  <c r="H10" i="2"/>
  <c r="H11" i="2"/>
  <c r="H12" i="2"/>
  <c r="H13" i="2"/>
  <c r="H14" i="2"/>
  <c r="H15" i="2"/>
  <c r="H16" i="2"/>
  <c r="F5" i="2"/>
  <c r="F6" i="2"/>
  <c r="F7" i="2"/>
  <c r="F8" i="2"/>
  <c r="F9" i="2"/>
  <c r="F10" i="2"/>
  <c r="F11" i="2"/>
  <c r="F12" i="2"/>
  <c r="F13" i="2"/>
  <c r="F14" i="2"/>
  <c r="F15" i="2"/>
  <c r="F16" i="2"/>
  <c r="D5" i="2"/>
  <c r="D6" i="2"/>
  <c r="D7" i="2"/>
  <c r="D8" i="2"/>
  <c r="D9" i="2"/>
  <c r="D10" i="2"/>
  <c r="D11" i="2"/>
  <c r="D12" i="2"/>
  <c r="D13" i="2"/>
  <c r="D14" i="2"/>
  <c r="D15" i="2"/>
  <c r="D16" i="2"/>
  <c r="N4" i="2"/>
  <c r="L4" i="2"/>
  <c r="J4" i="2"/>
  <c r="H4" i="2"/>
  <c r="F4" i="2"/>
  <c r="D4" i="2"/>
  <c r="N16" i="6"/>
  <c r="F16" i="6"/>
  <c r="L41" i="6" l="1"/>
  <c r="D41" i="6"/>
  <c r="J42" i="6"/>
  <c r="H16" i="6"/>
  <c r="F41" i="6"/>
  <c r="N41" i="6"/>
  <c r="D42" i="6"/>
  <c r="L42" i="6"/>
  <c r="P41" i="6"/>
  <c r="N42" i="6"/>
  <c r="H41" i="6"/>
  <c r="F42" i="6"/>
  <c r="D16" i="6"/>
  <c r="L16" i="6"/>
  <c r="J16" i="6"/>
  <c r="J41" i="6"/>
  <c r="H42" i="6"/>
  <c r="P42" i="6"/>
  <c r="D25" i="5"/>
  <c r="D26" i="5"/>
  <c r="H17" i="2" l="1"/>
  <c r="J17" i="2"/>
  <c r="N17" i="2"/>
  <c r="F17" i="2"/>
  <c r="L17" i="2"/>
  <c r="C14" i="4"/>
  <c r="F14" i="4"/>
  <c r="J13" i="4"/>
  <c r="J14" i="4" s="1"/>
  <c r="I13" i="4"/>
  <c r="I14" i="4" s="1"/>
  <c r="H13" i="4"/>
  <c r="H14" i="4" s="1"/>
  <c r="G13" i="4"/>
  <c r="F13" i="4"/>
  <c r="E13" i="4"/>
  <c r="E14" i="4" s="1"/>
  <c r="D13" i="4"/>
  <c r="D14" i="4" s="1"/>
  <c r="C13" i="4"/>
  <c r="B13" i="4"/>
  <c r="B14" i="4" s="1"/>
  <c r="G14" i="4" l="1"/>
</calcChain>
</file>

<file path=xl/sharedStrings.xml><?xml version="1.0" encoding="utf-8"?>
<sst xmlns="http://schemas.openxmlformats.org/spreadsheetml/2006/main" count="67" uniqueCount="32">
  <si>
    <t>time</t>
  </si>
  <si>
    <t>Steps</t>
  </si>
  <si>
    <t>Fuel Salt Composition</t>
  </si>
  <si>
    <t>subtotal</t>
  </si>
  <si>
    <t>total</t>
  </si>
  <si>
    <t>salt</t>
  </si>
  <si>
    <t>offgas</t>
  </si>
  <si>
    <t>solid</t>
  </si>
  <si>
    <t>TOTAL</t>
  </si>
  <si>
    <t>ERROR</t>
  </si>
  <si>
    <t>SOLID MIXTURE Composition through Time</t>
  </si>
  <si>
    <t>OFF-GAS Composition through Time</t>
  </si>
  <si>
    <t>Fuel Salt Composition through Time</t>
  </si>
  <si>
    <t>MAX ERROR (2)</t>
  </si>
  <si>
    <t>tc99</t>
  </si>
  <si>
    <t>tc99m</t>
  </si>
  <si>
    <t>mo99</t>
  </si>
  <si>
    <t>nb95</t>
  </si>
  <si>
    <t>ru103</t>
  </si>
  <si>
    <t>rh105</t>
  </si>
  <si>
    <t>Solid Trap System Composition</t>
  </si>
  <si>
    <t>xe135</t>
  </si>
  <si>
    <t>kr86</t>
  </si>
  <si>
    <t>u235</t>
  </si>
  <si>
    <t>u238</t>
  </si>
  <si>
    <t>u233</t>
  </si>
  <si>
    <t>th232</t>
  </si>
  <si>
    <t>pu239</t>
  </si>
  <si>
    <t>SALT AT STEP 2</t>
  </si>
  <si>
    <t>MAX ERROR</t>
  </si>
  <si>
    <t>Off-Gas System Composition</t>
  </si>
  <si>
    <t>OFF GAS AT 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</si>
</sst>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0" borderId="0" xfId="0" applyFill="1"/>
    <xf numFmtId="0" fontId="0" fillId="0" borderId="0" xfId="0" applyFont="1"/>
    <xf numFmtId="0" fontId="16" fillId="0" borderId="0" xfId="0" applyFont="1"/>
    <xf numFmtId="164" fontId="16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workbookViewId="0">
      <selection activeCell="C35" sqref="C35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23" x14ac:dyDescent="0.5500000000000000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23" x14ac:dyDescent="0.55000000000000004">
      <c r="A2" s="11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23" x14ac:dyDescent="0.55000000000000004">
      <c r="B3" t="s">
        <v>0</v>
      </c>
      <c r="C3" s="3" t="s">
        <v>14</v>
      </c>
      <c r="E3" t="s">
        <v>15</v>
      </c>
      <c r="G3" t="s">
        <v>16</v>
      </c>
      <c r="I3" t="s">
        <v>17</v>
      </c>
      <c r="K3" t="s">
        <v>18</v>
      </c>
      <c r="M3" s="3" t="s">
        <v>19</v>
      </c>
      <c r="O3" t="s">
        <v>1</v>
      </c>
    </row>
    <row r="4" spans="1:23" x14ac:dyDescent="0.55000000000000004">
      <c r="A4">
        <v>0</v>
      </c>
      <c r="B4">
        <v>730</v>
      </c>
      <c r="C4">
        <v>7650.72</v>
      </c>
      <c r="D4" s="1">
        <f>ABS((C4-C$16)/C$16)</f>
        <v>1.2878365831012071</v>
      </c>
      <c r="E4">
        <v>3.0882329999999998</v>
      </c>
      <c r="F4" s="1">
        <f>ABS((E4-E$16)/E$16)</f>
        <v>0.60574749757830137</v>
      </c>
      <c r="G4">
        <v>38.564100000000003</v>
      </c>
      <c r="H4" s="1">
        <f>ABS((G4-G$16)/G$16)</f>
        <v>5.6680161943320692E-3</v>
      </c>
      <c r="I4">
        <v>509.15789999999998</v>
      </c>
      <c r="J4" s="1">
        <f>ABS((I4-I$16)/I$16)</f>
        <v>4.25991861648016E-2</v>
      </c>
      <c r="K4">
        <v>371.358</v>
      </c>
      <c r="L4" s="1">
        <f>ABS((K4-K$16)/K$16)</f>
        <v>8.091706001348585E-3</v>
      </c>
      <c r="M4">
        <v>6.5639699999999896</v>
      </c>
      <c r="N4" s="1">
        <f>ABS((M4-M$16)/M$16)</f>
        <v>2.0270270270268669E-2</v>
      </c>
      <c r="O4">
        <v>3</v>
      </c>
      <c r="W4" s="2"/>
    </row>
    <row r="5" spans="1:23" x14ac:dyDescent="0.55000000000000004">
      <c r="A5">
        <v>1</v>
      </c>
      <c r="B5">
        <v>730</v>
      </c>
      <c r="C5">
        <v>7650.72</v>
      </c>
      <c r="D5" s="1">
        <f t="shared" ref="D5:D16" si="0">ABS((C5-C$16)/C$16)</f>
        <v>1.2878365831012071</v>
      </c>
      <c r="E5">
        <v>3.087612</v>
      </c>
      <c r="F5" s="1">
        <f t="shared" ref="F5:F16" si="1">ABS((E5-E$16)/E$16)</f>
        <v>0.60542460445592505</v>
      </c>
      <c r="G5">
        <v>38.551679999999998</v>
      </c>
      <c r="H5" s="1">
        <f t="shared" ref="H5:H16" si="2">ABS((G5-G$16)/G$16)</f>
        <v>5.3441295546558026E-3</v>
      </c>
      <c r="I5">
        <v>509.0958</v>
      </c>
      <c r="J5" s="1">
        <f t="shared" ref="J5:J16" si="3">ABS((I5-I$16)/I$16)</f>
        <v>4.2472024415055952E-2</v>
      </c>
      <c r="K5">
        <v>371.17169999999999</v>
      </c>
      <c r="L5" s="1">
        <f t="shared" ref="L5:L16" si="4">ABS((K5-K$16)/K$16)</f>
        <v>7.5859743762642495E-3</v>
      </c>
      <c r="M5">
        <v>6.55776</v>
      </c>
      <c r="N5" s="1">
        <f t="shared" ref="N5:N16" si="5">ABS((M5-M$16)/M$16)</f>
        <v>1.9305019305019318E-2</v>
      </c>
      <c r="O5">
        <v>5</v>
      </c>
      <c r="W5" s="2"/>
    </row>
    <row r="6" spans="1:23" x14ac:dyDescent="0.55000000000000004">
      <c r="A6">
        <v>2</v>
      </c>
      <c r="B6">
        <v>730</v>
      </c>
      <c r="C6">
        <v>7669.35</v>
      </c>
      <c r="D6" s="1">
        <f t="shared" si="0"/>
        <v>1.2934076137418757</v>
      </c>
      <c r="E6">
        <v>3.087612</v>
      </c>
      <c r="F6" s="1">
        <f t="shared" si="1"/>
        <v>0.60542460445592505</v>
      </c>
      <c r="G6">
        <v>38.551679999999998</v>
      </c>
      <c r="H6" s="1">
        <f t="shared" si="2"/>
        <v>5.3441295546558026E-3</v>
      </c>
      <c r="I6">
        <v>509.0958</v>
      </c>
      <c r="J6" s="1">
        <f t="shared" si="3"/>
        <v>4.2472024415055952E-2</v>
      </c>
      <c r="K6">
        <v>371.04750000000001</v>
      </c>
      <c r="L6" s="1">
        <f t="shared" si="4"/>
        <v>7.2488199595414629E-3</v>
      </c>
      <c r="M6">
        <v>6.5639699999999896</v>
      </c>
      <c r="N6" s="1">
        <f t="shared" si="5"/>
        <v>2.0270270270268669E-2</v>
      </c>
      <c r="O6">
        <v>7</v>
      </c>
      <c r="W6" s="2"/>
    </row>
    <row r="7" spans="1:23" x14ac:dyDescent="0.55000000000000004">
      <c r="A7">
        <v>3</v>
      </c>
      <c r="B7">
        <v>730</v>
      </c>
      <c r="C7">
        <v>7551.36</v>
      </c>
      <c r="D7" s="1">
        <f t="shared" si="0"/>
        <v>1.2581244196843082</v>
      </c>
      <c r="E7">
        <v>3.0857489999999999</v>
      </c>
      <c r="F7" s="1">
        <f t="shared" si="1"/>
        <v>0.60445592508879542</v>
      </c>
      <c r="G7">
        <v>38.514420000000001</v>
      </c>
      <c r="H7" s="1">
        <f t="shared" si="2"/>
        <v>4.3724696356275588E-3</v>
      </c>
      <c r="I7">
        <v>508.84739999999999</v>
      </c>
      <c r="J7" s="1">
        <f t="shared" si="3"/>
        <v>4.1963377416073235E-2</v>
      </c>
      <c r="K7">
        <v>370.92329999999998</v>
      </c>
      <c r="L7" s="1">
        <f t="shared" si="4"/>
        <v>6.9116655428185219E-3</v>
      </c>
      <c r="M7">
        <v>6.5701799999999997</v>
      </c>
      <c r="N7" s="1">
        <f t="shared" si="5"/>
        <v>2.1235521235521197E-2</v>
      </c>
      <c r="O7">
        <v>9</v>
      </c>
      <c r="W7" s="2"/>
    </row>
    <row r="8" spans="1:23" x14ac:dyDescent="0.55000000000000004">
      <c r="A8">
        <v>4</v>
      </c>
      <c r="B8">
        <v>730</v>
      </c>
      <c r="C8">
        <v>7545.15</v>
      </c>
      <c r="D8" s="1">
        <f t="shared" si="0"/>
        <v>1.256267409470752</v>
      </c>
      <c r="E8">
        <v>3.0869909999999998</v>
      </c>
      <c r="F8" s="1">
        <f t="shared" si="1"/>
        <v>0.6051017113335484</v>
      </c>
      <c r="G8">
        <v>38.501999999999903</v>
      </c>
      <c r="H8" s="1">
        <f t="shared" si="2"/>
        <v>4.0485829959488835E-3</v>
      </c>
      <c r="I8">
        <v>508.72320000000002</v>
      </c>
      <c r="J8" s="1">
        <f t="shared" si="3"/>
        <v>4.1709053916581938E-2</v>
      </c>
      <c r="K8">
        <v>370.8612</v>
      </c>
      <c r="L8" s="1">
        <f t="shared" si="4"/>
        <v>6.7430883344571282E-3</v>
      </c>
      <c r="M8">
        <v>6.5763899999999902</v>
      </c>
      <c r="N8" s="1">
        <f t="shared" si="5"/>
        <v>2.2200772200770685E-2</v>
      </c>
      <c r="O8">
        <v>11</v>
      </c>
      <c r="W8" s="2"/>
    </row>
    <row r="9" spans="1:23" x14ac:dyDescent="0.55000000000000004">
      <c r="A9">
        <v>5</v>
      </c>
      <c r="B9">
        <v>730</v>
      </c>
      <c r="C9">
        <v>7538.94</v>
      </c>
      <c r="D9" s="1">
        <f t="shared" si="0"/>
        <v>1.2544103992571958</v>
      </c>
      <c r="E9">
        <v>3.090096</v>
      </c>
      <c r="F9" s="1">
        <f t="shared" si="1"/>
        <v>0.60671617694543101</v>
      </c>
      <c r="G9">
        <v>38.49579</v>
      </c>
      <c r="H9" s="1">
        <f t="shared" si="2"/>
        <v>3.8866396761133445E-3</v>
      </c>
      <c r="I9">
        <v>508.59899999999999</v>
      </c>
      <c r="J9" s="1">
        <f t="shared" si="3"/>
        <v>4.1454730417090524E-2</v>
      </c>
      <c r="K9">
        <v>370.79910000000001</v>
      </c>
      <c r="L9" s="1">
        <f t="shared" si="4"/>
        <v>6.5745111260957344E-3</v>
      </c>
      <c r="M9">
        <v>6.5826000000000002</v>
      </c>
      <c r="N9" s="1">
        <f t="shared" si="5"/>
        <v>2.316602316602321E-2</v>
      </c>
      <c r="O9">
        <v>13</v>
      </c>
      <c r="W9" s="2"/>
    </row>
    <row r="10" spans="1:23" x14ac:dyDescent="0.55000000000000004">
      <c r="A10">
        <v>6</v>
      </c>
      <c r="B10" s="6">
        <v>730</v>
      </c>
      <c r="C10">
        <v>7526.52</v>
      </c>
      <c r="D10" s="1">
        <f t="shared" si="0"/>
        <v>1.2506963788300838</v>
      </c>
      <c r="E10">
        <v>3.0944430000000001</v>
      </c>
      <c r="F10" s="1">
        <f t="shared" si="1"/>
        <v>0.60897642880206648</v>
      </c>
      <c r="G10">
        <v>38.489579999999997</v>
      </c>
      <c r="H10" s="1">
        <f t="shared" si="2"/>
        <v>3.7246963562752112E-3</v>
      </c>
      <c r="I10">
        <v>508.41269999999997</v>
      </c>
      <c r="J10" s="1">
        <f t="shared" si="3"/>
        <v>4.1073245167853455E-2</v>
      </c>
      <c r="K10">
        <v>370.79910000000001</v>
      </c>
      <c r="L10" s="1">
        <f t="shared" si="4"/>
        <v>6.5745111260957344E-3</v>
      </c>
      <c r="M10">
        <v>6.5639699999999896</v>
      </c>
      <c r="N10" s="1">
        <f t="shared" si="5"/>
        <v>2.0270270270268669E-2</v>
      </c>
      <c r="O10">
        <v>15</v>
      </c>
      <c r="W10" s="2"/>
    </row>
    <row r="11" spans="1:23" x14ac:dyDescent="0.55000000000000004">
      <c r="A11">
        <v>7</v>
      </c>
      <c r="B11">
        <v>730</v>
      </c>
      <c r="C11">
        <v>7514.1</v>
      </c>
      <c r="D11" s="1">
        <f t="shared" si="0"/>
        <v>1.2469823584029713</v>
      </c>
      <c r="E11">
        <v>3.1000320000000001</v>
      </c>
      <c r="F11" s="1">
        <f t="shared" si="1"/>
        <v>0.61188246690345494</v>
      </c>
      <c r="G11">
        <v>38.489579999999997</v>
      </c>
      <c r="H11" s="1">
        <f t="shared" si="2"/>
        <v>3.7246963562752112E-3</v>
      </c>
      <c r="I11">
        <v>508.22640000000001</v>
      </c>
      <c r="J11" s="1">
        <f t="shared" si="3"/>
        <v>4.069175991861651E-2</v>
      </c>
      <c r="K11">
        <v>370.73700000000002</v>
      </c>
      <c r="L11" s="1">
        <f t="shared" si="4"/>
        <v>6.4059339177343407E-3</v>
      </c>
      <c r="M11">
        <v>6.5639699999999896</v>
      </c>
      <c r="N11" s="1">
        <f t="shared" si="5"/>
        <v>2.0270270270268669E-2</v>
      </c>
      <c r="O11">
        <v>17</v>
      </c>
      <c r="W11" s="2"/>
    </row>
    <row r="12" spans="1:23" x14ac:dyDescent="0.55000000000000004">
      <c r="A12">
        <v>8</v>
      </c>
      <c r="B12">
        <v>730</v>
      </c>
      <c r="C12">
        <v>7352.64</v>
      </c>
      <c r="D12" s="1">
        <f t="shared" si="0"/>
        <v>1.1987000928505107</v>
      </c>
      <c r="E12">
        <v>3.1553009999999899</v>
      </c>
      <c r="F12" s="1">
        <f t="shared" si="1"/>
        <v>0.64061995479495759</v>
      </c>
      <c r="G12">
        <v>38.477159999999998</v>
      </c>
      <c r="H12" s="1">
        <f t="shared" si="2"/>
        <v>3.4008097165991302E-3</v>
      </c>
      <c r="I12">
        <v>506.6739</v>
      </c>
      <c r="J12" s="1">
        <f t="shared" si="3"/>
        <v>3.7512716174974578E-2</v>
      </c>
      <c r="K12">
        <v>370.61279999999999</v>
      </c>
      <c r="L12" s="1">
        <f t="shared" si="4"/>
        <v>6.0687795010113997E-3</v>
      </c>
      <c r="M12">
        <v>6.5763899999999902</v>
      </c>
      <c r="N12" s="1">
        <f t="shared" si="5"/>
        <v>2.2200772200770685E-2</v>
      </c>
      <c r="O12">
        <v>33</v>
      </c>
      <c r="W12" s="2"/>
    </row>
    <row r="13" spans="1:23" x14ac:dyDescent="0.55000000000000004">
      <c r="A13">
        <v>9</v>
      </c>
      <c r="B13">
        <v>730</v>
      </c>
      <c r="C13">
        <v>6955.2</v>
      </c>
      <c r="D13" s="1">
        <f t="shared" si="0"/>
        <v>1.0798514391829155</v>
      </c>
      <c r="E13">
        <v>3.231684</v>
      </c>
      <c r="F13" s="1">
        <f t="shared" si="1"/>
        <v>0.68033580884727152</v>
      </c>
      <c r="G13">
        <v>38.470950000000002</v>
      </c>
      <c r="H13" s="1">
        <f t="shared" si="2"/>
        <v>3.238866396761182E-3</v>
      </c>
      <c r="I13">
        <v>504.5625</v>
      </c>
      <c r="J13" s="1">
        <f t="shared" si="3"/>
        <v>3.318921668362157E-2</v>
      </c>
      <c r="K13">
        <v>370.61279999999999</v>
      </c>
      <c r="L13" s="1">
        <f t="shared" si="4"/>
        <v>6.0687795010113997E-3</v>
      </c>
      <c r="M13">
        <v>6.6757499999999999</v>
      </c>
      <c r="N13" s="1">
        <f t="shared" si="5"/>
        <v>3.7644787644787632E-2</v>
      </c>
      <c r="O13">
        <v>65</v>
      </c>
      <c r="W13" s="2"/>
    </row>
    <row r="14" spans="1:23" x14ac:dyDescent="0.55000000000000004">
      <c r="A14">
        <v>10</v>
      </c>
      <c r="B14">
        <v>730</v>
      </c>
      <c r="C14">
        <v>5970.915</v>
      </c>
      <c r="D14" s="1">
        <f t="shared" si="0"/>
        <v>0.78551532033426186</v>
      </c>
      <c r="E14">
        <v>3.0186809999999999</v>
      </c>
      <c r="F14" s="1">
        <f t="shared" si="1"/>
        <v>0.56958346787213421</v>
      </c>
      <c r="G14">
        <v>38.433689999999999</v>
      </c>
      <c r="H14" s="1">
        <f t="shared" si="2"/>
        <v>2.2672064777327534E-3</v>
      </c>
      <c r="I14">
        <v>500.15339999999998</v>
      </c>
      <c r="J14" s="1">
        <f t="shared" si="3"/>
        <v>2.416073245167849E-2</v>
      </c>
      <c r="K14">
        <v>369.99180000000001</v>
      </c>
      <c r="L14" s="1">
        <f t="shared" si="4"/>
        <v>4.3830074173971563E-3</v>
      </c>
      <c r="M14">
        <v>6.2845199999999997</v>
      </c>
      <c r="N14" s="1">
        <f t="shared" si="5"/>
        <v>2.316602316602321E-2</v>
      </c>
      <c r="O14">
        <v>129</v>
      </c>
      <c r="W14" s="2"/>
    </row>
    <row r="15" spans="1:23" x14ac:dyDescent="0.55000000000000004">
      <c r="A15">
        <v>11</v>
      </c>
      <c r="B15" s="6">
        <v>730</v>
      </c>
      <c r="C15">
        <v>4703.4539999999997</v>
      </c>
      <c r="D15" s="1">
        <f t="shared" si="0"/>
        <v>0.40649953574744652</v>
      </c>
      <c r="E15">
        <v>2.6467019999999999</v>
      </c>
      <c r="F15" s="1">
        <f t="shared" si="1"/>
        <v>0.37617048756861465</v>
      </c>
      <c r="G15">
        <v>38.402639999999998</v>
      </c>
      <c r="H15" s="1">
        <f t="shared" si="2"/>
        <v>1.4574898785424579E-3</v>
      </c>
      <c r="I15">
        <v>495.93060000000003</v>
      </c>
      <c r="J15" s="1">
        <f t="shared" si="3"/>
        <v>1.5513733468972592E-2</v>
      </c>
      <c r="K15">
        <v>369.43290000000002</v>
      </c>
      <c r="L15" s="1">
        <f t="shared" si="4"/>
        <v>2.8658125421443066E-3</v>
      </c>
      <c r="M15">
        <v>6.5142899999999999</v>
      </c>
      <c r="N15" s="1">
        <f t="shared" si="5"/>
        <v>1.2548262548262544E-2</v>
      </c>
      <c r="O15">
        <v>257</v>
      </c>
      <c r="W15" s="2"/>
    </row>
    <row r="16" spans="1:23" x14ac:dyDescent="0.55000000000000004">
      <c r="A16">
        <v>12</v>
      </c>
      <c r="B16">
        <v>730</v>
      </c>
      <c r="C16">
        <v>3344.085</v>
      </c>
      <c r="D16" s="1">
        <f t="shared" si="0"/>
        <v>0</v>
      </c>
      <c r="E16">
        <v>1.9232370000000001</v>
      </c>
      <c r="F16" s="1">
        <f t="shared" si="1"/>
        <v>0</v>
      </c>
      <c r="G16">
        <v>38.34675</v>
      </c>
      <c r="H16" s="1">
        <f t="shared" si="2"/>
        <v>0</v>
      </c>
      <c r="I16">
        <v>488.3544</v>
      </c>
      <c r="J16" s="1">
        <f t="shared" si="3"/>
        <v>0</v>
      </c>
      <c r="K16">
        <v>368.37720000000002</v>
      </c>
      <c r="L16" s="1">
        <f t="shared" si="4"/>
        <v>0</v>
      </c>
      <c r="M16">
        <v>6.4335599999999999</v>
      </c>
      <c r="N16" s="1">
        <f t="shared" si="5"/>
        <v>0</v>
      </c>
      <c r="O16">
        <v>513</v>
      </c>
      <c r="W16" s="2"/>
    </row>
    <row r="17" spans="1:14" x14ac:dyDescent="0.55000000000000004">
      <c r="A17" s="10" t="s">
        <v>13</v>
      </c>
      <c r="B17" s="10"/>
      <c r="C17" s="10"/>
      <c r="D17" s="1">
        <f>MAX(D4:D14)</f>
        <v>1.2934076137418757</v>
      </c>
      <c r="E17" s="1"/>
      <c r="F17" s="1">
        <f>MAX(F4:F14)</f>
        <v>0.68033580884727152</v>
      </c>
      <c r="G17" s="1"/>
      <c r="H17" s="1">
        <f>MAX(H4:H14)</f>
        <v>5.6680161943320692E-3</v>
      </c>
      <c r="I17" s="1"/>
      <c r="J17" s="1">
        <f>MAX(J4:J14)</f>
        <v>4.25991861648016E-2</v>
      </c>
      <c r="K17" s="1"/>
      <c r="L17" s="1">
        <f>MAX(L4:L14)</f>
        <v>8.091706001348585E-3</v>
      </c>
      <c r="M17" s="1"/>
      <c r="N17" s="1">
        <f>MAX(N4:N14)</f>
        <v>3.7644787644787632E-2</v>
      </c>
    </row>
    <row r="18" spans="1:14" x14ac:dyDescent="0.55000000000000004">
      <c r="E18" s="2"/>
      <c r="F18" s="2"/>
      <c r="G18" s="2"/>
      <c r="H18" s="2"/>
      <c r="I18" s="2"/>
    </row>
  </sheetData>
  <mergeCells count="2">
    <mergeCell ref="A17:C17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9C60-EA02-4CD9-B23A-71B4734B0AB6}">
  <dimension ref="A1:G26"/>
  <sheetViews>
    <sheetView tabSelected="1" workbookViewId="0">
      <selection activeCell="M14" sqref="M14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7" x14ac:dyDescent="0.55000000000000004">
      <c r="A1" s="5"/>
      <c r="B1" s="5"/>
      <c r="C1" s="5"/>
      <c r="D1" s="5"/>
      <c r="E1" s="5"/>
      <c r="F1" s="5"/>
      <c r="G1" s="5"/>
    </row>
    <row r="2" spans="1:7" x14ac:dyDescent="0.55000000000000004">
      <c r="A2" s="11" t="s">
        <v>30</v>
      </c>
      <c r="B2" s="11"/>
      <c r="C2" s="11"/>
      <c r="D2" s="11"/>
      <c r="E2" s="11"/>
      <c r="F2" s="11"/>
      <c r="G2" s="11"/>
    </row>
    <row r="3" spans="1:7" x14ac:dyDescent="0.55000000000000004">
      <c r="B3" t="s">
        <v>0</v>
      </c>
      <c r="C3" s="3" t="s">
        <v>21</v>
      </c>
      <c r="E3" t="s">
        <v>22</v>
      </c>
      <c r="G3" t="s">
        <v>1</v>
      </c>
    </row>
    <row r="4" spans="1:7" x14ac:dyDescent="0.55000000000000004">
      <c r="A4">
        <v>0</v>
      </c>
      <c r="B4">
        <v>730</v>
      </c>
      <c r="C4">
        <v>8.02332</v>
      </c>
      <c r="D4" s="1">
        <f>ABS((C4-C$24)/C$24)</f>
        <v>2.2692889561270711E-2</v>
      </c>
      <c r="E4">
        <v>1953.0450000000001</v>
      </c>
      <c r="F4" s="1">
        <f>ABS((E4-E$24)/E$24)</f>
        <v>1.3178537809852465E-2</v>
      </c>
      <c r="G4">
        <v>1</v>
      </c>
    </row>
    <row r="5" spans="1:7" x14ac:dyDescent="0.55000000000000004">
      <c r="A5">
        <v>1</v>
      </c>
      <c r="B5">
        <v>730</v>
      </c>
      <c r="C5">
        <v>8.02332</v>
      </c>
      <c r="D5" s="1">
        <f t="shared" ref="D5:D24" si="0">ABS((C5-C$24)/C$24)</f>
        <v>2.2692889561270711E-2</v>
      </c>
      <c r="E5">
        <v>1930.6889999999901</v>
      </c>
      <c r="F5" s="1">
        <f t="shared" ref="F5:F24" si="1">ABS((E5-E$24)/E$24)</f>
        <v>2.4474427361159682E-2</v>
      </c>
      <c r="G5">
        <v>2</v>
      </c>
    </row>
    <row r="6" spans="1:7" x14ac:dyDescent="0.55000000000000004">
      <c r="A6">
        <v>2</v>
      </c>
      <c r="B6">
        <v>730</v>
      </c>
      <c r="C6">
        <v>8.02332</v>
      </c>
      <c r="D6" s="1">
        <f t="shared" si="0"/>
        <v>2.2692889561270711E-2</v>
      </c>
      <c r="E6">
        <v>1931.31</v>
      </c>
      <c r="F6" s="1">
        <f t="shared" si="1"/>
        <v>2.4160652651396303E-2</v>
      </c>
      <c r="G6">
        <v>4</v>
      </c>
    </row>
    <row r="7" spans="1:7" x14ac:dyDescent="0.55000000000000004">
      <c r="A7">
        <v>3</v>
      </c>
      <c r="B7">
        <v>730</v>
      </c>
      <c r="C7">
        <v>8.01710999999999</v>
      </c>
      <c r="D7" s="1">
        <f t="shared" si="0"/>
        <v>2.3449319213314297E-2</v>
      </c>
      <c r="E7">
        <v>1949.319</v>
      </c>
      <c r="F7" s="1">
        <f t="shared" si="1"/>
        <v>1.5061186068402883E-2</v>
      </c>
      <c r="G7">
        <v>8</v>
      </c>
    </row>
    <row r="8" spans="1:7" x14ac:dyDescent="0.55000000000000004">
      <c r="A8">
        <v>4</v>
      </c>
      <c r="B8">
        <v>730</v>
      </c>
      <c r="C8">
        <v>8.01710999999999</v>
      </c>
      <c r="D8" s="1">
        <f t="shared" si="0"/>
        <v>2.3449319213314297E-2</v>
      </c>
      <c r="E8">
        <v>1964.223</v>
      </c>
      <c r="F8" s="1">
        <f t="shared" si="1"/>
        <v>7.5305930342014415E-3</v>
      </c>
      <c r="G8">
        <v>16</v>
      </c>
    </row>
    <row r="9" spans="1:7" x14ac:dyDescent="0.55000000000000004">
      <c r="A9">
        <v>5</v>
      </c>
      <c r="B9">
        <v>730</v>
      </c>
      <c r="C9">
        <v>8.0108999999999995</v>
      </c>
      <c r="D9" s="1">
        <f t="shared" si="0"/>
        <v>2.4205748865355498E-2</v>
      </c>
      <c r="E9">
        <v>1971.675</v>
      </c>
      <c r="F9" s="1">
        <f t="shared" si="1"/>
        <v>3.7652965171007208E-3</v>
      </c>
      <c r="G9">
        <v>32</v>
      </c>
    </row>
    <row r="10" spans="1:7" x14ac:dyDescent="0.55000000000000004">
      <c r="A10">
        <v>6</v>
      </c>
      <c r="B10">
        <v>730</v>
      </c>
      <c r="C10">
        <v>8.01710999999999</v>
      </c>
      <c r="D10" s="1">
        <f t="shared" si="0"/>
        <v>2.3449319213314297E-2</v>
      </c>
      <c r="E10">
        <v>1975.4010000000001</v>
      </c>
      <c r="F10" s="1">
        <f t="shared" si="1"/>
        <v>1.8826482585503029E-3</v>
      </c>
      <c r="G10">
        <v>64</v>
      </c>
    </row>
    <row r="11" spans="1:7" x14ac:dyDescent="0.55000000000000004">
      <c r="A11" t="s">
        <v>31</v>
      </c>
      <c r="D11" s="1"/>
      <c r="F11" s="1"/>
    </row>
    <row r="12" spans="1:7" x14ac:dyDescent="0.55000000000000004">
      <c r="A12">
        <v>0</v>
      </c>
      <c r="B12">
        <v>730</v>
      </c>
      <c r="C12">
        <v>8.02332</v>
      </c>
      <c r="D12" s="1">
        <f>ABS((C12-C$24)/C$24)</f>
        <v>2.2692889561270711E-2</v>
      </c>
      <c r="E12">
        <v>1982.8529999999901</v>
      </c>
      <c r="F12" s="1">
        <f t="shared" si="1"/>
        <v>1.8826482585453629E-3</v>
      </c>
      <c r="G12">
        <v>3</v>
      </c>
    </row>
    <row r="13" spans="1:7" x14ac:dyDescent="0.55000000000000004">
      <c r="A13">
        <v>1</v>
      </c>
      <c r="B13">
        <v>730</v>
      </c>
      <c r="C13">
        <v>8.02332</v>
      </c>
      <c r="D13" s="1">
        <f t="shared" si="0"/>
        <v>2.2692889561270711E-2</v>
      </c>
      <c r="E13">
        <v>1983.4739999999999</v>
      </c>
      <c r="F13" s="1">
        <f t="shared" si="1"/>
        <v>2.1964229683087443E-3</v>
      </c>
      <c r="G13">
        <v>5</v>
      </c>
    </row>
    <row r="14" spans="1:7" x14ac:dyDescent="0.55000000000000004">
      <c r="A14">
        <v>2</v>
      </c>
      <c r="B14">
        <v>730</v>
      </c>
      <c r="C14">
        <v>8.02332</v>
      </c>
      <c r="D14" s="1">
        <f t="shared" si="0"/>
        <v>2.2692889561270711E-2</v>
      </c>
      <c r="E14">
        <v>1982.8529999999901</v>
      </c>
      <c r="F14" s="1">
        <f t="shared" si="1"/>
        <v>1.8826482585453629E-3</v>
      </c>
      <c r="G14">
        <v>7</v>
      </c>
    </row>
    <row r="15" spans="1:7" x14ac:dyDescent="0.55000000000000004">
      <c r="A15">
        <v>3</v>
      </c>
      <c r="B15">
        <v>730</v>
      </c>
      <c r="C15">
        <v>8.01710999999999</v>
      </c>
      <c r="D15" s="1">
        <f t="shared" si="0"/>
        <v>2.3449319213314297E-2</v>
      </c>
      <c r="E15">
        <v>1981.6110000000001</v>
      </c>
      <c r="F15" s="1">
        <f t="shared" si="1"/>
        <v>1.2550988390336501E-3</v>
      </c>
      <c r="G15">
        <v>9</v>
      </c>
    </row>
    <row r="16" spans="1:7" x14ac:dyDescent="0.55000000000000004">
      <c r="A16">
        <v>4</v>
      </c>
      <c r="B16">
        <v>730</v>
      </c>
      <c r="C16">
        <v>8.01710999999999</v>
      </c>
      <c r="D16" s="1">
        <f t="shared" si="0"/>
        <v>2.3449319213314297E-2</v>
      </c>
      <c r="E16">
        <v>1980.99</v>
      </c>
      <c r="F16" s="1">
        <f t="shared" si="1"/>
        <v>9.4132412927520892E-4</v>
      </c>
      <c r="G16">
        <v>11</v>
      </c>
    </row>
    <row r="17" spans="1:7" x14ac:dyDescent="0.55000000000000004">
      <c r="A17">
        <v>5</v>
      </c>
      <c r="B17">
        <v>730</v>
      </c>
      <c r="C17">
        <v>8.01710999999999</v>
      </c>
      <c r="D17" s="1">
        <f t="shared" si="0"/>
        <v>2.3449319213314297E-2</v>
      </c>
      <c r="E17">
        <v>1980.3689999999999</v>
      </c>
      <c r="F17" s="1">
        <f t="shared" si="1"/>
        <v>6.2754941951676771E-4</v>
      </c>
      <c r="G17">
        <v>13</v>
      </c>
    </row>
    <row r="18" spans="1:7" x14ac:dyDescent="0.55000000000000004">
      <c r="A18">
        <v>6</v>
      </c>
      <c r="B18" s="8">
        <v>730</v>
      </c>
      <c r="C18">
        <v>8.01710999999999</v>
      </c>
      <c r="D18" s="1">
        <f t="shared" si="0"/>
        <v>2.3449319213314297E-2</v>
      </c>
      <c r="E18">
        <v>1980.3689999999999</v>
      </c>
      <c r="F18" s="1">
        <f t="shared" si="1"/>
        <v>6.2754941951676771E-4</v>
      </c>
      <c r="G18">
        <v>15</v>
      </c>
    </row>
    <row r="19" spans="1:7" x14ac:dyDescent="0.55000000000000004">
      <c r="A19">
        <v>7</v>
      </c>
      <c r="B19">
        <v>730</v>
      </c>
      <c r="C19">
        <v>8.01710999999999</v>
      </c>
      <c r="D19" s="1">
        <f t="shared" si="0"/>
        <v>2.3449319213314297E-2</v>
      </c>
      <c r="E19">
        <v>1980.3689999999999</v>
      </c>
      <c r="F19" s="1">
        <f t="shared" si="1"/>
        <v>6.2754941951676771E-4</v>
      </c>
      <c r="G19">
        <v>17</v>
      </c>
    </row>
    <row r="20" spans="1:7" x14ac:dyDescent="0.55000000000000004">
      <c r="A20">
        <v>8</v>
      </c>
      <c r="B20">
        <v>730</v>
      </c>
      <c r="C20">
        <v>8.0108999999999995</v>
      </c>
      <c r="D20" s="1">
        <f t="shared" si="0"/>
        <v>2.4205748865355498E-2</v>
      </c>
      <c r="E20">
        <v>1979.127</v>
      </c>
      <c r="F20" s="1">
        <f t="shared" si="1"/>
        <v>0</v>
      </c>
      <c r="G20">
        <v>33</v>
      </c>
    </row>
    <row r="21" spans="1:7" x14ac:dyDescent="0.55000000000000004">
      <c r="A21">
        <v>9</v>
      </c>
      <c r="B21">
        <v>730</v>
      </c>
      <c r="C21">
        <v>8.01710999999999</v>
      </c>
      <c r="D21" s="1">
        <f t="shared" si="0"/>
        <v>2.3449319213314297E-2</v>
      </c>
      <c r="E21">
        <v>1979.127</v>
      </c>
      <c r="F21" s="1">
        <f t="shared" si="1"/>
        <v>0</v>
      </c>
      <c r="G21">
        <v>65</v>
      </c>
    </row>
    <row r="22" spans="1:7" x14ac:dyDescent="0.55000000000000004">
      <c r="A22">
        <v>10</v>
      </c>
      <c r="B22" s="8">
        <v>730</v>
      </c>
      <c r="C22">
        <v>8.02332</v>
      </c>
      <c r="D22" s="1">
        <f t="shared" si="0"/>
        <v>2.2692889561270711E-2</v>
      </c>
      <c r="E22">
        <v>1979.127</v>
      </c>
      <c r="F22" s="1">
        <f t="shared" si="1"/>
        <v>0</v>
      </c>
      <c r="G22">
        <v>129</v>
      </c>
    </row>
    <row r="23" spans="1:7" x14ac:dyDescent="0.55000000000000004">
      <c r="A23">
        <v>11</v>
      </c>
      <c r="B23">
        <v>730</v>
      </c>
      <c r="C23">
        <v>8.0916300000000003</v>
      </c>
      <c r="D23" s="1">
        <f t="shared" si="0"/>
        <v>1.4372163388804713E-2</v>
      </c>
      <c r="E23">
        <v>1979.127</v>
      </c>
      <c r="F23" s="1">
        <f t="shared" si="1"/>
        <v>0</v>
      </c>
      <c r="G23">
        <v>257</v>
      </c>
    </row>
    <row r="24" spans="1:7" x14ac:dyDescent="0.55000000000000004">
      <c r="A24">
        <v>12</v>
      </c>
      <c r="B24">
        <v>730</v>
      </c>
      <c r="C24">
        <v>8.2096199999999993</v>
      </c>
      <c r="D24" s="1">
        <f t="shared" si="0"/>
        <v>0</v>
      </c>
      <c r="E24">
        <v>1979.127</v>
      </c>
      <c r="F24" s="1">
        <f t="shared" si="1"/>
        <v>0</v>
      </c>
      <c r="G24">
        <v>513</v>
      </c>
    </row>
    <row r="25" spans="1:7" x14ac:dyDescent="0.55000000000000004">
      <c r="A25" s="10" t="s">
        <v>29</v>
      </c>
      <c r="B25" s="10"/>
      <c r="C25" s="10"/>
      <c r="D25" s="9">
        <f>MAX(D4:D10)</f>
        <v>2.4205748865355498E-2</v>
      </c>
      <c r="E25" s="9"/>
      <c r="F25" s="9">
        <f>MAX(F4:F10)</f>
        <v>2.4474427361159682E-2</v>
      </c>
      <c r="G25" s="3"/>
    </row>
    <row r="26" spans="1:7" x14ac:dyDescent="0.55000000000000004">
      <c r="A26" s="10" t="s">
        <v>13</v>
      </c>
      <c r="B26" s="10"/>
      <c r="C26" s="10"/>
      <c r="D26" s="1">
        <f>MAX(D12:D21)</f>
        <v>2.4205748865355498E-2</v>
      </c>
      <c r="E26" s="1"/>
      <c r="F26" s="1">
        <f>MAX(F12:F21)</f>
        <v>2.1964229683087443E-3</v>
      </c>
    </row>
  </sheetData>
  <mergeCells count="3">
    <mergeCell ref="A26:C26"/>
    <mergeCell ref="A2:G2"/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93CA-F88C-400F-83EA-F2A4D4C46D0F}">
  <dimension ref="A1:Q46"/>
  <sheetViews>
    <sheetView workbookViewId="0">
      <selection activeCell="Q30" sqref="Q30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17" x14ac:dyDescent="0.55000000000000004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55000000000000004">
      <c r="B2" t="s">
        <v>0</v>
      </c>
      <c r="C2" s="3" t="s">
        <v>14</v>
      </c>
      <c r="E2" t="s">
        <v>15</v>
      </c>
      <c r="G2" t="s">
        <v>16</v>
      </c>
      <c r="I2" t="s">
        <v>17</v>
      </c>
      <c r="K2" t="s">
        <v>18</v>
      </c>
      <c r="M2" s="3" t="s">
        <v>19</v>
      </c>
      <c r="O2" t="s">
        <v>1</v>
      </c>
    </row>
    <row r="3" spans="1:17" x14ac:dyDescent="0.55000000000000004">
      <c r="A3">
        <v>0</v>
      </c>
      <c r="B3">
        <v>730</v>
      </c>
      <c r="C3">
        <v>0.1802763</v>
      </c>
      <c r="D3" s="1">
        <f>ABS((C3-C$15)/C$15)</f>
        <v>1.0229965156794425</v>
      </c>
      <c r="E3">
        <v>0.21113999999999999</v>
      </c>
      <c r="F3" s="1">
        <f>ABS((E3-E$15)/E$15)</f>
        <v>0.60528800755430867</v>
      </c>
      <c r="G3">
        <v>2.636145</v>
      </c>
      <c r="H3" s="1">
        <f>ABS((G3-G$15)/G$15)</f>
        <v>5.4476551397480465E-3</v>
      </c>
      <c r="I3">
        <v>2.7268110000000001</v>
      </c>
      <c r="J3" s="1">
        <f>ABS((I3-I$15)/I$15)</f>
        <v>4.2497625830959257E-2</v>
      </c>
      <c r="K3">
        <v>1.798416</v>
      </c>
      <c r="L3" s="1">
        <f>ABS((K3-K$15)/K$15)</f>
        <v>8.3565459610028016E-3</v>
      </c>
      <c r="M3">
        <v>0.39998610000000001</v>
      </c>
      <c r="N3" s="1">
        <f>ABS((M3-M$15)/M$15)</f>
        <v>2.7436592758015636E-2</v>
      </c>
      <c r="O3">
        <v>3</v>
      </c>
    </row>
    <row r="4" spans="1:17" x14ac:dyDescent="0.55000000000000004">
      <c r="A4">
        <v>1</v>
      </c>
      <c r="B4">
        <v>730</v>
      </c>
      <c r="C4">
        <v>0.18021419999999999</v>
      </c>
      <c r="D4" s="1">
        <f t="shared" ref="D4:D15" si="0">ABS((C4-C$15)/C$15)</f>
        <v>1.0222996515679441</v>
      </c>
      <c r="E4">
        <v>0.21107790000000001</v>
      </c>
      <c r="F4" s="1">
        <f t="shared" ref="F4:F15" si="1">ABS((E4-E$15)/E$15)</f>
        <v>0.60481586402267518</v>
      </c>
      <c r="G4">
        <v>2.6355240000000002</v>
      </c>
      <c r="H4" s="1">
        <f t="shared" ref="H4:H15" si="2">ABS((G4-G$15)/G$15)</f>
        <v>5.2108005684549106E-3</v>
      </c>
      <c r="I4">
        <v>2.7268110000000001</v>
      </c>
      <c r="J4" s="1">
        <f t="shared" ref="J4:J15" si="3">ABS((I4-I$15)/I$15)</f>
        <v>4.2497625830959257E-2</v>
      </c>
      <c r="K4">
        <v>1.797795</v>
      </c>
      <c r="L4" s="1">
        <f t="shared" ref="L4:L15" si="4">ABS((K4-K$15)/K$15)</f>
        <v>8.0083565459610276E-3</v>
      </c>
      <c r="M4">
        <v>0.39973769999999997</v>
      </c>
      <c r="N4" s="1">
        <f t="shared" ref="N4:N15" si="5">ABS((M4-M$15)/M$15)</f>
        <v>2.6798532461317501E-2</v>
      </c>
      <c r="O4">
        <v>5</v>
      </c>
    </row>
    <row r="5" spans="1:17" x14ac:dyDescent="0.55000000000000004">
      <c r="A5">
        <v>2</v>
      </c>
      <c r="B5">
        <v>730</v>
      </c>
      <c r="C5">
        <v>0.18015210000000001</v>
      </c>
      <c r="D5" s="1">
        <f t="shared" si="0"/>
        <v>1.0216027874564462</v>
      </c>
      <c r="E5">
        <v>0.2110158</v>
      </c>
      <c r="F5" s="1">
        <f t="shared" si="1"/>
        <v>0.60434372049104146</v>
      </c>
      <c r="G5">
        <v>2.6342819999999998</v>
      </c>
      <c r="H5" s="1">
        <f t="shared" si="2"/>
        <v>4.7370914258683013E-3</v>
      </c>
      <c r="I5">
        <v>2.7268110000000001</v>
      </c>
      <c r="J5" s="1">
        <f t="shared" si="3"/>
        <v>4.2497625830959257E-2</v>
      </c>
      <c r="K5">
        <v>1.7971739999999901</v>
      </c>
      <c r="L5" s="1">
        <f t="shared" si="4"/>
        <v>7.660167130913653E-3</v>
      </c>
      <c r="M5">
        <v>0.39948929999999999</v>
      </c>
      <c r="N5" s="1">
        <f t="shared" si="5"/>
        <v>2.616047216461951E-2</v>
      </c>
      <c r="O5">
        <v>7</v>
      </c>
    </row>
    <row r="6" spans="1:17" s="7" customFormat="1" x14ac:dyDescent="0.55000000000000004">
      <c r="A6">
        <v>3</v>
      </c>
      <c r="B6">
        <v>730</v>
      </c>
      <c r="C6">
        <v>0.18009</v>
      </c>
      <c r="D6" s="1">
        <f t="shared" si="0"/>
        <v>1.0209059233449478</v>
      </c>
      <c r="E6">
        <v>0.21089160000000001</v>
      </c>
      <c r="F6" s="1">
        <f t="shared" si="1"/>
        <v>0.60339943342777436</v>
      </c>
      <c r="G6">
        <v>2.633661</v>
      </c>
      <c r="H6" s="1">
        <f t="shared" si="2"/>
        <v>4.5002368545751653E-3</v>
      </c>
      <c r="I6">
        <v>2.7255689999999899</v>
      </c>
      <c r="J6" s="1">
        <f t="shared" si="3"/>
        <v>4.2022792022788219E-2</v>
      </c>
      <c r="K6">
        <v>1.7965529999999901</v>
      </c>
      <c r="L6" s="1">
        <f t="shared" si="4"/>
        <v>7.3119777158718799E-3</v>
      </c>
      <c r="M6">
        <v>0.39942719999999998</v>
      </c>
      <c r="N6" s="1">
        <f t="shared" si="5"/>
        <v>2.6000957090444976E-2</v>
      </c>
      <c r="O6">
        <v>9</v>
      </c>
    </row>
    <row r="7" spans="1:17" x14ac:dyDescent="0.55000000000000004">
      <c r="A7">
        <v>4</v>
      </c>
      <c r="B7">
        <v>730</v>
      </c>
      <c r="C7">
        <v>0.18002789999999999</v>
      </c>
      <c r="D7" s="1">
        <f t="shared" si="0"/>
        <v>1.0202090592334494</v>
      </c>
      <c r="E7">
        <v>0.2108295</v>
      </c>
      <c r="F7" s="1">
        <f t="shared" si="1"/>
        <v>0.60292728989614064</v>
      </c>
      <c r="G7">
        <v>2.6330399999999998</v>
      </c>
      <c r="H7" s="1">
        <f t="shared" si="2"/>
        <v>4.2633822832818602E-3</v>
      </c>
      <c r="I7">
        <v>2.7249479999999999</v>
      </c>
      <c r="J7" s="1">
        <f t="shared" si="3"/>
        <v>4.178537511870848E-2</v>
      </c>
      <c r="K7">
        <v>1.7959320000000001</v>
      </c>
      <c r="L7" s="1">
        <f t="shared" si="4"/>
        <v>6.963788300835709E-3</v>
      </c>
      <c r="M7">
        <v>0.39930300000000002</v>
      </c>
      <c r="N7" s="1">
        <f t="shared" si="5"/>
        <v>2.5681926942096051E-2</v>
      </c>
      <c r="O7">
        <v>11</v>
      </c>
    </row>
    <row r="8" spans="1:17" x14ac:dyDescent="0.55000000000000004">
      <c r="A8">
        <v>5</v>
      </c>
      <c r="B8">
        <v>730</v>
      </c>
      <c r="C8">
        <v>0.17996579999999901</v>
      </c>
      <c r="D8" s="1">
        <f t="shared" si="0"/>
        <v>1.0195121951219401</v>
      </c>
      <c r="E8">
        <v>0.2108295</v>
      </c>
      <c r="F8" s="1">
        <f t="shared" si="1"/>
        <v>0.60292728989614064</v>
      </c>
      <c r="G8">
        <v>2.6324190000000001</v>
      </c>
      <c r="H8" s="1">
        <f t="shared" si="2"/>
        <v>4.0265277119887252E-3</v>
      </c>
      <c r="I8">
        <v>2.7243270000000002</v>
      </c>
      <c r="J8" s="1">
        <f t="shared" si="3"/>
        <v>4.1547958214625001E-2</v>
      </c>
      <c r="K8">
        <v>1.7959320000000001</v>
      </c>
      <c r="L8" s="1">
        <f t="shared" si="4"/>
        <v>6.963788300835709E-3</v>
      </c>
      <c r="M8">
        <v>0.3991788</v>
      </c>
      <c r="N8" s="1">
        <f t="shared" si="5"/>
        <v>2.5362896793746984E-2</v>
      </c>
      <c r="O8">
        <v>13</v>
      </c>
    </row>
    <row r="9" spans="1:17" x14ac:dyDescent="0.55000000000000004">
      <c r="A9">
        <v>6</v>
      </c>
      <c r="B9" s="6">
        <v>730</v>
      </c>
      <c r="C9">
        <v>0.17996579999999901</v>
      </c>
      <c r="D9" s="1">
        <f t="shared" si="0"/>
        <v>1.0195121951219401</v>
      </c>
      <c r="E9">
        <v>0.2108295</v>
      </c>
      <c r="F9" s="1">
        <f t="shared" si="1"/>
        <v>0.60292728989614064</v>
      </c>
      <c r="G9">
        <v>2.6317979999999999</v>
      </c>
      <c r="H9" s="1">
        <f t="shared" si="2"/>
        <v>3.7896731406954201E-3</v>
      </c>
      <c r="I9">
        <v>2.72308499999999</v>
      </c>
      <c r="J9" s="1">
        <f t="shared" si="3"/>
        <v>4.1073124406453963E-2</v>
      </c>
      <c r="K9">
        <v>1.7953110000000001</v>
      </c>
      <c r="L9" s="1">
        <f t="shared" si="4"/>
        <v>6.6155988857939368E-3</v>
      </c>
      <c r="M9">
        <v>0.39911669999999999</v>
      </c>
      <c r="N9" s="1">
        <f t="shared" si="5"/>
        <v>2.5203381719572451E-2</v>
      </c>
      <c r="O9">
        <v>15</v>
      </c>
    </row>
    <row r="10" spans="1:17" x14ac:dyDescent="0.55000000000000004">
      <c r="A10">
        <v>7</v>
      </c>
      <c r="B10">
        <v>730</v>
      </c>
      <c r="C10">
        <v>0.17996579999999901</v>
      </c>
      <c r="D10" s="1">
        <f t="shared" si="0"/>
        <v>1.0195121951219401</v>
      </c>
      <c r="E10">
        <v>0.21076739999999999</v>
      </c>
      <c r="F10" s="1">
        <f t="shared" si="1"/>
        <v>0.60245514636450692</v>
      </c>
      <c r="G10">
        <v>2.6317979999999999</v>
      </c>
      <c r="H10" s="1">
        <f t="shared" si="2"/>
        <v>3.7896731406954201E-3</v>
      </c>
      <c r="I10">
        <v>2.7218429999999998</v>
      </c>
      <c r="J10" s="1">
        <f t="shared" si="3"/>
        <v>4.0598290598290572E-2</v>
      </c>
      <c r="K10">
        <v>1.7953110000000001</v>
      </c>
      <c r="L10" s="1">
        <f t="shared" si="4"/>
        <v>6.6155988857939368E-3</v>
      </c>
      <c r="M10">
        <v>0.39905459999999998</v>
      </c>
      <c r="N10" s="1">
        <f t="shared" si="5"/>
        <v>2.5043866645397917E-2</v>
      </c>
      <c r="O10">
        <v>17</v>
      </c>
    </row>
    <row r="11" spans="1:17" x14ac:dyDescent="0.55000000000000004">
      <c r="A11">
        <v>8</v>
      </c>
      <c r="B11">
        <v>730</v>
      </c>
      <c r="C11">
        <v>0.1799037</v>
      </c>
      <c r="D11" s="1">
        <f t="shared" si="0"/>
        <v>1.0188153310104531</v>
      </c>
      <c r="E11">
        <v>0.21070529999999901</v>
      </c>
      <c r="F11" s="1">
        <f t="shared" si="1"/>
        <v>0.60198300283286588</v>
      </c>
      <c r="G11">
        <v>2.6311770000000001</v>
      </c>
      <c r="H11" s="1">
        <f t="shared" si="2"/>
        <v>3.5528185694022846E-3</v>
      </c>
      <c r="I11">
        <v>2.7137699999999998</v>
      </c>
      <c r="J11" s="1">
        <f t="shared" si="3"/>
        <v>3.7511870845204152E-2</v>
      </c>
      <c r="K11">
        <v>1.7946899999999999</v>
      </c>
      <c r="L11" s="1">
        <f t="shared" si="4"/>
        <v>6.2674094707520387E-3</v>
      </c>
      <c r="M11">
        <v>0.39886830000000001</v>
      </c>
      <c r="N11" s="1">
        <f t="shared" si="5"/>
        <v>2.4565321422874459E-2</v>
      </c>
      <c r="O11">
        <v>33</v>
      </c>
    </row>
    <row r="12" spans="1:17" x14ac:dyDescent="0.55000000000000004">
      <c r="A12">
        <v>9</v>
      </c>
      <c r="B12">
        <v>730</v>
      </c>
      <c r="C12">
        <v>0.18033840000000001</v>
      </c>
      <c r="D12" s="1">
        <f t="shared" si="0"/>
        <v>1.0236933797909409</v>
      </c>
      <c r="E12">
        <v>0.21089160000000001</v>
      </c>
      <c r="F12" s="1">
        <f t="shared" si="1"/>
        <v>0.60339943342777436</v>
      </c>
      <c r="G12">
        <v>2.6305559999999999</v>
      </c>
      <c r="H12" s="1">
        <f t="shared" si="2"/>
        <v>3.3159639981089795E-3</v>
      </c>
      <c r="I12">
        <v>2.7025920000000001</v>
      </c>
      <c r="J12" s="1">
        <f t="shared" si="3"/>
        <v>3.3238366571699998E-2</v>
      </c>
      <c r="K12">
        <v>1.7940689999999999</v>
      </c>
      <c r="L12" s="1">
        <f t="shared" si="4"/>
        <v>5.9192200557102656E-3</v>
      </c>
      <c r="M12">
        <v>0.3988062</v>
      </c>
      <c r="N12" s="1">
        <f t="shared" si="5"/>
        <v>2.4405806348699925E-2</v>
      </c>
      <c r="O12">
        <v>65</v>
      </c>
    </row>
    <row r="13" spans="1:17" x14ac:dyDescent="0.55000000000000004">
      <c r="A13">
        <v>10</v>
      </c>
      <c r="B13">
        <v>730</v>
      </c>
      <c r="C13">
        <v>0.17065079999999999</v>
      </c>
      <c r="D13" s="1">
        <f t="shared" si="0"/>
        <v>0.91498257839721253</v>
      </c>
      <c r="E13">
        <v>0.206420399999999</v>
      </c>
      <c r="F13" s="1">
        <f t="shared" si="1"/>
        <v>0.56940509915014603</v>
      </c>
      <c r="G13">
        <v>2.628072</v>
      </c>
      <c r="H13" s="1">
        <f t="shared" si="2"/>
        <v>2.3685457129360983E-3</v>
      </c>
      <c r="I13">
        <v>2.6789939999999999</v>
      </c>
      <c r="J13" s="1">
        <f t="shared" si="3"/>
        <v>2.4216524216524222E-2</v>
      </c>
      <c r="K13">
        <v>1.79158499999999</v>
      </c>
      <c r="L13" s="1">
        <f t="shared" si="4"/>
        <v>4.5264623955375716E-3</v>
      </c>
      <c r="M13">
        <v>0.35999369999999897</v>
      </c>
      <c r="N13" s="1">
        <f t="shared" si="5"/>
        <v>7.529111501037114E-2</v>
      </c>
      <c r="O13">
        <v>129</v>
      </c>
    </row>
    <row r="14" spans="1:17" x14ac:dyDescent="0.55000000000000004">
      <c r="A14">
        <v>11</v>
      </c>
      <c r="B14">
        <v>730</v>
      </c>
      <c r="C14">
        <v>0.13382549999999999</v>
      </c>
      <c r="D14" s="1">
        <f t="shared" si="0"/>
        <v>0.50174216027874552</v>
      </c>
      <c r="E14">
        <v>0.18095939999999999</v>
      </c>
      <c r="F14" s="1">
        <f t="shared" si="1"/>
        <v>0.37582625118036922</v>
      </c>
      <c r="G14">
        <v>2.6262089999999998</v>
      </c>
      <c r="H14" s="1">
        <f t="shared" si="2"/>
        <v>1.6579819990563528E-3</v>
      </c>
      <c r="I14">
        <v>2.6560169999999999</v>
      </c>
      <c r="J14" s="1">
        <f t="shared" si="3"/>
        <v>1.5432098765432093E-2</v>
      </c>
      <c r="K14">
        <v>1.7884799999999901</v>
      </c>
      <c r="L14" s="1">
        <f t="shared" si="4"/>
        <v>2.7855153203287064E-3</v>
      </c>
      <c r="M14">
        <v>0.3940245</v>
      </c>
      <c r="N14" s="1">
        <f t="shared" si="5"/>
        <v>1.2123145637262696E-2</v>
      </c>
      <c r="O14">
        <v>257</v>
      </c>
    </row>
    <row r="15" spans="1:17" x14ac:dyDescent="0.55000000000000004">
      <c r="A15">
        <v>12</v>
      </c>
      <c r="B15">
        <v>730</v>
      </c>
      <c r="C15">
        <v>8.9113499999999998E-2</v>
      </c>
      <c r="D15" s="1">
        <f t="shared" si="0"/>
        <v>0</v>
      </c>
      <c r="E15">
        <v>0.131527799999999</v>
      </c>
      <c r="F15" s="1">
        <f t="shared" si="1"/>
        <v>0</v>
      </c>
      <c r="G15">
        <v>2.6218619999999899</v>
      </c>
      <c r="H15" s="1">
        <f t="shared" si="2"/>
        <v>0</v>
      </c>
      <c r="I15">
        <v>2.6156519999999999</v>
      </c>
      <c r="J15" s="1">
        <f t="shared" si="3"/>
        <v>0</v>
      </c>
      <c r="K15">
        <v>1.783512</v>
      </c>
      <c r="L15" s="1">
        <f t="shared" si="4"/>
        <v>0</v>
      </c>
      <c r="M15">
        <v>0.38930490000000001</v>
      </c>
      <c r="N15" s="1">
        <f t="shared" si="5"/>
        <v>0</v>
      </c>
      <c r="O15">
        <v>513</v>
      </c>
    </row>
    <row r="16" spans="1:17" x14ac:dyDescent="0.55000000000000004">
      <c r="A16" s="10" t="s">
        <v>13</v>
      </c>
      <c r="B16" s="10"/>
      <c r="C16" s="10"/>
      <c r="D16" s="1">
        <f>MAX(D3:D12)</f>
        <v>1.0236933797909409</v>
      </c>
      <c r="E16" s="1"/>
      <c r="F16" s="1">
        <f>MAX(F3:F12)</f>
        <v>0.60528800755430867</v>
      </c>
      <c r="G16" s="1"/>
      <c r="H16" s="1">
        <f>MAX(H3:H12)</f>
        <v>5.4476551397480465E-3</v>
      </c>
      <c r="I16" s="1"/>
      <c r="J16" s="1">
        <f>MAX(J3:J12)</f>
        <v>4.2497625830959257E-2</v>
      </c>
      <c r="K16" s="1"/>
      <c r="L16" s="1">
        <f>MAX(L3:L12)</f>
        <v>8.3565459610028016E-3</v>
      </c>
      <c r="M16" s="1"/>
      <c r="N16" s="1">
        <f>MAX(N3:N12)</f>
        <v>2.7436592758015636E-2</v>
      </c>
    </row>
    <row r="17" spans="1:17" x14ac:dyDescent="0.5500000000000000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55000000000000004">
      <c r="A18" s="11" t="s">
        <v>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55000000000000004">
      <c r="B19" t="s">
        <v>0</v>
      </c>
      <c r="C19" s="3" t="s">
        <v>21</v>
      </c>
      <c r="E19" t="s">
        <v>22</v>
      </c>
      <c r="G19" s="3" t="s">
        <v>23</v>
      </c>
      <c r="I19" t="s">
        <v>24</v>
      </c>
      <c r="K19" t="s">
        <v>25</v>
      </c>
      <c r="M19" t="s">
        <v>26</v>
      </c>
      <c r="O19" t="s">
        <v>27</v>
      </c>
      <c r="Q19" t="s">
        <v>1</v>
      </c>
    </row>
    <row r="20" spans="1:17" x14ac:dyDescent="0.55000000000000004">
      <c r="A20">
        <v>0</v>
      </c>
      <c r="B20">
        <v>730</v>
      </c>
      <c r="C20">
        <v>0.40383629999999998</v>
      </c>
      <c r="D20" s="1">
        <f>ABS((C20-C$40)/C$40)</f>
        <v>2.2839969947408049E-2</v>
      </c>
      <c r="E20">
        <v>7.0793999999999996E-2</v>
      </c>
      <c r="F20" s="1">
        <f>ABS((E20-E$40)/E$40)</f>
        <v>8.779631255486632E-4</v>
      </c>
      <c r="G20">
        <v>2777112</v>
      </c>
      <c r="H20" s="1">
        <f>ABS((G20-G$40)/G$40)</f>
        <v>0</v>
      </c>
      <c r="I20">
        <v>58765230</v>
      </c>
      <c r="J20" s="1">
        <f>ABS((I20-I$40)/I$40)</f>
        <v>0</v>
      </c>
      <c r="K20">
        <v>4.0464359999999998E-4</v>
      </c>
      <c r="L20" s="1">
        <f>ABS((K20-K$40)/K$40)</f>
        <v>3.5422762975511617E-3</v>
      </c>
      <c r="M20">
        <v>4.9090050000000003E-2</v>
      </c>
      <c r="N20" s="1">
        <f>ABS((M20-M$40)/M$40)</f>
        <v>8.8473205257829778E-4</v>
      </c>
      <c r="O20">
        <v>176239.8</v>
      </c>
      <c r="P20" s="1">
        <f>ABS((O20-O$40)/O$40)</f>
        <v>1.7587055926837848E-3</v>
      </c>
      <c r="Q20">
        <v>1</v>
      </c>
    </row>
    <row r="21" spans="1:17" x14ac:dyDescent="0.55000000000000004">
      <c r="A21">
        <v>1</v>
      </c>
      <c r="B21">
        <v>730</v>
      </c>
      <c r="C21">
        <v>0.40414679999999997</v>
      </c>
      <c r="D21" s="1">
        <f t="shared" ref="D21:D40" si="6">ABS((C21-C$40)/C$40)</f>
        <v>2.2088655146506493E-2</v>
      </c>
      <c r="E21">
        <v>7.0856100000000005E-2</v>
      </c>
      <c r="F21" s="1">
        <f t="shared" ref="F21:F40" si="7">ABS((E21-E$40)/E$40)</f>
        <v>1.7559262510975227E-3</v>
      </c>
      <c r="G21">
        <v>2777112</v>
      </c>
      <c r="H21" s="1">
        <f t="shared" ref="H21:H40" si="8">ABS((G21-G$40)/G$40)</f>
        <v>0</v>
      </c>
      <c r="I21">
        <v>58765230</v>
      </c>
      <c r="J21" s="1">
        <f t="shared" ref="J21:J40" si="9">ABS((I21-I$40)/I$40)</f>
        <v>0</v>
      </c>
      <c r="K21">
        <v>4.0482989999999998E-4</v>
      </c>
      <c r="L21" s="1">
        <f t="shared" ref="L21:L40" si="10">ABS((K21-K$40)/K$40)</f>
        <v>4.0043123363621771E-3</v>
      </c>
      <c r="M21">
        <v>4.9090050000000003E-2</v>
      </c>
      <c r="N21" s="1">
        <f t="shared" ref="N21:N40" si="11">ABS((M21-M$40)/M$40)</f>
        <v>8.8473205257829778E-4</v>
      </c>
      <c r="O21">
        <v>176115.6</v>
      </c>
      <c r="P21" s="1">
        <f t="shared" ref="P21:P40" si="12">ABS((O21-O$40)/O$40)</f>
        <v>2.4621878297571998E-3</v>
      </c>
      <c r="Q21">
        <v>2</v>
      </c>
    </row>
    <row r="22" spans="1:17" x14ac:dyDescent="0.55000000000000004">
      <c r="A22">
        <v>2</v>
      </c>
      <c r="B22">
        <v>730</v>
      </c>
      <c r="C22">
        <v>0.40402260000000001</v>
      </c>
      <c r="D22" s="1">
        <f t="shared" si="6"/>
        <v>2.2389181066867037E-2</v>
      </c>
      <c r="E22">
        <v>7.0793999999999996E-2</v>
      </c>
      <c r="F22" s="1">
        <f t="shared" si="7"/>
        <v>8.779631255486632E-4</v>
      </c>
      <c r="G22">
        <v>2777112</v>
      </c>
      <c r="H22" s="1">
        <f t="shared" si="8"/>
        <v>0</v>
      </c>
      <c r="I22">
        <v>58765230</v>
      </c>
      <c r="J22" s="1">
        <f t="shared" si="9"/>
        <v>0</v>
      </c>
      <c r="K22">
        <v>4.0607190000000002E-4</v>
      </c>
      <c r="L22" s="1">
        <f t="shared" si="10"/>
        <v>7.0845525951024578E-3</v>
      </c>
      <c r="M22">
        <v>4.9108680000000002E-2</v>
      </c>
      <c r="N22" s="1">
        <f t="shared" si="11"/>
        <v>5.055611729018844E-4</v>
      </c>
      <c r="O22">
        <v>176612.4</v>
      </c>
      <c r="P22" s="1">
        <f t="shared" si="12"/>
        <v>3.5174111853678995E-4</v>
      </c>
      <c r="Q22">
        <v>4</v>
      </c>
    </row>
    <row r="23" spans="1:17" x14ac:dyDescent="0.55000000000000004">
      <c r="A23">
        <v>3</v>
      </c>
      <c r="B23">
        <v>730</v>
      </c>
      <c r="C23">
        <v>0.40371210000000002</v>
      </c>
      <c r="D23" s="1">
        <f t="shared" si="6"/>
        <v>2.3140495867768594E-2</v>
      </c>
      <c r="E23">
        <v>7.0793999999999996E-2</v>
      </c>
      <c r="F23" s="1">
        <f t="shared" si="7"/>
        <v>8.779631255486632E-4</v>
      </c>
      <c r="G23">
        <v>2777112</v>
      </c>
      <c r="H23" s="1">
        <f t="shared" si="8"/>
        <v>0</v>
      </c>
      <c r="I23">
        <v>58765230</v>
      </c>
      <c r="J23" s="1">
        <f t="shared" si="9"/>
        <v>0</v>
      </c>
      <c r="K23">
        <v>4.0632029999999999E-4</v>
      </c>
      <c r="L23" s="1">
        <f t="shared" si="10"/>
        <v>7.7006006468504327E-3</v>
      </c>
      <c r="M23">
        <v>4.9108680000000002E-2</v>
      </c>
      <c r="N23" s="1">
        <f t="shared" si="11"/>
        <v>5.055611729018844E-4</v>
      </c>
      <c r="O23">
        <v>176860.79999999999</v>
      </c>
      <c r="P23" s="1">
        <f t="shared" si="12"/>
        <v>1.7587055926837848E-3</v>
      </c>
      <c r="Q23">
        <v>8</v>
      </c>
    </row>
    <row r="24" spans="1:17" x14ac:dyDescent="0.55000000000000004">
      <c r="A24">
        <v>4</v>
      </c>
      <c r="B24">
        <v>730</v>
      </c>
      <c r="C24">
        <v>0.40346369999999998</v>
      </c>
      <c r="D24" s="1">
        <f t="shared" si="6"/>
        <v>2.3741547708489946E-2</v>
      </c>
      <c r="E24">
        <v>7.07319E-2</v>
      </c>
      <c r="F24" s="1">
        <f t="shared" si="7"/>
        <v>0</v>
      </c>
      <c r="G24">
        <v>2777112</v>
      </c>
      <c r="H24" s="1">
        <f t="shared" si="8"/>
        <v>0</v>
      </c>
      <c r="I24">
        <v>58765230</v>
      </c>
      <c r="J24" s="1">
        <f t="shared" si="9"/>
        <v>0</v>
      </c>
      <c r="K24">
        <v>4.0625820000000001E-4</v>
      </c>
      <c r="L24" s="1">
        <f t="shared" si="10"/>
        <v>7.5465886339134728E-3</v>
      </c>
      <c r="M24">
        <v>4.9108680000000002E-2</v>
      </c>
      <c r="N24" s="1">
        <f t="shared" si="11"/>
        <v>5.055611729018844E-4</v>
      </c>
      <c r="O24">
        <v>176922.9</v>
      </c>
      <c r="P24" s="1">
        <f t="shared" si="12"/>
        <v>2.1104467112205748E-3</v>
      </c>
      <c r="Q24">
        <v>16</v>
      </c>
    </row>
    <row r="25" spans="1:17" x14ac:dyDescent="0.55000000000000004">
      <c r="A25">
        <v>5</v>
      </c>
      <c r="B25">
        <v>730</v>
      </c>
      <c r="C25">
        <v>0.40333950000000002</v>
      </c>
      <c r="D25" s="1">
        <f t="shared" si="6"/>
        <v>2.404207362885049E-2</v>
      </c>
      <c r="E25">
        <v>7.07319E-2</v>
      </c>
      <c r="F25" s="1">
        <f t="shared" si="7"/>
        <v>0</v>
      </c>
      <c r="G25">
        <v>2777112</v>
      </c>
      <c r="H25" s="1">
        <f t="shared" si="8"/>
        <v>0</v>
      </c>
      <c r="I25">
        <v>58765230</v>
      </c>
      <c r="J25" s="1">
        <f t="shared" si="9"/>
        <v>0</v>
      </c>
      <c r="K25">
        <v>4.0588559999999899E-4</v>
      </c>
      <c r="L25" s="1">
        <f t="shared" si="10"/>
        <v>6.6225165562888875E-3</v>
      </c>
      <c r="M25">
        <v>4.9108680000000002E-2</v>
      </c>
      <c r="N25" s="1">
        <f t="shared" si="11"/>
        <v>5.055611729018844E-4</v>
      </c>
      <c r="O25">
        <v>176922.9</v>
      </c>
      <c r="P25" s="1">
        <f t="shared" si="12"/>
        <v>2.1104467112205748E-3</v>
      </c>
      <c r="Q25">
        <v>32</v>
      </c>
    </row>
    <row r="26" spans="1:17" x14ac:dyDescent="0.55000000000000004">
      <c r="A26" s="8">
        <v>6</v>
      </c>
      <c r="B26" s="8">
        <v>730</v>
      </c>
      <c r="C26">
        <v>0.4035879</v>
      </c>
      <c r="D26" s="1">
        <f t="shared" si="6"/>
        <v>2.344102178812927E-2</v>
      </c>
      <c r="E26">
        <v>7.07319E-2</v>
      </c>
      <c r="F26" s="1">
        <f t="shared" si="7"/>
        <v>0</v>
      </c>
      <c r="G26">
        <v>2777112</v>
      </c>
      <c r="H26" s="1">
        <f t="shared" si="8"/>
        <v>0</v>
      </c>
      <c r="I26">
        <v>58765230</v>
      </c>
      <c r="J26" s="1">
        <f t="shared" si="9"/>
        <v>0</v>
      </c>
      <c r="K26">
        <v>4.052646E-4</v>
      </c>
      <c r="L26" s="1">
        <f t="shared" si="10"/>
        <v>5.0823964269213016E-3</v>
      </c>
      <c r="M26">
        <v>4.9114890000000001E-2</v>
      </c>
      <c r="N26" s="1">
        <f t="shared" si="11"/>
        <v>3.7917087967641333E-4</v>
      </c>
      <c r="O26">
        <v>176860.79999999999</v>
      </c>
      <c r="P26" s="1">
        <f t="shared" si="12"/>
        <v>1.7587055926837848E-3</v>
      </c>
      <c r="Q26" s="8">
        <v>64</v>
      </c>
    </row>
    <row r="27" spans="1:17" x14ac:dyDescent="0.55000000000000004">
      <c r="A27" t="s">
        <v>28</v>
      </c>
      <c r="D27" s="1"/>
      <c r="F27" s="1"/>
      <c r="H27" s="1"/>
      <c r="J27" s="1"/>
      <c r="L27" s="1"/>
      <c r="N27" s="1"/>
      <c r="P27" s="1"/>
    </row>
    <row r="28" spans="1:17" x14ac:dyDescent="0.55000000000000004">
      <c r="A28">
        <v>0</v>
      </c>
      <c r="B28">
        <v>730</v>
      </c>
      <c r="C28">
        <v>0.40414679999999997</v>
      </c>
      <c r="D28" s="1">
        <f t="shared" si="6"/>
        <v>2.2088655146506493E-2</v>
      </c>
      <c r="E28">
        <v>7.0856100000000005E-2</v>
      </c>
      <c r="F28" s="1">
        <f t="shared" si="7"/>
        <v>1.7559262510975227E-3</v>
      </c>
      <c r="G28">
        <v>2777112</v>
      </c>
      <c r="H28" s="1">
        <f t="shared" si="8"/>
        <v>0</v>
      </c>
      <c r="I28">
        <v>58765230</v>
      </c>
      <c r="J28" s="1">
        <f t="shared" si="9"/>
        <v>0</v>
      </c>
      <c r="K28">
        <v>4.0482989999999998E-4</v>
      </c>
      <c r="L28" s="1">
        <f t="shared" si="10"/>
        <v>4.0043123363621771E-3</v>
      </c>
      <c r="M28">
        <v>4.9090050000000003E-2</v>
      </c>
      <c r="N28" s="1">
        <f t="shared" si="11"/>
        <v>8.8473205257829778E-4</v>
      </c>
      <c r="O28">
        <v>176115.6</v>
      </c>
      <c r="P28" s="1">
        <f t="shared" si="12"/>
        <v>2.4621878297571998E-3</v>
      </c>
      <c r="Q28">
        <v>3</v>
      </c>
    </row>
    <row r="29" spans="1:17" x14ac:dyDescent="0.55000000000000004">
      <c r="A29">
        <v>1</v>
      </c>
      <c r="B29">
        <v>730</v>
      </c>
      <c r="C29">
        <v>0.40402260000000001</v>
      </c>
      <c r="D29" s="1">
        <f t="shared" si="6"/>
        <v>2.2389181066867037E-2</v>
      </c>
      <c r="E29">
        <v>7.0793999999999996E-2</v>
      </c>
      <c r="F29" s="1">
        <f t="shared" si="7"/>
        <v>8.779631255486632E-4</v>
      </c>
      <c r="G29">
        <v>2777112</v>
      </c>
      <c r="H29" s="1">
        <f t="shared" si="8"/>
        <v>0</v>
      </c>
      <c r="I29">
        <v>58765230</v>
      </c>
      <c r="J29" s="1">
        <f t="shared" si="9"/>
        <v>0</v>
      </c>
      <c r="K29">
        <v>4.0607190000000002E-4</v>
      </c>
      <c r="L29" s="1">
        <f t="shared" si="10"/>
        <v>7.0845525951024578E-3</v>
      </c>
      <c r="M29">
        <v>4.9108680000000002E-2</v>
      </c>
      <c r="N29" s="1">
        <f t="shared" si="11"/>
        <v>5.055611729018844E-4</v>
      </c>
      <c r="O29">
        <v>176612.4</v>
      </c>
      <c r="P29" s="1">
        <f t="shared" si="12"/>
        <v>3.5174111853678995E-4</v>
      </c>
      <c r="Q29">
        <v>5</v>
      </c>
    </row>
    <row r="30" spans="1:17" x14ac:dyDescent="0.55000000000000004">
      <c r="A30">
        <v>2</v>
      </c>
      <c r="B30">
        <v>730</v>
      </c>
      <c r="C30">
        <v>0.40389839999999999</v>
      </c>
      <c r="D30" s="1">
        <f t="shared" si="6"/>
        <v>2.2689706987227713E-2</v>
      </c>
      <c r="E30">
        <v>7.0793999999999996E-2</v>
      </c>
      <c r="F30" s="1">
        <f t="shared" si="7"/>
        <v>8.779631255486632E-4</v>
      </c>
      <c r="G30">
        <v>2777112</v>
      </c>
      <c r="H30" s="1">
        <f t="shared" si="8"/>
        <v>0</v>
      </c>
      <c r="I30">
        <v>58765230</v>
      </c>
      <c r="J30" s="1">
        <f t="shared" si="9"/>
        <v>0</v>
      </c>
      <c r="K30">
        <v>4.0632029999999999E-4</v>
      </c>
      <c r="L30" s="1">
        <f t="shared" si="10"/>
        <v>7.7006006468504327E-3</v>
      </c>
      <c r="M30">
        <v>4.9114890000000001E-2</v>
      </c>
      <c r="N30" s="1">
        <f t="shared" si="11"/>
        <v>3.7917087967641333E-4</v>
      </c>
      <c r="O30">
        <v>176674.5</v>
      </c>
      <c r="P30" s="1">
        <f t="shared" si="12"/>
        <v>7.0348223707357991E-4</v>
      </c>
      <c r="Q30">
        <v>7</v>
      </c>
    </row>
    <row r="31" spans="1:17" x14ac:dyDescent="0.55000000000000004">
      <c r="A31">
        <v>3</v>
      </c>
      <c r="B31">
        <v>730</v>
      </c>
      <c r="C31">
        <v>0.40371210000000002</v>
      </c>
      <c r="D31" s="1">
        <f t="shared" si="6"/>
        <v>2.3140495867768594E-2</v>
      </c>
      <c r="E31">
        <v>7.0793999999999996E-2</v>
      </c>
      <c r="F31" s="1">
        <f t="shared" si="7"/>
        <v>8.779631255486632E-4</v>
      </c>
      <c r="G31">
        <v>2777112</v>
      </c>
      <c r="H31" s="1">
        <f t="shared" si="8"/>
        <v>0</v>
      </c>
      <c r="I31">
        <v>58765230</v>
      </c>
      <c r="J31" s="1">
        <f t="shared" si="9"/>
        <v>0</v>
      </c>
      <c r="K31">
        <v>4.0632029999999999E-4</v>
      </c>
      <c r="L31" s="1">
        <f t="shared" si="10"/>
        <v>7.7006006468504327E-3</v>
      </c>
      <c r="M31">
        <v>4.9108680000000002E-2</v>
      </c>
      <c r="N31" s="1">
        <f t="shared" si="11"/>
        <v>5.055611729018844E-4</v>
      </c>
      <c r="O31">
        <v>176860.79999999999</v>
      </c>
      <c r="P31" s="1">
        <f t="shared" si="12"/>
        <v>1.7587055926837848E-3</v>
      </c>
      <c r="Q31">
        <v>9</v>
      </c>
    </row>
    <row r="32" spans="1:17" x14ac:dyDescent="0.55000000000000004">
      <c r="A32">
        <v>4</v>
      </c>
      <c r="B32">
        <v>730</v>
      </c>
      <c r="C32">
        <v>0.40365000000000001</v>
      </c>
      <c r="D32" s="1">
        <f t="shared" si="6"/>
        <v>2.329075882794893E-2</v>
      </c>
      <c r="E32">
        <v>7.07319E-2</v>
      </c>
      <c r="F32" s="1">
        <f t="shared" si="7"/>
        <v>0</v>
      </c>
      <c r="G32">
        <v>2777112</v>
      </c>
      <c r="H32" s="1">
        <f t="shared" si="8"/>
        <v>0</v>
      </c>
      <c r="I32">
        <v>58765230</v>
      </c>
      <c r="J32" s="1">
        <f t="shared" si="9"/>
        <v>0</v>
      </c>
      <c r="K32">
        <v>4.0632029999999999E-4</v>
      </c>
      <c r="L32" s="1">
        <f t="shared" si="10"/>
        <v>7.7006006468504327E-3</v>
      </c>
      <c r="M32">
        <v>4.9108680000000002E-2</v>
      </c>
      <c r="N32" s="1">
        <f t="shared" si="11"/>
        <v>5.055611729018844E-4</v>
      </c>
      <c r="O32">
        <v>176922.9</v>
      </c>
      <c r="P32" s="1">
        <f t="shared" si="12"/>
        <v>2.1104467112205748E-3</v>
      </c>
      <c r="Q32">
        <v>11</v>
      </c>
    </row>
    <row r="33" spans="1:17" x14ac:dyDescent="0.55000000000000004">
      <c r="A33">
        <v>5</v>
      </c>
      <c r="B33">
        <v>730</v>
      </c>
      <c r="C33">
        <v>0.4035879</v>
      </c>
      <c r="D33" s="1">
        <f t="shared" si="6"/>
        <v>2.344102178812927E-2</v>
      </c>
      <c r="E33">
        <v>7.07319E-2</v>
      </c>
      <c r="F33" s="1">
        <f t="shared" si="7"/>
        <v>0</v>
      </c>
      <c r="G33">
        <v>2777112</v>
      </c>
      <c r="H33" s="1">
        <f t="shared" si="8"/>
        <v>0</v>
      </c>
      <c r="I33">
        <v>58765230</v>
      </c>
      <c r="J33" s="1">
        <f t="shared" si="9"/>
        <v>0</v>
      </c>
      <c r="K33">
        <v>4.0632029999999999E-4</v>
      </c>
      <c r="L33" s="1">
        <f t="shared" si="10"/>
        <v>7.7006006468504327E-3</v>
      </c>
      <c r="M33">
        <v>4.9108680000000002E-2</v>
      </c>
      <c r="N33" s="1">
        <f t="shared" si="11"/>
        <v>5.055611729018844E-4</v>
      </c>
      <c r="O33">
        <v>176922.9</v>
      </c>
      <c r="P33" s="1">
        <f t="shared" si="12"/>
        <v>2.1104467112205748E-3</v>
      </c>
      <c r="Q33">
        <v>13</v>
      </c>
    </row>
    <row r="34" spans="1:17" x14ac:dyDescent="0.55000000000000004">
      <c r="A34">
        <v>6</v>
      </c>
      <c r="B34" s="8">
        <v>730</v>
      </c>
      <c r="C34">
        <v>0.40352579999999999</v>
      </c>
      <c r="D34" s="1">
        <f t="shared" si="6"/>
        <v>2.3591284748309609E-2</v>
      </c>
      <c r="E34">
        <v>7.07319E-2</v>
      </c>
      <c r="F34" s="1">
        <f t="shared" si="7"/>
        <v>0</v>
      </c>
      <c r="G34">
        <v>2777112</v>
      </c>
      <c r="H34" s="1">
        <f t="shared" si="8"/>
        <v>0</v>
      </c>
      <c r="I34">
        <v>58765230</v>
      </c>
      <c r="J34" s="1">
        <f t="shared" si="9"/>
        <v>0</v>
      </c>
      <c r="K34">
        <v>4.0625820000000001E-4</v>
      </c>
      <c r="L34" s="1">
        <f t="shared" si="10"/>
        <v>7.5465886339134728E-3</v>
      </c>
      <c r="M34">
        <v>4.9108680000000002E-2</v>
      </c>
      <c r="N34" s="1">
        <f t="shared" si="11"/>
        <v>5.055611729018844E-4</v>
      </c>
      <c r="O34">
        <v>176922.9</v>
      </c>
      <c r="P34" s="1">
        <f t="shared" si="12"/>
        <v>2.1104467112205748E-3</v>
      </c>
      <c r="Q34">
        <v>15</v>
      </c>
    </row>
    <row r="35" spans="1:17" x14ac:dyDescent="0.55000000000000004">
      <c r="A35">
        <v>7</v>
      </c>
      <c r="B35">
        <v>730</v>
      </c>
      <c r="C35">
        <v>0.40346369999999998</v>
      </c>
      <c r="D35" s="1">
        <f t="shared" si="6"/>
        <v>2.3741547708489946E-2</v>
      </c>
      <c r="E35">
        <v>7.07319E-2</v>
      </c>
      <c r="F35" s="1">
        <f t="shared" si="7"/>
        <v>0</v>
      </c>
      <c r="G35">
        <v>2777112</v>
      </c>
      <c r="H35" s="1">
        <f t="shared" si="8"/>
        <v>0</v>
      </c>
      <c r="I35">
        <v>58765230</v>
      </c>
      <c r="J35" s="1">
        <f t="shared" si="9"/>
        <v>0</v>
      </c>
      <c r="K35">
        <v>4.0619609999999998E-4</v>
      </c>
      <c r="L35" s="1">
        <f t="shared" si="10"/>
        <v>7.3925766209763785E-3</v>
      </c>
      <c r="M35">
        <v>4.9108680000000002E-2</v>
      </c>
      <c r="N35" s="1">
        <f t="shared" si="11"/>
        <v>5.055611729018844E-4</v>
      </c>
      <c r="O35">
        <v>176922.9</v>
      </c>
      <c r="P35" s="1">
        <f t="shared" si="12"/>
        <v>2.1104467112205748E-3</v>
      </c>
      <c r="Q35">
        <v>17</v>
      </c>
    </row>
    <row r="36" spans="1:17" x14ac:dyDescent="0.55000000000000004">
      <c r="A36">
        <v>8</v>
      </c>
      <c r="B36">
        <v>730</v>
      </c>
      <c r="C36">
        <v>0.40333950000000002</v>
      </c>
      <c r="D36" s="1">
        <f t="shared" si="6"/>
        <v>2.404207362885049E-2</v>
      </c>
      <c r="E36">
        <v>7.07319E-2</v>
      </c>
      <c r="F36" s="1">
        <f t="shared" si="7"/>
        <v>0</v>
      </c>
      <c r="G36">
        <v>2777112</v>
      </c>
      <c r="H36" s="1">
        <f t="shared" si="8"/>
        <v>0</v>
      </c>
      <c r="I36">
        <v>58765230</v>
      </c>
      <c r="J36" s="1">
        <f t="shared" si="9"/>
        <v>0</v>
      </c>
      <c r="K36">
        <v>4.0582349999999999E-4</v>
      </c>
      <c r="L36" s="1">
        <f t="shared" si="10"/>
        <v>6.4685045433543475E-3</v>
      </c>
      <c r="M36">
        <v>4.9108680000000002E-2</v>
      </c>
      <c r="N36" s="1">
        <f t="shared" si="11"/>
        <v>5.055611729018844E-4</v>
      </c>
      <c r="O36">
        <v>176922.9</v>
      </c>
      <c r="P36" s="1">
        <f t="shared" si="12"/>
        <v>2.1104467112205748E-3</v>
      </c>
      <c r="Q36">
        <v>33</v>
      </c>
    </row>
    <row r="37" spans="1:17" x14ac:dyDescent="0.55000000000000004">
      <c r="A37">
        <v>9</v>
      </c>
      <c r="B37">
        <v>730</v>
      </c>
      <c r="C37">
        <v>0.4035879</v>
      </c>
      <c r="D37" s="1">
        <f t="shared" si="6"/>
        <v>2.344102178812927E-2</v>
      </c>
      <c r="E37">
        <v>7.07319E-2</v>
      </c>
      <c r="F37" s="1">
        <f t="shared" si="7"/>
        <v>0</v>
      </c>
      <c r="G37">
        <v>2777112</v>
      </c>
      <c r="H37" s="1">
        <f t="shared" si="8"/>
        <v>0</v>
      </c>
      <c r="I37">
        <v>58765230</v>
      </c>
      <c r="J37" s="1">
        <f t="shared" si="9"/>
        <v>0</v>
      </c>
      <c r="K37">
        <v>4.052646E-4</v>
      </c>
      <c r="L37" s="1">
        <f t="shared" si="10"/>
        <v>5.0823964269213016E-3</v>
      </c>
      <c r="M37">
        <v>4.9114890000000001E-2</v>
      </c>
      <c r="N37" s="1">
        <f t="shared" si="11"/>
        <v>3.7917087967641333E-4</v>
      </c>
      <c r="O37">
        <v>176860.79999999999</v>
      </c>
      <c r="P37" s="1">
        <f t="shared" si="12"/>
        <v>1.7587055926837848E-3</v>
      </c>
      <c r="Q37">
        <v>65</v>
      </c>
    </row>
    <row r="38" spans="1:17" x14ac:dyDescent="0.55000000000000004">
      <c r="A38">
        <v>10</v>
      </c>
      <c r="B38">
        <v>730</v>
      </c>
      <c r="C38">
        <v>0.40389839999999999</v>
      </c>
      <c r="D38" s="1">
        <f t="shared" si="6"/>
        <v>2.2689706987227713E-2</v>
      </c>
      <c r="E38">
        <v>7.07319E-2</v>
      </c>
      <c r="F38" s="1">
        <f t="shared" si="7"/>
        <v>0</v>
      </c>
      <c r="G38">
        <v>2777112</v>
      </c>
      <c r="H38" s="1">
        <f t="shared" si="8"/>
        <v>0</v>
      </c>
      <c r="I38">
        <v>58765230</v>
      </c>
      <c r="J38" s="1">
        <f t="shared" si="9"/>
        <v>0</v>
      </c>
      <c r="K38">
        <v>4.045815E-4</v>
      </c>
      <c r="L38" s="1">
        <f t="shared" si="10"/>
        <v>3.3882642846142013E-3</v>
      </c>
      <c r="M38">
        <v>4.9114890000000001E-2</v>
      </c>
      <c r="N38" s="1">
        <f t="shared" si="11"/>
        <v>3.7917087967641333E-4</v>
      </c>
      <c r="O38">
        <v>176860.79999999999</v>
      </c>
      <c r="P38" s="1">
        <f t="shared" si="12"/>
        <v>1.7587055926837848E-3</v>
      </c>
      <c r="Q38">
        <v>129</v>
      </c>
    </row>
    <row r="39" spans="1:17" x14ac:dyDescent="0.55000000000000004">
      <c r="A39">
        <v>11</v>
      </c>
      <c r="B39">
        <v>730</v>
      </c>
      <c r="C39">
        <v>0.40731390000000001</v>
      </c>
      <c r="D39" s="1">
        <f t="shared" si="6"/>
        <v>1.4425244177310319E-2</v>
      </c>
      <c r="E39">
        <v>7.07319E-2</v>
      </c>
      <c r="F39" s="1">
        <f t="shared" si="7"/>
        <v>0</v>
      </c>
      <c r="G39">
        <v>2777112</v>
      </c>
      <c r="H39" s="1">
        <f t="shared" si="8"/>
        <v>0</v>
      </c>
      <c r="I39">
        <v>58765230</v>
      </c>
      <c r="J39" s="1">
        <f t="shared" si="9"/>
        <v>0</v>
      </c>
      <c r="K39">
        <v>4.0389839999999903E-4</v>
      </c>
      <c r="L39" s="1">
        <f t="shared" si="10"/>
        <v>1.6941321423046807E-3</v>
      </c>
      <c r="M39">
        <v>4.9121100000000001E-2</v>
      </c>
      <c r="N39" s="1">
        <f t="shared" si="11"/>
        <v>2.527805864509422E-4</v>
      </c>
      <c r="O39">
        <v>176736.6</v>
      </c>
      <c r="P39" s="1">
        <f t="shared" si="12"/>
        <v>1.0552233556103698E-3</v>
      </c>
      <c r="Q39">
        <v>257</v>
      </c>
    </row>
    <row r="40" spans="1:17" x14ac:dyDescent="0.55000000000000004">
      <c r="A40">
        <v>12</v>
      </c>
      <c r="B40">
        <v>730</v>
      </c>
      <c r="C40">
        <v>0.41327550000000002</v>
      </c>
      <c r="D40" s="1">
        <f t="shared" si="6"/>
        <v>0</v>
      </c>
      <c r="E40">
        <v>7.07319E-2</v>
      </c>
      <c r="F40" s="1">
        <f t="shared" si="7"/>
        <v>0</v>
      </c>
      <c r="G40">
        <v>2777112</v>
      </c>
      <c r="H40" s="1">
        <f t="shared" si="8"/>
        <v>0</v>
      </c>
      <c r="I40">
        <v>58765230</v>
      </c>
      <c r="J40" s="1">
        <f t="shared" si="9"/>
        <v>0</v>
      </c>
      <c r="K40">
        <v>4.032153E-4</v>
      </c>
      <c r="L40" s="1">
        <f t="shared" si="10"/>
        <v>0</v>
      </c>
      <c r="M40">
        <v>4.913352E-2</v>
      </c>
      <c r="N40" s="1">
        <f t="shared" si="11"/>
        <v>0</v>
      </c>
      <c r="O40">
        <v>176550.3</v>
      </c>
      <c r="P40" s="1">
        <f t="shared" si="12"/>
        <v>0</v>
      </c>
      <c r="Q40">
        <v>513</v>
      </c>
    </row>
    <row r="41" spans="1:17" x14ac:dyDescent="0.55000000000000004">
      <c r="A41" s="10" t="s">
        <v>29</v>
      </c>
      <c r="B41" s="10"/>
      <c r="C41" s="10"/>
      <c r="D41" s="9">
        <f>MAX(D20:D26)</f>
        <v>2.404207362885049E-2</v>
      </c>
      <c r="E41" s="9"/>
      <c r="F41" s="9">
        <f t="shared" ref="F41:P41" si="13">MAX(F20:F26)</f>
        <v>1.7559262510975227E-3</v>
      </c>
      <c r="G41" s="9"/>
      <c r="H41" s="9">
        <f t="shared" si="13"/>
        <v>0</v>
      </c>
      <c r="I41" s="9"/>
      <c r="J41" s="9">
        <f t="shared" si="13"/>
        <v>0</v>
      </c>
      <c r="K41" s="9"/>
      <c r="L41" s="9">
        <f t="shared" si="13"/>
        <v>7.7006006468504327E-3</v>
      </c>
      <c r="M41" s="9"/>
      <c r="N41" s="9">
        <f t="shared" si="13"/>
        <v>8.8473205257829778E-4</v>
      </c>
      <c r="O41" s="9"/>
      <c r="P41" s="9">
        <f t="shared" si="13"/>
        <v>2.4621878297571998E-3</v>
      </c>
    </row>
    <row r="42" spans="1:17" x14ac:dyDescent="0.55000000000000004">
      <c r="A42" s="10" t="s">
        <v>13</v>
      </c>
      <c r="B42" s="10"/>
      <c r="C42" s="10"/>
      <c r="D42" s="1">
        <f>MAX(D28:D37)</f>
        <v>2.404207362885049E-2</v>
      </c>
      <c r="E42" s="1"/>
      <c r="F42" s="1">
        <f t="shared" ref="F42:P42" si="14">MAX(F28:F37)</f>
        <v>1.7559262510975227E-3</v>
      </c>
      <c r="G42" s="1"/>
      <c r="H42" s="1">
        <f t="shared" si="14"/>
        <v>0</v>
      </c>
      <c r="I42" s="1"/>
      <c r="J42" s="1">
        <f t="shared" si="14"/>
        <v>0</v>
      </c>
      <c r="K42" s="1"/>
      <c r="L42" s="1">
        <f t="shared" si="14"/>
        <v>7.7006006468504327E-3</v>
      </c>
      <c r="M42" s="1"/>
      <c r="N42" s="1">
        <f t="shared" si="14"/>
        <v>8.8473205257829778E-4</v>
      </c>
      <c r="O42" s="1"/>
      <c r="P42" s="1">
        <f t="shared" si="14"/>
        <v>2.4621878297571998E-3</v>
      </c>
    </row>
    <row r="43" spans="1:17" x14ac:dyDescent="0.55000000000000004">
      <c r="E43" s="2"/>
      <c r="F43" s="2"/>
      <c r="G43" s="2"/>
      <c r="H43" s="2"/>
      <c r="I43" s="2"/>
    </row>
    <row r="44" spans="1:17" x14ac:dyDescent="0.55000000000000004">
      <c r="E44" s="2"/>
      <c r="F44" s="2"/>
      <c r="G44" s="2"/>
      <c r="H44" s="2"/>
      <c r="I44" s="2"/>
    </row>
    <row r="45" spans="1:17" x14ac:dyDescent="0.55000000000000004">
      <c r="E45" s="2"/>
      <c r="F45" s="2"/>
      <c r="G45" s="2"/>
      <c r="H45" s="2"/>
      <c r="I45" s="2"/>
    </row>
    <row r="46" spans="1:17" x14ac:dyDescent="0.55000000000000004">
      <c r="E46" s="2"/>
      <c r="F46" s="2"/>
      <c r="G46" s="2"/>
      <c r="H46" s="2"/>
      <c r="I46" s="2"/>
    </row>
  </sheetData>
  <mergeCells count="5">
    <mergeCell ref="A1:Q1"/>
    <mergeCell ref="A16:C16"/>
    <mergeCell ref="A18:Q18"/>
    <mergeCell ref="A41:C41"/>
    <mergeCell ref="A42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RowHeight="14.4" x14ac:dyDescent="0.55000000000000004"/>
  <sheetData>
    <row r="1" spans="1:10" x14ac:dyDescent="0.55000000000000004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55000000000000004">
      <c r="A2" t="s">
        <v>3</v>
      </c>
      <c r="B2" s="2">
        <v>2287000</v>
      </c>
      <c r="C2" s="2">
        <v>2286000</v>
      </c>
      <c r="D2" s="2">
        <v>2284000</v>
      </c>
      <c r="E2" s="2">
        <v>2283000</v>
      </c>
      <c r="F2" s="2">
        <v>2281000</v>
      </c>
      <c r="G2" s="2">
        <v>2280000</v>
      </c>
      <c r="H2" s="2">
        <v>2278000</v>
      </c>
      <c r="I2" s="2">
        <v>2277000</v>
      </c>
      <c r="J2" s="2">
        <v>2276000</v>
      </c>
    </row>
    <row r="3" spans="1:10" x14ac:dyDescent="0.55000000000000004">
      <c r="A3" t="s">
        <v>4</v>
      </c>
      <c r="B3" s="2">
        <v>2287000</v>
      </c>
      <c r="C3" s="2">
        <v>2286000</v>
      </c>
      <c r="D3" s="2">
        <v>2284000</v>
      </c>
      <c r="E3" s="2">
        <v>2283000</v>
      </c>
      <c r="F3" s="2">
        <v>2281000</v>
      </c>
      <c r="G3" s="2">
        <v>2280000</v>
      </c>
      <c r="H3" s="2">
        <v>2278000</v>
      </c>
      <c r="I3" s="2">
        <v>2277000</v>
      </c>
      <c r="J3" s="2">
        <v>2276000</v>
      </c>
    </row>
    <row r="5" spans="1:10" x14ac:dyDescent="0.55000000000000004">
      <c r="A5" s="11" t="s">
        <v>11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55000000000000004">
      <c r="A6" t="s">
        <v>3</v>
      </c>
      <c r="B6" s="2">
        <v>8.543E-16</v>
      </c>
      <c r="C6" s="2">
        <v>609.5</v>
      </c>
      <c r="D6" s="2">
        <v>1311</v>
      </c>
      <c r="E6" s="2">
        <v>2013</v>
      </c>
      <c r="F6" s="2">
        <v>2714</v>
      </c>
      <c r="G6" s="2">
        <v>3415</v>
      </c>
      <c r="H6" s="2">
        <v>4115</v>
      </c>
      <c r="I6" s="2">
        <v>4816</v>
      </c>
      <c r="J6" s="2">
        <v>5516</v>
      </c>
    </row>
    <row r="7" spans="1:10" x14ac:dyDescent="0.55000000000000004">
      <c r="A7" t="s">
        <v>4</v>
      </c>
      <c r="B7" s="2">
        <v>8.543E-16</v>
      </c>
      <c r="C7" s="2">
        <v>609.5</v>
      </c>
      <c r="D7" s="2">
        <v>1311</v>
      </c>
      <c r="E7" s="2">
        <v>2013</v>
      </c>
      <c r="F7" s="2">
        <v>2714</v>
      </c>
      <c r="G7" s="2">
        <v>3415</v>
      </c>
      <c r="H7" s="2">
        <v>4115</v>
      </c>
      <c r="I7" s="2">
        <v>4816</v>
      </c>
      <c r="J7" s="2">
        <v>5516</v>
      </c>
    </row>
    <row r="9" spans="1:10" x14ac:dyDescent="0.55000000000000004">
      <c r="A9" s="11" t="s">
        <v>10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55000000000000004">
      <c r="A10" t="s">
        <v>3</v>
      </c>
      <c r="B10" s="2">
        <v>8.543E-16</v>
      </c>
      <c r="C10" s="2">
        <v>594.5</v>
      </c>
      <c r="D10" s="2">
        <v>1309</v>
      </c>
      <c r="E10" s="2">
        <v>2038</v>
      </c>
      <c r="F10" s="2">
        <v>2772</v>
      </c>
      <c r="G10" s="2">
        <v>3507</v>
      </c>
      <c r="H10" s="2">
        <v>4243</v>
      </c>
      <c r="I10" s="2">
        <v>4979</v>
      </c>
      <c r="J10" s="2">
        <v>5716</v>
      </c>
    </row>
    <row r="11" spans="1:10" x14ac:dyDescent="0.55000000000000004">
      <c r="A11" t="s">
        <v>4</v>
      </c>
      <c r="B11" s="2">
        <v>8.543E-16</v>
      </c>
      <c r="C11" s="2">
        <v>594.5</v>
      </c>
      <c r="D11" s="2">
        <v>1309</v>
      </c>
      <c r="E11" s="2">
        <v>2038</v>
      </c>
      <c r="F11" s="2">
        <v>2772</v>
      </c>
      <c r="G11" s="2">
        <v>3507</v>
      </c>
      <c r="H11" s="2">
        <v>4243</v>
      </c>
      <c r="I11" s="2">
        <v>4979</v>
      </c>
      <c r="J11" s="2">
        <v>5716</v>
      </c>
    </row>
    <row r="13" spans="1:10" x14ac:dyDescent="0.55000000000000004">
      <c r="A13" t="s">
        <v>8</v>
      </c>
      <c r="B13" s="4">
        <f>B3+B7+B11</f>
        <v>2287000</v>
      </c>
      <c r="C13" s="2">
        <f t="shared" ref="C13:J13" si="0">C3+C7+C11</f>
        <v>2287204</v>
      </c>
      <c r="D13" s="2">
        <f t="shared" si="0"/>
        <v>2286620</v>
      </c>
      <c r="E13" s="2">
        <f t="shared" si="0"/>
        <v>2287051</v>
      </c>
      <c r="F13" s="2">
        <f t="shared" si="0"/>
        <v>2286486</v>
      </c>
      <c r="G13" s="2">
        <f t="shared" si="0"/>
        <v>2286922</v>
      </c>
      <c r="H13" s="2">
        <f t="shared" si="0"/>
        <v>2286358</v>
      </c>
      <c r="I13" s="2">
        <f t="shared" si="0"/>
        <v>2286795</v>
      </c>
      <c r="J13" s="2">
        <f t="shared" si="0"/>
        <v>2287232</v>
      </c>
    </row>
    <row r="14" spans="1:10" x14ac:dyDescent="0.55000000000000004">
      <c r="A14" t="s">
        <v>9</v>
      </c>
      <c r="B14" s="1">
        <f>ABS((B13-$B$13)/$B$13)</f>
        <v>0</v>
      </c>
      <c r="C14" s="1">
        <f>ABS((C13-$B$13)/$B$13)</f>
        <v>8.9199825098382166E-5</v>
      </c>
      <c r="D14" s="1">
        <f t="shared" ref="D14:J14" si="1">ABS((D13-$B$13)/$B$13)</f>
        <v>1.6615653694796676E-4</v>
      </c>
      <c r="E14" s="1">
        <f t="shared" si="1"/>
        <v>2.2299956274595542E-5</v>
      </c>
      <c r="F14" s="1">
        <f t="shared" si="1"/>
        <v>2.2474857892435505E-4</v>
      </c>
      <c r="G14" s="1">
        <f t="shared" si="1"/>
        <v>3.4105815478793182E-5</v>
      </c>
      <c r="H14" s="1">
        <f t="shared" si="1"/>
        <v>2.8071709663314386E-4</v>
      </c>
      <c r="I14" s="1">
        <f t="shared" si="1"/>
        <v>8.9637079142982067E-5</v>
      </c>
      <c r="J14" s="1">
        <f t="shared" si="1"/>
        <v>1.0144293834717971E-4</v>
      </c>
    </row>
  </sheetData>
  <mergeCells count="3">
    <mergeCell ref="A9:J9"/>
    <mergeCell ref="A5:J5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N29" sqref="N29"/>
    </sheetView>
  </sheetViews>
  <sheetFormatPr defaultRowHeight="14.4" x14ac:dyDescent="0.55000000000000004"/>
  <sheetData>
    <row r="1" spans="1:5" x14ac:dyDescent="0.55000000000000004">
      <c r="A1" t="s">
        <v>5</v>
      </c>
    </row>
    <row r="2" spans="1:5" x14ac:dyDescent="0.55000000000000004">
      <c r="B2" t="s">
        <v>0</v>
      </c>
      <c r="C2" t="s">
        <v>3</v>
      </c>
      <c r="D2" t="s">
        <v>4</v>
      </c>
      <c r="E2" t="s">
        <v>1</v>
      </c>
    </row>
    <row r="3" spans="1:5" x14ac:dyDescent="0.55000000000000004">
      <c r="A3">
        <v>0</v>
      </c>
      <c r="B3">
        <v>730</v>
      </c>
      <c r="C3">
        <v>133343782.9206</v>
      </c>
      <c r="D3">
        <v>133343782.9206</v>
      </c>
      <c r="E3">
        <v>1</v>
      </c>
    </row>
    <row r="4" spans="1:5" x14ac:dyDescent="0.55000000000000004">
      <c r="A4">
        <v>1</v>
      </c>
      <c r="B4">
        <v>730</v>
      </c>
      <c r="C4">
        <v>133343782.9206</v>
      </c>
      <c r="D4">
        <v>133343782.9206</v>
      </c>
      <c r="E4">
        <v>2</v>
      </c>
    </row>
    <row r="5" spans="1:5" x14ac:dyDescent="0.55000000000000004">
      <c r="A5">
        <v>2</v>
      </c>
      <c r="B5">
        <v>730</v>
      </c>
      <c r="C5">
        <v>133343782.9206</v>
      </c>
      <c r="D5">
        <v>133343782.9206</v>
      </c>
      <c r="E5">
        <v>4</v>
      </c>
    </row>
    <row r="6" spans="1:5" x14ac:dyDescent="0.55000000000000004">
      <c r="A6">
        <v>3</v>
      </c>
      <c r="B6">
        <v>730</v>
      </c>
      <c r="C6">
        <v>133343782.9206</v>
      </c>
      <c r="D6">
        <v>133343782.9206</v>
      </c>
      <c r="E6">
        <v>8</v>
      </c>
    </row>
    <row r="7" spans="1:5" x14ac:dyDescent="0.55000000000000004">
      <c r="A7">
        <v>4</v>
      </c>
      <c r="B7">
        <v>730</v>
      </c>
      <c r="C7">
        <v>133285196.02124999</v>
      </c>
      <c r="D7">
        <v>133285196.02124999</v>
      </c>
      <c r="E7">
        <v>16</v>
      </c>
    </row>
    <row r="8" spans="1:5" x14ac:dyDescent="0.55000000000000004">
      <c r="A8">
        <v>5</v>
      </c>
      <c r="B8">
        <v>730</v>
      </c>
      <c r="C8">
        <v>133285196.02124999</v>
      </c>
      <c r="D8">
        <v>133285196.02124999</v>
      </c>
      <c r="E8">
        <v>32</v>
      </c>
    </row>
    <row r="9" spans="1:5" x14ac:dyDescent="0.55000000000000004">
      <c r="A9">
        <v>6</v>
      </c>
      <c r="B9">
        <v>730</v>
      </c>
      <c r="C9">
        <v>133285196.02124999</v>
      </c>
      <c r="D9">
        <v>133285196.02124999</v>
      </c>
      <c r="E9">
        <v>64</v>
      </c>
    </row>
    <row r="11" spans="1:5" x14ac:dyDescent="0.55000000000000004">
      <c r="A11" t="s">
        <v>6</v>
      </c>
    </row>
    <row r="12" spans="1:5" x14ac:dyDescent="0.55000000000000004">
      <c r="B12" t="s">
        <v>0</v>
      </c>
      <c r="C12" t="s">
        <v>3</v>
      </c>
      <c r="D12" t="s">
        <v>4</v>
      </c>
      <c r="E12" t="s">
        <v>1</v>
      </c>
    </row>
    <row r="13" spans="1:5" x14ac:dyDescent="0.55000000000000004">
      <c r="A13">
        <v>0</v>
      </c>
      <c r="B13">
        <v>730</v>
      </c>
      <c r="C13">
        <v>324219.90100289998</v>
      </c>
      <c r="D13">
        <v>324219.90100289998</v>
      </c>
      <c r="E13">
        <v>1</v>
      </c>
    </row>
    <row r="14" spans="1:5" x14ac:dyDescent="0.55000000000000004">
      <c r="A14">
        <v>1</v>
      </c>
      <c r="B14">
        <v>730</v>
      </c>
      <c r="C14">
        <v>318888.49316205003</v>
      </c>
      <c r="D14">
        <v>318888.49316205003</v>
      </c>
      <c r="E14">
        <v>2</v>
      </c>
    </row>
    <row r="15" spans="1:5" x14ac:dyDescent="0.55000000000000004">
      <c r="A15">
        <v>2</v>
      </c>
      <c r="B15">
        <v>730</v>
      </c>
      <c r="C15">
        <v>318829.90626269998</v>
      </c>
      <c r="D15">
        <v>318829.90626269998</v>
      </c>
      <c r="E15">
        <v>4</v>
      </c>
    </row>
    <row r="16" spans="1:5" x14ac:dyDescent="0.55000000000000004">
      <c r="A16">
        <v>3</v>
      </c>
      <c r="B16">
        <v>730</v>
      </c>
      <c r="C16">
        <v>323165.33681459998</v>
      </c>
      <c r="D16">
        <v>323165.33681459998</v>
      </c>
      <c r="E16">
        <v>8</v>
      </c>
    </row>
    <row r="17" spans="1:5" x14ac:dyDescent="0.55000000000000004">
      <c r="A17">
        <v>4</v>
      </c>
      <c r="B17">
        <v>730</v>
      </c>
      <c r="C17">
        <v>327149.24597039999</v>
      </c>
      <c r="D17">
        <v>327149.24597039999</v>
      </c>
      <c r="E17">
        <v>16</v>
      </c>
    </row>
    <row r="18" spans="1:5" x14ac:dyDescent="0.55000000000000004">
      <c r="A18">
        <v>5</v>
      </c>
      <c r="B18">
        <v>730</v>
      </c>
      <c r="C18">
        <v>328086.63636</v>
      </c>
      <c r="D18">
        <v>328086.63636</v>
      </c>
      <c r="E18">
        <v>32</v>
      </c>
    </row>
    <row r="19" spans="1:5" x14ac:dyDescent="0.55000000000000004">
      <c r="A19">
        <v>6</v>
      </c>
      <c r="B19">
        <v>730</v>
      </c>
      <c r="C19">
        <v>314611.64950949902</v>
      </c>
      <c r="D19">
        <v>314611.64950949902</v>
      </c>
      <c r="E19">
        <v>64</v>
      </c>
    </row>
    <row r="21" spans="1:5" x14ac:dyDescent="0.55000000000000004">
      <c r="A21" t="s">
        <v>7</v>
      </c>
    </row>
    <row r="22" spans="1:5" x14ac:dyDescent="0.55000000000000004">
      <c r="B22" t="s">
        <v>0</v>
      </c>
      <c r="C22" t="s">
        <v>3</v>
      </c>
      <c r="D22" t="s">
        <v>4</v>
      </c>
      <c r="E22" t="s">
        <v>1</v>
      </c>
    </row>
    <row r="23" spans="1:5" x14ac:dyDescent="0.55000000000000004">
      <c r="A23">
        <v>0</v>
      </c>
      <c r="B23">
        <v>730</v>
      </c>
      <c r="C23">
        <v>335995.86777225003</v>
      </c>
      <c r="D23">
        <v>335995.86777225003</v>
      </c>
      <c r="E23">
        <v>1</v>
      </c>
    </row>
    <row r="24" spans="1:5" x14ac:dyDescent="0.55000000000000004">
      <c r="A24">
        <v>1</v>
      </c>
      <c r="B24">
        <v>730</v>
      </c>
      <c r="C24">
        <v>331191.74202554999</v>
      </c>
      <c r="D24">
        <v>331191.74202554999</v>
      </c>
      <c r="E24">
        <v>2</v>
      </c>
    </row>
    <row r="25" spans="1:5" x14ac:dyDescent="0.55000000000000004">
      <c r="A25">
        <v>2</v>
      </c>
      <c r="B25">
        <v>730</v>
      </c>
      <c r="C25">
        <v>331133.1551262</v>
      </c>
      <c r="D25">
        <v>331133.1551262</v>
      </c>
      <c r="E25">
        <v>4</v>
      </c>
    </row>
    <row r="26" spans="1:5" x14ac:dyDescent="0.55000000000000004">
      <c r="A26">
        <v>3</v>
      </c>
      <c r="B26">
        <v>730</v>
      </c>
      <c r="C26">
        <v>334882.71668459999</v>
      </c>
      <c r="D26">
        <v>334882.71668459999</v>
      </c>
      <c r="E26">
        <v>8</v>
      </c>
    </row>
    <row r="27" spans="1:5" x14ac:dyDescent="0.55000000000000004">
      <c r="A27">
        <v>4</v>
      </c>
      <c r="B27">
        <v>730</v>
      </c>
      <c r="C27">
        <v>337460.54025600001</v>
      </c>
      <c r="D27">
        <v>337460.54025600001</v>
      </c>
      <c r="E27">
        <v>16</v>
      </c>
    </row>
    <row r="28" spans="1:5" x14ac:dyDescent="0.55000000000000004">
      <c r="A28">
        <v>5</v>
      </c>
      <c r="B28">
        <v>730</v>
      </c>
      <c r="C28">
        <v>337401.95335665002</v>
      </c>
      <c r="D28">
        <v>337401.95335665002</v>
      </c>
      <c r="E28">
        <v>32</v>
      </c>
    </row>
    <row r="29" spans="1:5" x14ac:dyDescent="0.55000000000000004">
      <c r="A29">
        <v>6</v>
      </c>
      <c r="B29">
        <v>730</v>
      </c>
      <c r="C29">
        <v>332539.24071059999</v>
      </c>
      <c r="D29">
        <v>332539.24071059999</v>
      </c>
      <c r="E2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DAY730_Solid</vt:lpstr>
      <vt:lpstr>DAY730_Gas</vt:lpstr>
      <vt:lpstr>DAY730_Fuel</vt:lpstr>
      <vt:lpstr>Conservation8</vt:lpstr>
      <vt:lpstr>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Vicente</cp:lastModifiedBy>
  <dcterms:created xsi:type="dcterms:W3CDTF">2019-08-05T14:02:53Z</dcterms:created>
  <dcterms:modified xsi:type="dcterms:W3CDTF">2019-08-13T19:03:49Z</dcterms:modified>
</cp:coreProperties>
</file>