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2E2B02F2-DEDB-475F-9B8E-65F558AC2E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<sst xmlns="http://schemas.openxmlformats.org/spreadsheetml/2006/main" count="6787" uniqueCount="465">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</sst>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13" totalsRowShown="0">
  <autoFilter ref="A1:G113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comments" Target="../comments1.x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="85" zoomScaleNormal="85" workbookViewId="0">
      <pane xSplit="1" ySplit="1" topLeftCell="E87" activePane="bottomRight" state="frozen"/>
      <selection pane="topRight"/>
      <selection pane="bottomLeft"/>
      <selection pane="bottomRight" activeCell="A113" sqref="A113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</row>
    <row r="111" spans="1:7">
      <c r="A111" t="s">
        <v>229</v>
      </c>
      <c r="B111" t="s">
        <v>76</v>
      </c>
      <c r="C111">
        <v>44</v>
      </c>
      <c r="D111" t="s">
        <v>230</v>
      </c>
      <c r="E111" t="str">
        <f>MID($D111,53,6)</f>
        <v>576808</v>
      </c>
      <c r="F111" t="str">
        <f>MID($D111,60,90)</f>
        <v>RAF44_SET2020.pdf</v>
      </c>
      <c r="G111" s="2">
        <v>44088</v>
      </c>
    </row>
    <row r="112" spans="1:7">
      <c r="A112" t="s">
        <v>461</v>
      </c>
      <c r="B112" t="s">
        <v>8</v>
      </c>
      <c r="C112">
        <v>13</v>
      </c>
      <c r="D112" t="s">
        <v>462</v>
      </c>
      <c r="E112" t="str">
        <f>MID($D112,53,6)</f>
        <v>577405</v>
      </c>
      <c r="F112" t="str">
        <f>MID($D112,60,90)</f>
        <v>EE13.pdf</v>
      </c>
      <c r="G112" s="2">
        <v>44099</v>
      </c>
    </row>
    <row r="113" spans="1:7">
      <c r="A113" t="s">
        <v>464</v>
      </c>
      <c r="B113" t="s">
        <v>76</v>
      </c>
      <c r="C113">
        <v>45</v>
      </c>
      <c r="D113" t="s">
        <v>463</v>
      </c>
      <c r="E113" t="str">
        <f>MID($D113,53,6)</f>
        <v>578343</v>
      </c>
      <c r="F113" t="str">
        <f>MID($D113,60,90)</f>
        <v>RAF45_OUT2020.pdf</v>
      </c>
      <c r="G113" s="2">
        <v>44123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</hyperlinks>
  <pageMargins left="0.511811024" right="0.511811024" top="0.78740157499999996" bottom="0.78740157499999996" header="0.31496062000000002" footer="0.31496062000000002"/>
  <pageSetup paperSize="9" orientation="portrait"/>
  <legacyDrawing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2020-10-19T18:47:14Z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