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camara\Desktop\PowerBI\Power BI\Abastecimento\"/>
    </mc:Choice>
  </mc:AlternateContent>
  <xr:revisionPtr revIDLastSave="0" documentId="13_ncr:1_{355DB6E8-82EE-4CA2-8244-C62A47234432}" xr6:coauthVersionLast="47" xr6:coauthVersionMax="47" xr10:uidLastSave="{00000000-0000-0000-0000-000000000000}"/>
  <bookViews>
    <workbookView xWindow="36630" yWindow="315" windowWidth="7875" windowHeight="7830" xr2:uid="{00000000-000D-0000-FFFF-FFFF00000000}"/>
  </bookViews>
  <sheets>
    <sheet name="Historico Aba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0" i="1"/>
  <c r="D9" i="1"/>
  <c r="D11" i="1"/>
  <c r="D13" i="1"/>
  <c r="D12" i="1"/>
  <c r="D8" i="1"/>
  <c r="D6" i="1"/>
  <c r="D7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<sst xmlns="http://schemas.openxmlformats.org/spreadsheetml/2006/main" count="80" uniqueCount="19">
  <si>
    <t>Ethanol</t>
  </si>
  <si>
    <t>Ipiranga</t>
  </si>
  <si>
    <t>Pedro</t>
  </si>
  <si>
    <t>Gasoline</t>
  </si>
  <si>
    <t>Petrobras</t>
  </si>
  <si>
    <t>Eduardo</t>
  </si>
  <si>
    <t>Shell</t>
  </si>
  <si>
    <t>Lucas</t>
  </si>
  <si>
    <t>Desconhecida</t>
  </si>
  <si>
    <t>Luciana</t>
  </si>
  <si>
    <t>False</t>
  </si>
  <si>
    <t>True</t>
  </si>
  <si>
    <t>Rio Compr/ Merc Central</t>
  </si>
  <si>
    <t>Av David Sarnoff/MG-381</t>
  </si>
  <si>
    <t>MG-040/M. Campos</t>
  </si>
  <si>
    <t>Av Amaz/Cabana/Merc Benz</t>
  </si>
  <si>
    <t>Av Firmo M/Olimpo G</t>
  </si>
  <si>
    <t>Av Bernardo V/Av Jose C</t>
  </si>
  <si>
    <t>Av Jose Cleto/R Bonfim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</si>
</sst>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10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2.42578125" bestFit="1" customWidth="1"/>
    <col min="9" max="9" width="36.42578125" customWidth="1"/>
  </cols>
  <sheetData>
    <row r="1" spans="1:10" x14ac:dyDescent="0.25">
      <c r="A1" s="2">
        <v>44930</v>
      </c>
      <c r="B1" s="1">
        <v>50</v>
      </c>
      <c r="C1" s="1">
        <v>3.99</v>
      </c>
      <c r="D1" s="3">
        <f>50/3.99</f>
        <v>12.531328320802004</v>
      </c>
      <c r="E1" t="s">
        <v>0</v>
      </c>
      <c r="F1">
        <v>116546</v>
      </c>
      <c r="G1" t="s">
        <v>10</v>
      </c>
      <c r="H1" t="s">
        <v>1</v>
      </c>
      <c r="I1" t="s">
        <v>12</v>
      </c>
      <c r="J1" t="s">
        <v>2</v>
      </c>
    </row>
    <row r="2" spans="1:10" x14ac:dyDescent="0.25">
      <c r="A2" s="2">
        <v>44932</v>
      </c>
      <c r="B2" s="1">
        <v>25</v>
      </c>
      <c r="C2" s="1">
        <v>3.99</v>
      </c>
      <c r="D2" s="3">
        <f>25/3.99</f>
        <v>6.2656641604010019</v>
      </c>
      <c r="E2" t="s">
        <v>0</v>
      </c>
      <c r="F2">
        <v>116654</v>
      </c>
      <c r="G2" t="s">
        <v>10</v>
      </c>
      <c r="H2" t="s">
        <v>1</v>
      </c>
      <c r="I2" t="s">
        <v>12</v>
      </c>
      <c r="J2" t="s">
        <v>2</v>
      </c>
    </row>
    <row r="3" spans="1:10" x14ac:dyDescent="0.25">
      <c r="A3" s="2">
        <v>44933</v>
      </c>
      <c r="B3" s="1">
        <v>50</v>
      </c>
      <c r="C3" s="1">
        <v>4.88</v>
      </c>
      <c r="D3" s="3">
        <f>50/4.88</f>
        <v>10.245901639344263</v>
      </c>
      <c r="E3" t="s">
        <v>3</v>
      </c>
      <c r="F3">
        <v>116694</v>
      </c>
      <c r="G3" t="s">
        <v>10</v>
      </c>
      <c r="H3" t="s">
        <v>1</v>
      </c>
      <c r="I3" t="s">
        <v>12</v>
      </c>
      <c r="J3" t="s">
        <v>2</v>
      </c>
    </row>
    <row r="4" spans="1:10" x14ac:dyDescent="0.25">
      <c r="A4" s="2">
        <v>44936</v>
      </c>
      <c r="B4" s="1">
        <v>30</v>
      </c>
      <c r="C4" s="1">
        <v>4.72</v>
      </c>
      <c r="D4" s="3">
        <f>30/4.72</f>
        <v>6.3559322033898304</v>
      </c>
      <c r="E4" t="s">
        <v>3</v>
      </c>
      <c r="F4">
        <v>116774</v>
      </c>
      <c r="G4" t="s">
        <v>10</v>
      </c>
      <c r="H4" t="s">
        <v>4</v>
      </c>
      <c r="I4" t="s">
        <v>15</v>
      </c>
      <c r="J4" t="s">
        <v>2</v>
      </c>
    </row>
    <row r="5" spans="1:10" x14ac:dyDescent="0.25">
      <c r="A5" s="2">
        <v>44938</v>
      </c>
      <c r="B5" s="1">
        <v>30</v>
      </c>
      <c r="C5" s="1">
        <v>4.8899999999999997</v>
      </c>
      <c r="D5" s="3">
        <f>30/4.89</f>
        <v>6.1349693251533743</v>
      </c>
      <c r="E5" t="s">
        <v>3</v>
      </c>
      <c r="F5">
        <v>116863</v>
      </c>
      <c r="G5" t="s">
        <v>10</v>
      </c>
      <c r="H5" t="s">
        <v>4</v>
      </c>
      <c r="I5" t="s">
        <v>16</v>
      </c>
      <c r="J5" t="s">
        <v>2</v>
      </c>
    </row>
    <row r="6" spans="1:10" x14ac:dyDescent="0.25">
      <c r="A6" s="2">
        <v>44940</v>
      </c>
      <c r="B6" s="1">
        <v>50</v>
      </c>
      <c r="C6" s="1">
        <v>3.54</v>
      </c>
      <c r="D6" s="3">
        <f>50/3.54</f>
        <v>14.124293785310734</v>
      </c>
      <c r="E6" t="s">
        <v>0</v>
      </c>
      <c r="F6">
        <v>116890</v>
      </c>
      <c r="G6" t="s">
        <v>10</v>
      </c>
      <c r="H6" t="s">
        <v>4</v>
      </c>
      <c r="I6" t="s">
        <v>15</v>
      </c>
      <c r="J6" t="s">
        <v>2</v>
      </c>
    </row>
    <row r="7" spans="1:10" x14ac:dyDescent="0.25">
      <c r="A7" s="2">
        <v>44942</v>
      </c>
      <c r="B7" s="1">
        <v>163.61000000000001</v>
      </c>
      <c r="C7" s="1">
        <v>3.89</v>
      </c>
      <c r="D7" s="3">
        <f>163.61/3.89</f>
        <v>42.059125964010285</v>
      </c>
      <c r="E7" t="s">
        <v>0</v>
      </c>
      <c r="F7">
        <v>117014</v>
      </c>
      <c r="G7" t="s">
        <v>11</v>
      </c>
      <c r="H7" t="s">
        <v>4</v>
      </c>
      <c r="I7" t="s">
        <v>17</v>
      </c>
      <c r="J7" t="s">
        <v>5</v>
      </c>
    </row>
    <row r="8" spans="1:10" x14ac:dyDescent="0.25">
      <c r="A8" s="2">
        <v>44945</v>
      </c>
      <c r="B8" s="1">
        <v>65</v>
      </c>
      <c r="C8" s="1">
        <v>4.75</v>
      </c>
      <c r="D8" s="3">
        <f>65/4.75</f>
        <v>13.684210526315789</v>
      </c>
      <c r="E8" t="s">
        <v>3</v>
      </c>
      <c r="F8">
        <v>117172</v>
      </c>
      <c r="G8" t="s">
        <v>10</v>
      </c>
      <c r="H8" t="s">
        <v>4</v>
      </c>
      <c r="I8" t="s">
        <v>18</v>
      </c>
      <c r="J8" t="s">
        <v>5</v>
      </c>
    </row>
    <row r="9" spans="1:10" x14ac:dyDescent="0.25">
      <c r="A9" s="2">
        <v>44948</v>
      </c>
      <c r="B9" s="1">
        <v>50</v>
      </c>
      <c r="C9" s="1">
        <v>5.22</v>
      </c>
      <c r="D9" s="3">
        <f>50/5.22</f>
        <v>9.5785440613026829</v>
      </c>
      <c r="E9" t="s">
        <v>3</v>
      </c>
      <c r="F9">
        <v>117401</v>
      </c>
      <c r="G9" t="s">
        <v>10</v>
      </c>
      <c r="H9" t="s">
        <v>6</v>
      </c>
      <c r="I9" t="s">
        <v>14</v>
      </c>
      <c r="J9" t="s">
        <v>7</v>
      </c>
    </row>
    <row r="10" spans="1:10" x14ac:dyDescent="0.25">
      <c r="A10" s="2">
        <v>44949</v>
      </c>
      <c r="B10" s="1">
        <v>40</v>
      </c>
      <c r="C10" s="1">
        <v>3.99</v>
      </c>
      <c r="D10" s="3">
        <f>40/3.99</f>
        <v>10.025062656641603</v>
      </c>
      <c r="E10" t="s">
        <v>0</v>
      </c>
      <c r="F10">
        <v>117502</v>
      </c>
      <c r="G10" t="s">
        <v>10</v>
      </c>
      <c r="H10" t="s">
        <v>8</v>
      </c>
      <c r="I10" t="s">
        <v>8</v>
      </c>
      <c r="J10" t="s">
        <v>7</v>
      </c>
    </row>
    <row r="11" spans="1:10" x14ac:dyDescent="0.25">
      <c r="A11" s="2">
        <v>44954</v>
      </c>
      <c r="B11" s="1">
        <v>50</v>
      </c>
      <c r="C11" s="1">
        <v>3.71</v>
      </c>
      <c r="D11" s="3">
        <f>50/3.71</f>
        <v>13.477088948787062</v>
      </c>
      <c r="E11" t="s">
        <v>3</v>
      </c>
      <c r="F11">
        <v>117576</v>
      </c>
      <c r="G11" t="s">
        <v>10</v>
      </c>
      <c r="H11" t="s">
        <v>8</v>
      </c>
      <c r="I11" t="s">
        <v>8</v>
      </c>
      <c r="J11" t="s">
        <v>7</v>
      </c>
    </row>
    <row r="12" spans="1:10" x14ac:dyDescent="0.25">
      <c r="A12" s="2">
        <v>44955</v>
      </c>
      <c r="B12" s="1">
        <v>100</v>
      </c>
      <c r="C12" s="1">
        <v>3.75</v>
      </c>
      <c r="D12" s="3">
        <f>100/3.75</f>
        <v>26.666666666666668</v>
      </c>
      <c r="E12" t="s">
        <v>0</v>
      </c>
      <c r="F12">
        <v>117891</v>
      </c>
      <c r="G12" t="s">
        <v>10</v>
      </c>
      <c r="H12" t="s">
        <v>1</v>
      </c>
      <c r="I12" t="s">
        <v>13</v>
      </c>
      <c r="J12" t="s">
        <v>9</v>
      </c>
    </row>
    <row r="13" spans="1:10" x14ac:dyDescent="0.25">
      <c r="A13" s="2">
        <v>44965</v>
      </c>
      <c r="B13" s="1">
        <v>40</v>
      </c>
      <c r="C13" s="1">
        <v>3.77</v>
      </c>
      <c r="D13" s="3">
        <f>40/3.77</f>
        <v>10.610079575596817</v>
      </c>
      <c r="E13" t="s">
        <v>0</v>
      </c>
      <c r="F13">
        <v>118066</v>
      </c>
      <c r="G13" t="s">
        <v>10</v>
      </c>
      <c r="H13" t="s">
        <v>1</v>
      </c>
      <c r="I13" t="s">
        <v>12</v>
      </c>
      <c r="J13" t="s">
        <v>2</v>
      </c>
    </row>
    <row r="14" spans="1:10" x14ac:dyDescent="0.25">
      <c r="A14" s="2">
        <v>44967</v>
      </c>
      <c r="B14" s="1">
        <v>50</v>
      </c>
      <c r="C14" s="1">
        <v>3.77</v>
      </c>
      <c r="D14" s="3">
        <f>50/3.77</f>
        <v>13.262599469496021</v>
      </c>
      <c r="E14" t="s">
        <v>0</v>
      </c>
      <c r="F14">
        <v>118164</v>
      </c>
      <c r="G14" t="s">
        <v>10</v>
      </c>
      <c r="H14" t="s">
        <v>1</v>
      </c>
      <c r="I14" t="s">
        <v>12</v>
      </c>
      <c r="J14" t="s">
        <v>2</v>
      </c>
    </row>
    <row r="15" spans="1:10" x14ac:dyDescent="0.25">
      <c r="A15" s="2">
        <v>44968</v>
      </c>
      <c r="B15" s="1">
        <v>60</v>
      </c>
      <c r="C15" s="1">
        <v>4.88</v>
      </c>
      <c r="D15" s="3">
        <f>60/4.88</f>
        <v>12.295081967213115</v>
      </c>
      <c r="E15" t="s">
        <v>3</v>
      </c>
      <c r="F15">
        <v>118264</v>
      </c>
      <c r="G15" t="s">
        <v>10</v>
      </c>
      <c r="H15" t="s">
        <v>1</v>
      </c>
      <c r="I15" t="s">
        <v>12</v>
      </c>
      <c r="J15" t="s">
        <v>2</v>
      </c>
    </row>
    <row r="16" spans="1:10" x14ac:dyDescent="0.25">
      <c r="A16" s="4">
        <v>44971</v>
      </c>
      <c r="B16" s="1">
        <v>30</v>
      </c>
      <c r="C16" s="1">
        <v>3.77</v>
      </c>
      <c r="D16" s="3">
        <f>30/3.77</f>
        <v>7.9575596816976129</v>
      </c>
      <c r="E16" t="s">
        <v>0</v>
      </c>
      <c r="F16">
        <v>118349</v>
      </c>
      <c r="G16" t="s">
        <v>10</v>
      </c>
      <c r="H16" t="s">
        <v>1</v>
      </c>
      <c r="I16" t="s">
        <v>12</v>
      </c>
      <c r="J16" t="s">
        <v>2</v>
      </c>
    </row>
    <row r="17" spans="3:3" x14ac:dyDescent="0.25">
      <c r="C1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Abast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Câmara</cp:lastModifiedBy>
  <cp:revision/>
  <dcterms:created xsi:type="dcterms:W3CDTF">2023-01-31T20:30:32Z</dcterms:created>
  <dcterms:modified xsi:type="dcterms:W3CDTF">2023-02-15T14:13:23Z</dcterms:modified>
  <cp:category/>
  <cp:contentStatus/>
</cp:coreProperties>
</file>