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edro\Google Drive\ensino\puc\mestrado\estudo dirigido\MachineTeacher\experiments\"/>
    </mc:Choice>
  </mc:AlternateContent>
  <xr:revisionPtr revIDLastSave="0" documentId="13_ncr:1_{3F65CE6C-8035-4C69-81C8-7790C4724D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mo" sheetId="2" r:id="rId1"/>
    <sheet name="Dad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3" i="2"/>
  <c r="D4" i="2"/>
  <c r="E4" i="2"/>
  <c r="F4" i="2"/>
  <c r="G4" i="2"/>
  <c r="D5" i="2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F11" i="2"/>
  <c r="G11" i="2"/>
  <c r="D12" i="2"/>
  <c r="E12" i="2"/>
  <c r="F12" i="2"/>
  <c r="G12" i="2"/>
  <c r="D13" i="2"/>
  <c r="E13" i="2"/>
  <c r="F13" i="2"/>
  <c r="G13" i="2"/>
  <c r="D14" i="2"/>
  <c r="E14" i="2"/>
  <c r="F14" i="2"/>
  <c r="G14" i="2"/>
  <c r="D15" i="2"/>
  <c r="E15" i="2"/>
  <c r="F15" i="2"/>
  <c r="G15" i="2"/>
  <c r="D16" i="2"/>
  <c r="E16" i="2"/>
  <c r="F16" i="2"/>
  <c r="G16" i="2"/>
  <c r="D17" i="2"/>
  <c r="E17" i="2"/>
  <c r="F17" i="2"/>
  <c r="G17" i="2"/>
  <c r="D18" i="2"/>
  <c r="E18" i="2"/>
  <c r="F18" i="2"/>
  <c r="G18" i="2"/>
  <c r="G3" i="2"/>
  <c r="F3" i="2"/>
  <c r="E3" i="2"/>
  <c r="D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3" i="2"/>
  <c r="C13" i="2"/>
  <c r="C14" i="2"/>
  <c r="C15" i="2"/>
  <c r="C16" i="2"/>
  <c r="C17" i="2"/>
  <c r="C18" i="2"/>
  <c r="C4" i="2"/>
  <c r="C5" i="2"/>
  <c r="C6" i="2"/>
  <c r="C7" i="2"/>
  <c r="C8" i="2"/>
  <c r="C9" i="2"/>
  <c r="C10" i="2"/>
  <c r="C11" i="2"/>
  <c r="C12" i="2"/>
  <c r="C3" i="2"/>
</calcChain>
</file>

<file path=xl/sharedStrings.xml><?xml version="1.0" encoding="utf-8"?>
<sst xmlns="http://schemas.openxmlformats.org/spreadsheetml/2006/main" count="36" uniqueCount="35">
  <si>
    <t>dataset</t>
  </si>
  <si>
    <t>qtd_exemplos</t>
  </si>
  <si>
    <t>qtd_atribtos</t>
  </si>
  <si>
    <t>single batch - treina</t>
  </si>
  <si>
    <t>single batch - classifica</t>
  </si>
  <si>
    <t>tam=1 - treina</t>
  </si>
  <si>
    <t>tam=1 - classifica</t>
  </si>
  <si>
    <t>tam=100 - treina</t>
  </si>
  <si>
    <t>tam=100 - classifica</t>
  </si>
  <si>
    <t>tam=0.5% - treina</t>
  </si>
  <si>
    <t>tam=0.5% - classifica</t>
  </si>
  <si>
    <t>agaricus-lepiota.csv</t>
  </si>
  <si>
    <t>avila_tr.csv</t>
  </si>
  <si>
    <t>bank_marketing.csv</t>
  </si>
  <si>
    <t>car.csv</t>
  </si>
  <si>
    <t>ClaveVectors_Firm_Teacher_Model.csv</t>
  </si>
  <si>
    <t>covtype.csv</t>
  </si>
  <si>
    <t>crowdsourced.csv</t>
  </si>
  <si>
    <t>default_of_credit_card_clients.csv</t>
  </si>
  <si>
    <t>Electrical_grid_stability_simulated_data.csv</t>
  </si>
  <si>
    <t>HTRU.csv</t>
  </si>
  <si>
    <t>mnist_train.csv</t>
  </si>
  <si>
    <t>nursery.csv</t>
  </si>
  <si>
    <t>poker_hand_train.csv</t>
  </si>
  <si>
    <t>Sensorless_drive_diagnosis.csv</t>
  </si>
  <si>
    <t>shuttle.csv</t>
  </si>
  <si>
    <t>Skin_NonSkin.csv</t>
  </si>
  <si>
    <t>tempo classifica / tempo treina</t>
  </si>
  <si>
    <t>tam_batch = 1</t>
  </si>
  <si>
    <t>tam_batch = 100</t>
  </si>
  <si>
    <t>tam_batch = 0,5%</t>
  </si>
  <si>
    <t>tam_batch = 100%</t>
  </si>
  <si>
    <t>tempo de treinamento do dataset inteiro (s)</t>
  </si>
  <si>
    <t>variação do tempo de treino (maior média / menor média)</t>
  </si>
  <si>
    <t>* tempos em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</si>
</sst>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0" fillId="0" borderId="6" xfId="2" applyNumberFormat="1" applyFont="1" applyBorder="1" applyAlignment="1">
      <alignment horizontal="center"/>
    </xf>
    <xf numFmtId="164" fontId="0" fillId="0" borderId="7" xfId="2" applyNumberFormat="1" applyFont="1" applyBorder="1" applyAlignment="1">
      <alignment horizontal="center"/>
    </xf>
    <xf numFmtId="164" fontId="0" fillId="0" borderId="8" xfId="2" applyNumberFormat="1" applyFont="1" applyBorder="1" applyAlignment="1">
      <alignment horizontal="center"/>
    </xf>
    <xf numFmtId="164" fontId="0" fillId="0" borderId="10" xfId="2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0" fontId="0" fillId="0" borderId="14" xfId="0" applyBorder="1"/>
    <xf numFmtId="0" fontId="0" fillId="0" borderId="2" xfId="0" applyBorder="1"/>
    <xf numFmtId="0" fontId="0" fillId="0" borderId="15" xfId="0" applyBorder="1"/>
    <xf numFmtId="9" fontId="0" fillId="0" borderId="14" xfId="2" applyFont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15" xfId="2" applyFont="1" applyBorder="1" applyAlignment="1">
      <alignment horizontal="center"/>
    </xf>
    <xf numFmtId="0" fontId="0" fillId="2" borderId="2" xfId="0" applyFill="1" applyBorder="1"/>
    <xf numFmtId="9" fontId="0" fillId="2" borderId="2" xfId="2" applyFont="1" applyFill="1" applyBorder="1" applyAlignment="1">
      <alignment horizontal="center"/>
    </xf>
    <xf numFmtId="43" fontId="0" fillId="2" borderId="7" xfId="1" applyFont="1" applyFill="1" applyBorder="1" applyAlignment="1">
      <alignment horizontal="center"/>
    </xf>
    <xf numFmtId="164" fontId="0" fillId="2" borderId="6" xfId="2" applyNumberFormat="1" applyFont="1" applyFill="1" applyBorder="1" applyAlignment="1">
      <alignment horizontal="center"/>
    </xf>
    <xf numFmtId="164" fontId="0" fillId="2" borderId="7" xfId="2" applyNumberFormat="1" applyFont="1" applyFill="1" applyBorder="1" applyAlignment="1">
      <alignment horizontal="center"/>
    </xf>
    <xf numFmtId="166" fontId="0" fillId="0" borderId="0" xfId="1" applyNumberFormat="1" applyFont="1"/>
    <xf numFmtId="0" fontId="0" fillId="0" borderId="0" xfId="0" applyFill="1"/>
    <xf numFmtId="166" fontId="0" fillId="0" borderId="0" xfId="1" applyNumberFormat="1" applyFont="1" applyFill="1"/>
    <xf numFmtId="0" fontId="4" fillId="0" borderId="12" xfId="0" applyFont="1" applyBorder="1" applyAlignment="1">
      <alignment horizontal="center" vertical="center" wrapText="1"/>
    </xf>
    <xf numFmtId="164" fontId="5" fillId="0" borderId="0" xfId="2" applyNumberFormat="1" applyFont="1" applyBorder="1" applyAlignment="1">
      <alignment horizontal="center"/>
    </xf>
    <xf numFmtId="164" fontId="5" fillId="2" borderId="0" xfId="2" applyNumberFormat="1" applyFont="1" applyFill="1" applyBorder="1" applyAlignment="1">
      <alignment horizontal="center"/>
    </xf>
    <xf numFmtId="164" fontId="5" fillId="0" borderId="9" xfId="2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4727-C88C-4E80-82BE-D47948C52356}">
  <dimension ref="A1:G18"/>
  <sheetViews>
    <sheetView tabSelected="1" zoomScale="145" zoomScaleNormal="145" workbookViewId="0">
      <selection activeCell="H9" sqref="H9"/>
    </sheetView>
  </sheetViews>
  <sheetFormatPr defaultRowHeight="15" x14ac:dyDescent="0.25"/>
  <cols>
    <col min="1" max="1" width="40.5703125" bestFit="1" customWidth="1"/>
    <col min="2" max="2" width="27.7109375" customWidth="1"/>
    <col min="3" max="3" width="20.5703125" customWidth="1"/>
    <col min="4" max="4" width="18.28515625" style="4" customWidth="1"/>
    <col min="5" max="6" width="18.28515625" style="37" customWidth="1"/>
    <col min="7" max="7" width="18.28515625" style="4" customWidth="1"/>
    <col min="8" max="8" width="18.28515625" customWidth="1"/>
  </cols>
  <sheetData>
    <row r="1" spans="1:7" x14ac:dyDescent="0.25">
      <c r="D1" s="6" t="s">
        <v>27</v>
      </c>
      <c r="E1" s="7"/>
      <c r="F1" s="7"/>
      <c r="G1" s="8"/>
    </row>
    <row r="2" spans="1:7" s="5" customFormat="1" ht="45" x14ac:dyDescent="0.25">
      <c r="A2" s="13" t="s">
        <v>0</v>
      </c>
      <c r="B2" s="14" t="s">
        <v>33</v>
      </c>
      <c r="C2" s="14" t="s">
        <v>32</v>
      </c>
      <c r="D2" s="13" t="s">
        <v>28</v>
      </c>
      <c r="E2" s="33" t="s">
        <v>29</v>
      </c>
      <c r="F2" s="33" t="s">
        <v>30</v>
      </c>
      <c r="G2" s="15" t="s">
        <v>31</v>
      </c>
    </row>
    <row r="3" spans="1:7" x14ac:dyDescent="0.25">
      <c r="A3" s="19" t="str">
        <f>Dados!A2</f>
        <v>agaricus-lepiota.csv</v>
      </c>
      <c r="B3" s="22">
        <f>MAX(Dados!D2,Dados!F2,Dados!H2,Dados!J2)/MIN(Dados!D2,Dados!F2,Dados!H2,Dados!J2)-1</f>
        <v>0.28567753948660046</v>
      </c>
      <c r="C3" s="16">
        <f>AVERAGE(Dados!D2,Dados!F2,Dados!H2,Dados!J2)</f>
        <v>3.1769969999944324E-2</v>
      </c>
      <c r="D3" s="9">
        <f>Dados!G2/Dados!F2</f>
        <v>10.505952855493659</v>
      </c>
      <c r="E3" s="34">
        <f>Dados!I2/Dados!H2</f>
        <v>0.19842161014739287</v>
      </c>
      <c r="F3" s="34">
        <f>Dados!K2/Dados!J2</f>
        <v>0.3706113267176579</v>
      </c>
      <c r="G3" s="10">
        <f>Dados!E2/Dados!D2</f>
        <v>0.12756154213879722</v>
      </c>
    </row>
    <row r="4" spans="1:7" x14ac:dyDescent="0.25">
      <c r="A4" s="20" t="str">
        <f>Dados!A3</f>
        <v>avila_tr.csv</v>
      </c>
      <c r="B4" s="23">
        <f>MAX(Dados!D3,Dados!F3,Dados!H3,Dados!J3)/MIN(Dados!D3,Dados!F3,Dados!H3,Dados!J3)-1</f>
        <v>0.22714918115081173</v>
      </c>
      <c r="C4" s="17">
        <f>AVERAGE(Dados!D3,Dados!F3,Dados!H3,Dados!J3)</f>
        <v>0.13054932999987107</v>
      </c>
      <c r="D4" s="9">
        <f>Dados!G3/Dados!F3</f>
        <v>3.515277435972997</v>
      </c>
      <c r="E4" s="34">
        <f>Dados!I3/Dados!H3</f>
        <v>4.7690437750232982E-2</v>
      </c>
      <c r="F4" s="34">
        <f>Dados!K3/Dados!J3</f>
        <v>9.2260053904262992E-2</v>
      </c>
      <c r="G4" s="10">
        <f>Dados!E3/Dados!D3</f>
        <v>9.2311783385725498E-3</v>
      </c>
    </row>
    <row r="5" spans="1:7" x14ac:dyDescent="0.25">
      <c r="A5" s="20" t="str">
        <f>Dados!A4</f>
        <v>bank_marketing.csv</v>
      </c>
      <c r="B5" s="23">
        <f>MAX(Dados!D4,Dados!F4,Dados!H4,Dados!J4)/MIN(Dados!D4,Dados!F4,Dados!H4,Dados!J4)-1</f>
        <v>7.9122899997947416E-2</v>
      </c>
      <c r="C5" s="17">
        <f>AVERAGE(Dados!D4,Dados!F4,Dados!H4,Dados!J4)</f>
        <v>0.2439635300000389</v>
      </c>
      <c r="D5" s="9">
        <f>Dados!G4/Dados!F4</f>
        <v>8.6313056198205054</v>
      </c>
      <c r="E5" s="34">
        <f>Dados!I4/Dados!H4</f>
        <v>0.11108994497805993</v>
      </c>
      <c r="F5" s="34">
        <f>Dados!K4/Dados!J4</f>
        <v>6.1264271272612678E-2</v>
      </c>
      <c r="G5" s="10">
        <f>Dados!E4/Dados!D4</f>
        <v>2.1166768885439925E-2</v>
      </c>
    </row>
    <row r="6" spans="1:7" x14ac:dyDescent="0.25">
      <c r="A6" s="20" t="str">
        <f>Dados!A5</f>
        <v>car.csv</v>
      </c>
      <c r="B6" s="23">
        <f>MAX(Dados!D5,Dados!F5,Dados!H5,Dados!J5)/MIN(Dados!D5,Dados!F5,Dados!H5,Dados!J5)-1</f>
        <v>0.18481708200616187</v>
      </c>
      <c r="C6" s="17">
        <f>AVERAGE(Dados!D5,Dados!F5,Dados!H5,Dados!J5)</f>
        <v>4.9943299998352671E-3</v>
      </c>
      <c r="D6" s="9">
        <f>Dados!G5/Dados!F5</f>
        <v>16.686032832036584</v>
      </c>
      <c r="E6" s="34">
        <f>Dados!I5/Dados!H5</f>
        <v>0.2299044556262313</v>
      </c>
      <c r="F6" s="34">
        <f>Dados!K5/Dados!J5</f>
        <v>2.1331191241891108</v>
      </c>
      <c r="G6" s="10">
        <f>Dados!E5/Dados!D5</f>
        <v>6.2393698235220618E-2</v>
      </c>
    </row>
    <row r="7" spans="1:7" x14ac:dyDescent="0.25">
      <c r="A7" s="20" t="str">
        <f>Dados!A6</f>
        <v>ClaveVectors_Firm_Teacher_Model.csv</v>
      </c>
      <c r="B7" s="23">
        <f>MAX(Dados!D6,Dados!F6,Dados!H6,Dados!J6)/MIN(Dados!D6,Dados!F6,Dados!H6,Dados!J6)-1</f>
        <v>0.21781394576588564</v>
      </c>
      <c r="C7" s="17">
        <f>AVERAGE(Dados!D6,Dados!F6,Dados!H6,Dados!J6)</f>
        <v>3.2291250000092073E-2</v>
      </c>
      <c r="D7" s="9">
        <f>Dados!G6/Dados!F6</f>
        <v>12.877233002911378</v>
      </c>
      <c r="E7" s="34">
        <f>Dados!I6/Dados!H6</f>
        <v>0.17239525222848914</v>
      </c>
      <c r="F7" s="34">
        <f>Dados!K6/Dados!J6</f>
        <v>0.30336007081939848</v>
      </c>
      <c r="G7" s="10">
        <f>Dados!E6/Dados!D6</f>
        <v>3.7092008568830895E-2</v>
      </c>
    </row>
    <row r="8" spans="1:7" s="1" customFormat="1" x14ac:dyDescent="0.25">
      <c r="A8" s="25" t="str">
        <f>Dados!A7</f>
        <v>covtype.csv</v>
      </c>
      <c r="B8" s="26">
        <f>MAX(Dados!D7,Dados!F7,Dados!H7,Dados!J7)/MIN(Dados!D7,Dados!F7,Dados!H7,Dados!J7)-1</f>
        <v>8.6400939315378622E-3</v>
      </c>
      <c r="C8" s="27">
        <f>AVERAGE(Dados!D7,Dados!F7,Dados!H7,Dados!J7)</f>
        <v>3.6963765450002977</v>
      </c>
      <c r="D8" s="28">
        <f>Dados!G7/Dados!F7</f>
        <v>1.4365526061866587</v>
      </c>
      <c r="E8" s="35">
        <f>Dados!I7/Dados!H7</f>
        <v>2.4102421771055007E-2</v>
      </c>
      <c r="F8" s="35">
        <f>Dados!K7/Dados!J7</f>
        <v>8.4184889713852726E-3</v>
      </c>
      <c r="G8" s="29">
        <f>Dados!E7/Dados!D7</f>
        <v>7.874563121418909E-3</v>
      </c>
    </row>
    <row r="9" spans="1:7" x14ac:dyDescent="0.25">
      <c r="A9" s="20" t="str">
        <f>Dados!A8</f>
        <v>crowdsourced.csv</v>
      </c>
      <c r="B9" s="23">
        <f>MAX(Dados!D8,Dados!F8,Dados!H8,Dados!J8)/MIN(Dados!D8,Dados!F8,Dados!H8,Dados!J8)-1</f>
        <v>0.28034606931364991</v>
      </c>
      <c r="C9" s="17">
        <f>AVERAGE(Dados!D8,Dados!F8,Dados!H8,Dados!J8)</f>
        <v>0.23589307500021342</v>
      </c>
      <c r="D9" s="9">
        <f>Dados!G8/Dados!F8</f>
        <v>2.0520354846385724</v>
      </c>
      <c r="E9" s="34">
        <f>Dados!I8/Dados!H8</f>
        <v>2.9345143916908768E-2</v>
      </c>
      <c r="F9" s="34">
        <f>Dados!K8/Dados!J8</f>
        <v>6.7394095405235985E-2</v>
      </c>
      <c r="G9" s="10">
        <f>Dados!E8/Dados!D8</f>
        <v>4.8825694953479508E-3</v>
      </c>
    </row>
    <row r="10" spans="1:7" x14ac:dyDescent="0.25">
      <c r="A10" s="20" t="str">
        <f>Dados!A9</f>
        <v>default_of_credit_card_clients.csv</v>
      </c>
      <c r="B10" s="23">
        <f>MAX(Dados!D9,Dados!F9,Dados!H9,Dados!J9)/MIN(Dados!D9,Dados!F9,Dados!H9,Dados!J9)-1</f>
        <v>0.11885819281691901</v>
      </c>
      <c r="C10" s="17">
        <f>AVERAGE(Dados!D9,Dados!F9,Dados!H9,Dados!J9)</f>
        <v>0.13974416999994654</v>
      </c>
      <c r="D10" s="9">
        <f>Dados!G9/Dados!F9</f>
        <v>10.434925941863758</v>
      </c>
      <c r="E10" s="34">
        <f>Dados!I9/Dados!H9</f>
        <v>0.18822889737062401</v>
      </c>
      <c r="F10" s="34">
        <f>Dados!K9/Dados!J9</f>
        <v>0.1464728268840404</v>
      </c>
      <c r="G10" s="10">
        <f>Dados!E9/Dados!D9</f>
        <v>0.13522012995690835</v>
      </c>
    </row>
    <row r="11" spans="1:7" x14ac:dyDescent="0.25">
      <c r="A11" s="20" t="str">
        <f>Dados!A10</f>
        <v>Electrical_grid_stability_simulated_data.csv</v>
      </c>
      <c r="B11" s="23">
        <f>MAX(Dados!D10,Dados!F10,Dados!H10,Dados!J10)/MIN(Dados!D10,Dados!F10,Dados!H10,Dados!J10)-1</f>
        <v>0.4218828808028019</v>
      </c>
      <c r="C11" s="17">
        <f>AVERAGE(Dados!D10,Dados!F10,Dados!H10,Dados!J10)</f>
        <v>4.4989530000133726E-2</v>
      </c>
      <c r="D11" s="9">
        <f>Dados!G10/Dados!F10</f>
        <v>11.018048727202277</v>
      </c>
      <c r="E11" s="34">
        <f>Dados!I10/Dados!H10</f>
        <v>0.14949536054391649</v>
      </c>
      <c r="F11" s="34">
        <f>Dados!K10/Dados!J10</f>
        <v>0.2788974408839901</v>
      </c>
      <c r="G11" s="10">
        <f>Dados!E10/Dados!D10</f>
        <v>1.0908236454150483E-2</v>
      </c>
    </row>
    <row r="12" spans="1:7" x14ac:dyDescent="0.25">
      <c r="A12" s="20" t="str">
        <f>Dados!A11</f>
        <v>HTRU.csv</v>
      </c>
      <c r="B12" s="23">
        <f>MAX(Dados!D11,Dados!F11,Dados!H11,Dados!J11)/MIN(Dados!D11,Dados!F11,Dados!H11,Dados!J11)-1</f>
        <v>0.19968227167406805</v>
      </c>
      <c r="C12" s="17">
        <f>AVERAGE(Dados!D11,Dados!F11,Dados!H11,Dados!J11)</f>
        <v>4.3580834999796279E-2</v>
      </c>
      <c r="D12" s="9">
        <f>Dados!G11/Dados!F11</f>
        <v>19.513625534430339</v>
      </c>
      <c r="E12" s="34">
        <f>Dados!I11/Dados!H11</f>
        <v>0.24605556696048908</v>
      </c>
      <c r="F12" s="34">
        <f>Dados!K11/Dados!J11</f>
        <v>0.27763488017295329</v>
      </c>
      <c r="G12" s="10">
        <f>Dados!E11/Dados!D11</f>
        <v>1.6541210158922643E-2</v>
      </c>
    </row>
    <row r="13" spans="1:7" s="1" customFormat="1" x14ac:dyDescent="0.25">
      <c r="A13" s="25" t="str">
        <f>Dados!A12</f>
        <v>mnist_train.csv</v>
      </c>
      <c r="B13" s="26">
        <f>MAX(Dados!D12,Dados!F12,Dados!H12,Dados!J12)/MIN(Dados!D12,Dados!F12,Dados!H12,Dados!J12)-1</f>
        <v>6.5873964994811463E-3</v>
      </c>
      <c r="C13" s="27">
        <f>AVERAGE(Dados!D12,Dados!F12,Dados!H12,Dados!J12)</f>
        <v>864.11342434000017</v>
      </c>
      <c r="D13" s="28">
        <f>Dados!G12/Dados!F12</f>
        <v>5.8882677158295987E-3</v>
      </c>
      <c r="E13" s="35">
        <f>Dados!I12/Dados!H12</f>
        <v>2.0587821561230004E-4</v>
      </c>
      <c r="F13" s="35">
        <f>Dados!K12/Dados!J12</f>
        <v>3.2552780160051799E-4</v>
      </c>
      <c r="G13" s="29">
        <f>Dados!E12/Dados!D12</f>
        <v>2.8242577571982132E-4</v>
      </c>
    </row>
    <row r="14" spans="1:7" x14ac:dyDescent="0.25">
      <c r="A14" s="20" t="str">
        <f>Dados!A13</f>
        <v>nursery.csv</v>
      </c>
      <c r="B14" s="23">
        <f>MAX(Dados!D13,Dados!F13,Dados!H13,Dados!J13)/MIN(Dados!D13,Dados!F13,Dados!H13,Dados!J13)-1</f>
        <v>0.41287213729666306</v>
      </c>
      <c r="C14" s="17">
        <f>AVERAGE(Dados!D13,Dados!F13,Dados!H13,Dados!J13)</f>
        <v>4.3449390000228051E-2</v>
      </c>
      <c r="D14" s="9">
        <f>Dados!G13/Dados!F13</f>
        <v>11.616315654084236</v>
      </c>
      <c r="E14" s="34">
        <f>Dados!I13/Dados!H13</f>
        <v>0.21699140510668538</v>
      </c>
      <c r="F14" s="34">
        <f>Dados!K13/Dados!J13</f>
        <v>0.27058948677548911</v>
      </c>
      <c r="G14" s="10">
        <f>Dados!E13/Dados!D13</f>
        <v>4.2830985216422424E-2</v>
      </c>
    </row>
    <row r="15" spans="1:7" x14ac:dyDescent="0.25">
      <c r="A15" s="20" t="str">
        <f>Dados!A14</f>
        <v>poker_hand_train.csv</v>
      </c>
      <c r="B15" s="23">
        <f>MAX(Dados!D14,Dados!F14,Dados!H14,Dados!J14)/MIN(Dados!D14,Dados!F14,Dados!H14,Dados!J14)-1</f>
        <v>3.0259294111816937E-2</v>
      </c>
      <c r="C15" s="17">
        <f>AVERAGE(Dados!D14,Dados!F14,Dados!H14,Dados!J14)</f>
        <v>1.1916788650002672</v>
      </c>
      <c r="D15" s="9">
        <f>Dados!G14/Dados!F14</f>
        <v>4.5420931245249356</v>
      </c>
      <c r="E15" s="34">
        <f>Dados!I14/Dados!H14</f>
        <v>7.9528234913374588E-2</v>
      </c>
      <c r="F15" s="34">
        <f>Dados!K14/Dados!J14</f>
        <v>3.0910173707718386E-2</v>
      </c>
      <c r="G15" s="10">
        <f>Dados!E14/Dados!D14</f>
        <v>3.2403180961475632E-2</v>
      </c>
    </row>
    <row r="16" spans="1:7" s="1" customFormat="1" x14ac:dyDescent="0.25">
      <c r="A16" s="25" t="str">
        <f>Dados!A15</f>
        <v>Sensorless_drive_diagnosis.csv</v>
      </c>
      <c r="B16" s="26">
        <f>MAX(Dados!D15,Dados!F15,Dados!H15,Dados!J15)/MIN(Dados!D15,Dados!F15,Dados!H15,Dados!J15)-1</f>
        <v>6.9196370725894685E-3</v>
      </c>
      <c r="C16" s="27">
        <f>AVERAGE(Dados!D15,Dados!F15,Dados!H15,Dados!J15)</f>
        <v>139.15292125500025</v>
      </c>
      <c r="D16" s="28">
        <f>Dados!G15/Dados!F15</f>
        <v>2.2626892534707892E-2</v>
      </c>
      <c r="E16" s="35">
        <f>Dados!I15/Dados!H15</f>
        <v>5.0208777926790088E-4</v>
      </c>
      <c r="F16" s="35">
        <f>Dados!K15/Dados!J15</f>
        <v>1.9676040986990224E-4</v>
      </c>
      <c r="G16" s="29">
        <f>Dados!E15/Dados!D15</f>
        <v>8.7597505711897063E-5</v>
      </c>
    </row>
    <row r="17" spans="1:7" s="1" customFormat="1" x14ac:dyDescent="0.25">
      <c r="A17" s="25" t="str">
        <f>Dados!A16</f>
        <v>shuttle.csv</v>
      </c>
      <c r="B17" s="26">
        <f>MAX(Dados!D16,Dados!F16,Dados!H16,Dados!J16)/MIN(Dados!D16,Dados!F16,Dados!H16,Dados!J16)-1</f>
        <v>3.6634840649296452E-2</v>
      </c>
      <c r="C17" s="27">
        <f>AVERAGE(Dados!D16,Dados!F16,Dados!H16,Dados!J16)</f>
        <v>1.6584951099996488</v>
      </c>
      <c r="D17" s="28">
        <f>Dados!G16/Dados!F16</f>
        <v>1.5441955163168897</v>
      </c>
      <c r="E17" s="35">
        <f>Dados!I16/Dados!H16</f>
        <v>1.9522481813459083E-2</v>
      </c>
      <c r="F17" s="35">
        <f>Dados!K16/Dados!J16</f>
        <v>8.1012069510156461E-3</v>
      </c>
      <c r="G17" s="29">
        <f>Dados!E16/Dados!D16</f>
        <v>2.866136228753628E-3</v>
      </c>
    </row>
    <row r="18" spans="1:7" x14ac:dyDescent="0.25">
      <c r="A18" s="21" t="str">
        <f>Dados!A17</f>
        <v>Skin_NonSkin.csv</v>
      </c>
      <c r="B18" s="24">
        <f>MAX(Dados!D17,Dados!F17,Dados!H17,Dados!J17)/MIN(Dados!D17,Dados!F17,Dados!H17,Dados!J17)-1</f>
        <v>0.18880467887278529</v>
      </c>
      <c r="C18" s="18">
        <f>AVERAGE(Dados!D17,Dados!F17,Dados!H17,Dados!J17)</f>
        <v>7.6648715000101217E-2</v>
      </c>
      <c r="D18" s="11">
        <f>Dados!G17/Dados!F17</f>
        <v>66.562425049142561</v>
      </c>
      <c r="E18" s="36">
        <f>Dados!I17/Dados!H17</f>
        <v>0.91488235085434522</v>
      </c>
      <c r="F18" s="36">
        <f>Dados!K17/Dados!J17</f>
        <v>0.22029417148425198</v>
      </c>
      <c r="G18" s="12">
        <f>Dados!E17/Dados!D17</f>
        <v>2.3169999176015508E-2</v>
      </c>
    </row>
  </sheetData>
  <mergeCells count="1">
    <mergeCell ref="D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="130" zoomScaleNormal="130" workbookViewId="0">
      <selection activeCell="B22" sqref="B22"/>
    </sheetView>
  </sheetViews>
  <sheetFormatPr defaultRowHeight="15" x14ac:dyDescent="0.25"/>
  <cols>
    <col min="1" max="1" width="40.5703125" bestFit="1" customWidth="1"/>
    <col min="2" max="2" width="13.85546875" bestFit="1" customWidth="1"/>
    <col min="3" max="3" width="11.85546875" bestFit="1" customWidth="1"/>
    <col min="4" max="4" width="18.7109375" bestFit="1" customWidth="1"/>
    <col min="5" max="5" width="21.42578125" bestFit="1" customWidth="1"/>
    <col min="6" max="6" width="13.42578125" bestFit="1" customWidth="1"/>
    <col min="7" max="7" width="16" bestFit="1" customWidth="1"/>
    <col min="8" max="8" width="15.42578125" bestFit="1" customWidth="1"/>
    <col min="9" max="9" width="18.140625" bestFit="1" customWidth="1"/>
    <col min="10" max="10" width="16.5703125" bestFit="1" customWidth="1"/>
    <col min="11" max="11" width="19.28515625" bestFit="1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30">
        <v>8124</v>
      </c>
      <c r="C2" s="30">
        <v>117</v>
      </c>
      <c r="D2">
        <v>3.2091020000007013E-2</v>
      </c>
      <c r="E2">
        <v>4.0935800000078794E-3</v>
      </c>
      <c r="F2">
        <v>3.638757999949558E-2</v>
      </c>
      <c r="G2">
        <v>0.38228620000020452</v>
      </c>
      <c r="H2">
        <v>2.8302260000611E-2</v>
      </c>
      <c r="I2">
        <v>5.615780000131387E-3</v>
      </c>
      <c r="J2">
        <v>3.0299019999663689E-2</v>
      </c>
      <c r="K2">
        <v>1.1229160000320209E-2</v>
      </c>
    </row>
    <row r="3" spans="1:11" x14ac:dyDescent="0.25">
      <c r="A3" t="s">
        <v>12</v>
      </c>
      <c r="B3" s="30">
        <v>10430</v>
      </c>
      <c r="C3" s="30">
        <v>10</v>
      </c>
      <c r="D3">
        <v>0.1362794600001446</v>
      </c>
      <c r="E3">
        <v>1.2580199991456991E-3</v>
      </c>
      <c r="F3">
        <v>0.1440876599999131</v>
      </c>
      <c r="G3">
        <v>0.50650809999984348</v>
      </c>
      <c r="H3">
        <v>0.1244136199999283</v>
      </c>
      <c r="I3">
        <v>5.9333399998877214E-3</v>
      </c>
      <c r="J3">
        <v>0.1174165799994983</v>
      </c>
      <c r="K3">
        <v>1.083286000000792E-2</v>
      </c>
    </row>
    <row r="4" spans="1:11" x14ac:dyDescent="0.25">
      <c r="A4" t="s">
        <v>13</v>
      </c>
      <c r="B4" s="30">
        <v>41188</v>
      </c>
      <c r="C4" s="30">
        <v>63</v>
      </c>
      <c r="D4">
        <v>0.23619382000000541</v>
      </c>
      <c r="E4">
        <v>4.9994600001093126E-3</v>
      </c>
      <c r="F4">
        <v>0.25488215999999903</v>
      </c>
      <c r="G4">
        <v>2.199965819999981</v>
      </c>
      <c r="H4">
        <v>0.2362264200002521</v>
      </c>
      <c r="I4">
        <v>2.6242380000192082E-2</v>
      </c>
      <c r="J4">
        <v>0.24855171999989911</v>
      </c>
      <c r="K4">
        <v>1.5227339999348289E-2</v>
      </c>
    </row>
    <row r="5" spans="1:11" x14ac:dyDescent="0.25">
      <c r="A5" t="s">
        <v>14</v>
      </c>
      <c r="B5" s="30">
        <v>1728</v>
      </c>
      <c r="C5" s="30">
        <v>21</v>
      </c>
      <c r="D5">
        <v>4.4331400004367083E-3</v>
      </c>
      <c r="E5">
        <v>2.7659999942173378E-4</v>
      </c>
      <c r="F5">
        <v>5.2524599994422157E-3</v>
      </c>
      <c r="G5">
        <v>8.7642719999651675E-2</v>
      </c>
      <c r="H5">
        <v>5.2499199997873454E-3</v>
      </c>
      <c r="I5">
        <v>1.206979999632374E-3</v>
      </c>
      <c r="J5">
        <v>5.0417999996748009E-3</v>
      </c>
      <c r="K5">
        <v>1.075475999964297E-2</v>
      </c>
    </row>
    <row r="6" spans="1:11" x14ac:dyDescent="0.25">
      <c r="A6" t="s">
        <v>15</v>
      </c>
      <c r="B6" s="30">
        <v>10796</v>
      </c>
      <c r="C6" s="30">
        <v>16</v>
      </c>
      <c r="D6">
        <v>3.4859800000341848E-2</v>
      </c>
      <c r="E6">
        <v>1.293020000320411E-3</v>
      </c>
      <c r="F6">
        <v>3.5604520000218007E-2</v>
      </c>
      <c r="G6">
        <v>0.45848769999962558</v>
      </c>
      <c r="H6">
        <v>2.9236419999958411E-2</v>
      </c>
      <c r="I6">
        <v>5.0402200001508747E-3</v>
      </c>
      <c r="J6">
        <v>2.9464259999850029E-2</v>
      </c>
      <c r="K6">
        <v>8.9382800001956749E-3</v>
      </c>
    </row>
    <row r="7" spans="1:11" s="31" customFormat="1" x14ac:dyDescent="0.25">
      <c r="A7" s="31" t="s">
        <v>16</v>
      </c>
      <c r="B7" s="32">
        <v>100000</v>
      </c>
      <c r="C7" s="32">
        <v>54</v>
      </c>
      <c r="D7" s="31">
        <v>3.709341019999719</v>
      </c>
      <c r="E7" s="31">
        <v>2.920944000085619E-2</v>
      </c>
      <c r="F7" s="31">
        <v>3.67756650000024</v>
      </c>
      <c r="G7" s="31">
        <v>5.2830177400000933</v>
      </c>
      <c r="H7" s="31">
        <v>3.6893296800002031</v>
      </c>
      <c r="I7" s="31">
        <v>8.8921779999836303E-2</v>
      </c>
      <c r="J7" s="31">
        <v>3.709268980001029</v>
      </c>
      <c r="K7" s="31">
        <v>3.122644000004016E-2</v>
      </c>
    </row>
    <row r="8" spans="1:11" x14ac:dyDescent="0.25">
      <c r="A8" t="s">
        <v>17</v>
      </c>
      <c r="B8" s="30">
        <v>10545</v>
      </c>
      <c r="C8" s="30">
        <v>28</v>
      </c>
      <c r="D8">
        <v>0.2688543400004974</v>
      </c>
      <c r="E8">
        <v>1.312699999178335E-3</v>
      </c>
      <c r="F8">
        <v>0.24718977999977201</v>
      </c>
      <c r="G8">
        <v>0.50724219999953424</v>
      </c>
      <c r="H8">
        <v>0.20998568000026829</v>
      </c>
      <c r="I8">
        <v>6.1620600000978241E-3</v>
      </c>
      <c r="J8">
        <v>0.21754250000031591</v>
      </c>
      <c r="K8">
        <v>1.4661079999714839E-2</v>
      </c>
    </row>
    <row r="9" spans="1:11" x14ac:dyDescent="0.25">
      <c r="A9" t="s">
        <v>18</v>
      </c>
      <c r="B9" s="30">
        <v>30000</v>
      </c>
      <c r="C9" s="30">
        <v>146</v>
      </c>
      <c r="D9">
        <v>0.1509408399999799</v>
      </c>
      <c r="E9">
        <v>2.0410240000602192E-2</v>
      </c>
      <c r="F9">
        <v>0.1349061399997083</v>
      </c>
      <c r="G9">
        <v>1.40773557999966</v>
      </c>
      <c r="H9">
        <v>0.13499500000029491</v>
      </c>
      <c r="I9">
        <v>2.5409960000602898E-2</v>
      </c>
      <c r="J9">
        <v>0.13813469999980299</v>
      </c>
      <c r="K9">
        <v>2.023297999975E-2</v>
      </c>
    </row>
    <row r="10" spans="1:11" x14ac:dyDescent="0.25">
      <c r="A10" t="s">
        <v>19</v>
      </c>
      <c r="B10" s="30">
        <v>10000</v>
      </c>
      <c r="C10" s="30">
        <v>13</v>
      </c>
      <c r="D10">
        <v>5.3112160000168267E-2</v>
      </c>
      <c r="E10">
        <v>5.7935999987250857E-4</v>
      </c>
      <c r="F10">
        <v>5.1133799999402638E-2</v>
      </c>
      <c r="G10">
        <v>0.56339470000043401</v>
      </c>
      <c r="H10">
        <v>3.7353400000273498E-2</v>
      </c>
      <c r="I10">
        <v>5.5841600005820174E-3</v>
      </c>
      <c r="J10">
        <v>3.8358760000690488E-2</v>
      </c>
      <c r="K10">
        <v>1.069815999967574E-2</v>
      </c>
    </row>
    <row r="11" spans="1:11" x14ac:dyDescent="0.25">
      <c r="A11" t="s">
        <v>20</v>
      </c>
      <c r="B11" s="30">
        <v>17898</v>
      </c>
      <c r="C11" s="30">
        <v>8</v>
      </c>
      <c r="D11">
        <v>4.389037999960408E-2</v>
      </c>
      <c r="E11">
        <v>7.2599999952842613E-4</v>
      </c>
      <c r="F11">
        <v>4.8572039999829987E-2</v>
      </c>
      <c r="G11">
        <v>0.94781660000005419</v>
      </c>
      <c r="H11">
        <v>4.1373499999744469E-2</v>
      </c>
      <c r="I11">
        <v>1.0180179999576921E-2</v>
      </c>
      <c r="J11">
        <v>4.0487420000006581E-2</v>
      </c>
      <c r="K11">
        <v>1.1240720000213859E-2</v>
      </c>
    </row>
    <row r="12" spans="1:11" s="31" customFormat="1" x14ac:dyDescent="0.25">
      <c r="A12" s="31" t="s">
        <v>21</v>
      </c>
      <c r="B12" s="32">
        <v>60000</v>
      </c>
      <c r="C12" s="32">
        <v>784</v>
      </c>
      <c r="D12" s="31">
        <v>860.84182429999998</v>
      </c>
      <c r="E12" s="31">
        <v>0.24312391999999361</v>
      </c>
      <c r="F12" s="31">
        <v>866.51253072000077</v>
      </c>
      <c r="G12" s="31">
        <v>5.1022577600003842</v>
      </c>
      <c r="H12" s="31">
        <v>866.13126827999986</v>
      </c>
      <c r="I12" s="31">
        <v>0.17831755999950469</v>
      </c>
      <c r="J12" s="31">
        <v>862.96807406000039</v>
      </c>
      <c r="K12" s="31">
        <v>0.28092010000018491</v>
      </c>
    </row>
    <row r="13" spans="1:11" x14ac:dyDescent="0.25">
      <c r="A13" t="s">
        <v>22</v>
      </c>
      <c r="B13" s="30">
        <v>12960</v>
      </c>
      <c r="C13" s="30">
        <v>27</v>
      </c>
      <c r="D13">
        <v>5.1533719999861213E-2</v>
      </c>
      <c r="E13">
        <v>2.2072399994613081E-3</v>
      </c>
      <c r="F13">
        <v>4.9258460000510242E-2</v>
      </c>
      <c r="G13">
        <v>0.5722018200000093</v>
      </c>
      <c r="H13">
        <v>3.6530940000284319E-2</v>
      </c>
      <c r="I13">
        <v>7.9269000005297123E-3</v>
      </c>
      <c r="J13">
        <v>3.6474440000256438E-2</v>
      </c>
      <c r="K13">
        <v>9.8696000000927601E-3</v>
      </c>
    </row>
    <row r="14" spans="1:11" s="31" customFormat="1" x14ac:dyDescent="0.25">
      <c r="A14" s="31" t="s">
        <v>23</v>
      </c>
      <c r="B14" s="32">
        <v>100000</v>
      </c>
      <c r="C14" s="32">
        <v>85</v>
      </c>
      <c r="D14" s="31">
        <v>1.1726645000003371</v>
      </c>
      <c r="E14" s="31">
        <v>3.7998060000609263E-2</v>
      </c>
      <c r="F14" s="31">
        <v>1.191784420000386</v>
      </c>
      <c r="G14" s="31">
        <v>5.4131958199996912</v>
      </c>
      <c r="H14" s="31">
        <v>1.194118040000012</v>
      </c>
      <c r="I14" s="31">
        <v>9.4966099999419379E-2</v>
      </c>
      <c r="J14" s="31">
        <v>1.208148500000334</v>
      </c>
      <c r="K14" s="31">
        <v>3.7344079999729732E-2</v>
      </c>
    </row>
    <row r="15" spans="1:11" s="31" customFormat="1" x14ac:dyDescent="0.25">
      <c r="A15" s="31" t="s">
        <v>24</v>
      </c>
      <c r="B15" s="32">
        <v>58509</v>
      </c>
      <c r="C15" s="32">
        <v>48</v>
      </c>
      <c r="D15" s="31">
        <v>139.61242275999959</v>
      </c>
      <c r="E15" s="31">
        <v>1.2229700000170851E-2</v>
      </c>
      <c r="F15" s="31">
        <v>139.34176931999991</v>
      </c>
      <c r="G15" s="31">
        <v>3.152871239999695</v>
      </c>
      <c r="H15" s="31">
        <v>139.00449858000081</v>
      </c>
      <c r="I15" s="31">
        <v>6.9792460000280693E-2</v>
      </c>
      <c r="J15" s="31">
        <v>138.6529943600006</v>
      </c>
      <c r="K15" s="31">
        <v>2.7281419999962961E-2</v>
      </c>
    </row>
    <row r="16" spans="1:11" s="31" customFormat="1" x14ac:dyDescent="0.25">
      <c r="A16" s="31" t="s">
        <v>25</v>
      </c>
      <c r="B16" s="32">
        <v>58000</v>
      </c>
      <c r="C16" s="32">
        <v>9</v>
      </c>
      <c r="D16" s="31">
        <v>1.6903941799995661</v>
      </c>
      <c r="E16" s="31">
        <v>4.8449000001710377E-3</v>
      </c>
      <c r="F16" s="31">
        <v>1.6798557000000069</v>
      </c>
      <c r="G16" s="31">
        <v>2.5940256399993809</v>
      </c>
      <c r="H16" s="31">
        <v>1.630655379999371</v>
      </c>
      <c r="I16" s="31">
        <v>3.1834440000056932E-2</v>
      </c>
      <c r="J16" s="31">
        <v>1.633075179999651</v>
      </c>
      <c r="K16" s="31">
        <v>1.3229879999744299E-2</v>
      </c>
    </row>
    <row r="17" spans="1:11" x14ac:dyDescent="0.25">
      <c r="A17" t="s">
        <v>26</v>
      </c>
      <c r="B17" s="30">
        <v>100000</v>
      </c>
      <c r="C17" s="30">
        <v>3</v>
      </c>
      <c r="D17">
        <v>8.3007339999494431E-2</v>
      </c>
      <c r="E17">
        <v>1.923279999391525E-3</v>
      </c>
      <c r="F17">
        <v>8.3338180000282591E-2</v>
      </c>
      <c r="G17">
        <v>5.5471913600007614</v>
      </c>
      <c r="H17">
        <v>7.0102499999666182E-2</v>
      </c>
      <c r="I17">
        <v>6.413554000046133E-2</v>
      </c>
      <c r="J17">
        <v>7.0146840000961677E-2</v>
      </c>
      <c r="K17">
        <v>1.5452940000250239E-2</v>
      </c>
    </row>
    <row r="20" spans="1:11" x14ac:dyDescent="0.25">
      <c r="A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Lazéra</cp:lastModifiedBy>
  <dcterms:created xsi:type="dcterms:W3CDTF">2020-05-12T08:25:06Z</dcterms:created>
  <dcterms:modified xsi:type="dcterms:W3CDTF">2020-05-12T18:51:13Z</dcterms:modified>
</cp:coreProperties>
</file>