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</sheets>
  <definedNames>
    <definedName function="false" hidden="true" localSheetId="2" name="_xlnm._FilterDatabase" vbProcedure="false">levers!$A$1:$H$17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2" name="_xlnm._FilterDatabase" vbProcedure="false">levers!$A$1:$G$15</definedName>
    <definedName function="false" hidden="false" localSheetId="2" name="_xlnm._FilterDatabase_0" vbProcedure="false">levers!$A$1:$H$17</definedName>
    <definedName function="false" hidden="false" localSheetId="2" name="_xlnm._FilterDatabase_0_0" vbProcedure="false">levers!$A$1:$G$15</definedName>
    <definedName function="false" hidden="false" localSheetId="2" name="_xlnm._FilterDatabase_0_0_0" vbProcedure="false">levers!$A$1:$H$17</definedName>
    <definedName function="false" hidden="false" localSheetId="2" name="_xlnm._FilterDatabase_0_0_0_0" vbProcedure="false">levers!$A$1:$G$15</definedName>
    <definedName function="false" hidden="false" localSheetId="2" name="_xlnm._FilterDatabase_0_0_0_0_0" vbProcedure="false">levers!$A$1:$H$17</definedName>
    <definedName function="false" hidden="false" localSheetId="2" name="_xlnm._FilterDatabase_0_0_0_0_0_0" vbProcedure="false">levers!$A$1:$G$15</definedName>
    <definedName function="false" hidden="false" localSheetId="2" name="_xlnm._FilterDatabase_0_0_0_0_0_0_0" vbProcedure="false">levers!$A$1:$H$17</definedName>
    <definedName function="false" hidden="false" localSheetId="2" name="_xlnm._FilterDatabase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<sst xmlns="http://schemas.openxmlformats.org/spreadsheetml/2006/main" count="341" uniqueCount="193">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</sst>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2" activeCellId="0" sqref="O2"/>
    </sheetView>
  </sheetViews>
  <sheetFormatPr defaultRowHeight="15"/>
  <cols>
    <col collapsed="false" hidden="false" max="1" min="1" style="1" width="28.8877551020408"/>
    <col collapsed="false" hidden="false" max="2" min="2" style="1" width="42.6581632653061"/>
    <col collapsed="false" hidden="false" max="3" min="3" style="2" width="9.17857142857143"/>
    <col collapsed="false" hidden="false" max="4" min="4" style="2" width="10.2602040816327"/>
    <col collapsed="false" hidden="false" max="5" min="5" style="1" width="13.5"/>
    <col collapsed="false" hidden="false" max="6" min="6" style="2" width="6.0765306122449"/>
    <col collapsed="false" hidden="false" max="7" min="7" style="1" width="7.83163265306122"/>
    <col collapsed="false" hidden="false" max="8" min="8" style="1" width="7.96428571428571"/>
    <col collapsed="false" hidden="false" max="9" min="9" style="1" width="6.0765306122449"/>
    <col collapsed="false" hidden="false" max="10" min="10" style="1" width="10.2602040816327"/>
    <col collapsed="false" hidden="false" max="11" min="11" style="1" width="6.0765306122449"/>
    <col collapsed="false" hidden="false" max="12" min="12" style="1" width="7.4234693877551"/>
    <col collapsed="false" hidden="false" max="13" min="13" style="1" width="7.02040816326531"/>
    <col collapsed="false" hidden="false" max="14" min="14" style="1" width="6.0765306122449"/>
    <col collapsed="false" hidden="false" max="15" min="15" style="1" width="17.1428571428571"/>
    <col collapsed="false" hidden="false" max="1023" min="16" style="1" width="6.0765306122449"/>
    <col collapsed="false" hidden="false" max="1025" min="1024" style="0" width="6.2091836734693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17</v>
      </c>
      <c r="F2" s="2" t="n">
        <v>0.5</v>
      </c>
      <c r="G2" s="1" t="n">
        <v>0</v>
      </c>
      <c r="H2" s="1" t="n">
        <v>30</v>
      </c>
      <c r="I2" s="1" t="s">
        <v>18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</row>
    <row r="3" customFormat="false" ht="13.8" hidden="false" customHeight="false" outlineLevel="0" collapsed="false">
      <c r="A3" s="1" t="s">
        <v>19</v>
      </c>
      <c r="B3" s="1" t="s">
        <v>20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21</v>
      </c>
      <c r="F3" s="2" t="n">
        <v>0.5</v>
      </c>
      <c r="G3" s="1" t="n">
        <v>0</v>
      </c>
      <c r="H3" s="1" t="n">
        <v>1</v>
      </c>
      <c r="I3" s="1" t="s">
        <v>18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</row>
    <row r="4" customFormat="false" ht="13.8" hidden="false" customHeight="false" outlineLevel="0" collapsed="false">
      <c r="A4" s="1" t="s">
        <v>22</v>
      </c>
      <c r="B4" s="1" t="s">
        <v>23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24</v>
      </c>
      <c r="F4" s="2" t="n">
        <v>0.5</v>
      </c>
      <c r="G4" s="0" t="n">
        <v>0.25</v>
      </c>
      <c r="H4" s="0" t="n">
        <v>10</v>
      </c>
      <c r="I4" s="1" t="s">
        <v>18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27</v>
      </c>
      <c r="F5" s="2" t="n">
        <v>0.5</v>
      </c>
      <c r="G5" s="1" t="n">
        <v>0</v>
      </c>
      <c r="H5" s="1" t="n">
        <v>1</v>
      </c>
      <c r="I5" s="1" t="s">
        <v>18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</row>
    <row r="6" customFormat="false" ht="13.8" hidden="false" customHeight="false" outlineLevel="0" collapsed="false">
      <c r="A6" s="1" t="s">
        <v>28</v>
      </c>
      <c r="B6" s="1" t="s">
        <v>29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30</v>
      </c>
      <c r="F6" s="2" t="n">
        <v>2</v>
      </c>
      <c r="G6" s="0" t="n">
        <f aca="false">1/15</f>
        <v>0.0666666666666667</v>
      </c>
      <c r="H6" s="0" t="n">
        <v>1</v>
      </c>
      <c r="I6" s="5" t="s">
        <v>31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</row>
    <row r="7" customFormat="false" ht="13.8" hidden="false" customHeight="false" outlineLevel="0" collapsed="false">
      <c r="A7" s="1" t="s">
        <v>32</v>
      </c>
      <c r="B7" s="1" t="s">
        <v>33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34</v>
      </c>
      <c r="F7" s="2" t="n">
        <v>0.5</v>
      </c>
      <c r="G7" s="0" t="n">
        <v>0</v>
      </c>
      <c r="H7" s="0" t="n">
        <v>1</v>
      </c>
      <c r="I7" s="6" t="s">
        <v>18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</row>
    <row r="8" customFormat="false" ht="13.8" hidden="false" customHeight="false" outlineLevel="0" collapsed="false">
      <c r="A8" s="1" t="s">
        <v>35</v>
      </c>
      <c r="B8" s="1" t="s">
        <v>36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37</v>
      </c>
      <c r="F8" s="2" t="n">
        <v>0.5</v>
      </c>
      <c r="G8" s="0" t="n">
        <v>200000</v>
      </c>
      <c r="H8" s="0" t="n">
        <v>200000</v>
      </c>
      <c r="I8" s="1" t="s">
        <v>18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</row>
    <row r="9" customFormat="false" ht="13.8" hidden="false" customHeight="false" outlineLevel="0" collapsed="false">
      <c r="A9" s="1" t="s">
        <v>38</v>
      </c>
      <c r="B9" s="1" t="s">
        <v>39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40</v>
      </c>
      <c r="F9" s="2" t="n">
        <v>0.5</v>
      </c>
      <c r="G9" s="0" t="n">
        <v>0</v>
      </c>
      <c r="H9" s="0" t="n">
        <v>1</v>
      </c>
      <c r="I9" s="5" t="s">
        <v>31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</row>
    <row r="10" customFormat="false" ht="13.8" hidden="false" customHeight="false" outlineLevel="0" collapsed="false">
      <c r="A10" s="1" t="s">
        <v>41</v>
      </c>
      <c r="B10" s="1" t="s">
        <v>42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43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31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</row>
    <row r="11" customFormat="false" ht="13.8" hidden="false" customHeight="false" outlineLevel="0" collapsed="false">
      <c r="A11" s="1" t="s">
        <v>44</v>
      </c>
      <c r="B11" s="1" t="s">
        <v>45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34</v>
      </c>
      <c r="F11" s="2" t="n">
        <v>0.5</v>
      </c>
      <c r="G11" s="0" t="n">
        <v>0</v>
      </c>
      <c r="H11" s="0" t="n">
        <v>0.5</v>
      </c>
      <c r="I11" s="5" t="s">
        <v>31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</row>
    <row r="12" customFormat="false" ht="13.8" hidden="false" customHeight="false" outlineLevel="0" collapsed="false">
      <c r="A12" s="1" t="s">
        <v>46</v>
      </c>
      <c r="B12" s="1" t="s">
        <v>47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40</v>
      </c>
      <c r="F12" s="2" t="n">
        <v>3</v>
      </c>
      <c r="G12" s="0" t="n">
        <v>0.3</v>
      </c>
      <c r="H12" s="0" t="n">
        <v>3</v>
      </c>
      <c r="I12" s="5" t="s">
        <v>31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  <c r="O12" s="1" t="n">
        <f aca="false">D12&gt;C12</f>
        <v>1</v>
      </c>
    </row>
    <row r="13" customFormat="false" ht="13.8" hidden="false" customHeight="false" outlineLevel="0" collapsed="false">
      <c r="A13" s="1" t="s">
        <v>48</v>
      </c>
      <c r="B13" s="1" t="s">
        <v>49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43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31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</row>
    <row r="14" customFormat="false" ht="13.8" hidden="false" customHeight="false" outlineLevel="0" collapsed="false">
      <c r="A14" s="1" t="s">
        <v>50</v>
      </c>
      <c r="B14" s="1" t="s">
        <v>51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18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</row>
    <row r="15" customFormat="false" ht="13.8" hidden="false" customHeight="false" outlineLevel="0" collapsed="false">
      <c r="A15" s="1" t="s">
        <v>52</v>
      </c>
      <c r="B15" s="1" t="s">
        <v>53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24</v>
      </c>
      <c r="F15" s="2" t="n">
        <v>0.5</v>
      </c>
      <c r="G15" s="1" t="n">
        <v>0.25</v>
      </c>
      <c r="H15" s="1" t="n">
        <v>1</v>
      </c>
      <c r="I15" s="5" t="s">
        <v>31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</row>
    <row r="16" customFormat="false" ht="13.8" hidden="false" customHeight="false" outlineLevel="0" collapsed="false">
      <c r="A16" s="1" t="s">
        <v>54</v>
      </c>
      <c r="B16" s="1" t="s">
        <v>55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24</v>
      </c>
      <c r="F16" s="2" t="n">
        <v>0.5</v>
      </c>
      <c r="G16" s="1" t="n">
        <v>1</v>
      </c>
      <c r="H16" s="1" t="n">
        <v>1</v>
      </c>
      <c r="I16" s="1" t="s">
        <v>18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</row>
    <row r="17" customFormat="false" ht="13.8" hidden="false" customHeight="false" outlineLevel="0" collapsed="false">
      <c r="A17" s="1" t="s">
        <v>56</v>
      </c>
      <c r="B17" s="1" t="s">
        <v>57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24</v>
      </c>
      <c r="F17" s="2" t="n">
        <v>0.5</v>
      </c>
      <c r="G17" s="1" t="n">
        <v>0.25</v>
      </c>
      <c r="H17" s="1" t="n">
        <v>3</v>
      </c>
      <c r="I17" s="5" t="s">
        <v>31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</row>
    <row r="18" customFormat="false" ht="13.8" hidden="false" customHeight="false" outlineLevel="0" collapsed="false">
      <c r="A18" s="1" t="s">
        <v>58</v>
      </c>
      <c r="B18" s="1" t="s">
        <v>59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24</v>
      </c>
      <c r="F18" s="2" t="n">
        <v>0.5</v>
      </c>
      <c r="G18" s="1" t="n">
        <v>0.25</v>
      </c>
      <c r="H18" s="1" t="n">
        <v>1</v>
      </c>
      <c r="I18" s="1" t="s">
        <v>18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</row>
    <row r="19" customFormat="false" ht="13.8" hidden="false" customHeight="false" outlineLevel="0" collapsed="false">
      <c r="A19" s="1" t="s">
        <v>60</v>
      </c>
      <c r="B19" s="1" t="s">
        <v>61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24</v>
      </c>
      <c r="F19" s="2" t="n">
        <v>0.5</v>
      </c>
      <c r="G19" s="1" t="n">
        <v>0.25</v>
      </c>
      <c r="H19" s="1" t="n">
        <v>1</v>
      </c>
      <c r="I19" s="1" t="s">
        <v>18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</row>
    <row r="20" customFormat="false" ht="13.8" hidden="false" customHeight="false" outlineLevel="0" collapsed="false">
      <c r="A20" s="1" t="s">
        <v>62</v>
      </c>
      <c r="B20" s="1" t="s">
        <v>63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21</v>
      </c>
      <c r="F20" s="2" t="n">
        <v>0.5</v>
      </c>
      <c r="G20" s="1" t="n">
        <v>-20</v>
      </c>
      <c r="H20" s="1" t="n">
        <v>20</v>
      </c>
      <c r="I20" s="5" t="s">
        <v>31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</row>
    <row r="21" customFormat="false" ht="13.8" hidden="false" customHeight="false" outlineLevel="0" collapsed="false">
      <c r="A21" s="1" t="s">
        <v>64</v>
      </c>
      <c r="B21" s="1" t="s">
        <v>65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21</v>
      </c>
      <c r="F21" s="2" t="n">
        <v>0.5</v>
      </c>
      <c r="G21" s="1" t="n">
        <v>-20</v>
      </c>
      <c r="H21" s="1" t="n">
        <v>20</v>
      </c>
      <c r="I21" s="5" t="s">
        <v>31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</row>
    <row r="22" customFormat="false" ht="13.8" hidden="false" customHeight="false" outlineLevel="0" collapsed="false">
      <c r="A22" s="1" t="s">
        <v>66</v>
      </c>
      <c r="B22" s="1" t="s">
        <v>67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34</v>
      </c>
      <c r="F22" s="2" t="n">
        <v>0.5</v>
      </c>
      <c r="G22" s="1" t="n">
        <v>0.4</v>
      </c>
      <c r="H22" s="1" t="n">
        <v>1</v>
      </c>
      <c r="I22" s="5" t="s">
        <v>31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</row>
    <row r="23" customFormat="false" ht="13.8" hidden="false" customHeight="false" outlineLevel="0" collapsed="false">
      <c r="A23" s="1" t="s">
        <v>68</v>
      </c>
      <c r="B23" s="1" t="s">
        <v>69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70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18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</row>
    <row r="24" customFormat="false" ht="13.8" hidden="false" customHeight="false" outlineLevel="0" collapsed="false">
      <c r="A24" s="1" t="s">
        <v>71</v>
      </c>
      <c r="B24" s="1" t="s">
        <v>72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21</v>
      </c>
      <c r="F24" s="2" t="n">
        <v>0.5</v>
      </c>
      <c r="G24" s="1" t="n">
        <v>0.1</v>
      </c>
      <c r="H24" s="1" t="n">
        <f aca="false">J24*3</f>
        <v>9</v>
      </c>
      <c r="I24" s="5" t="s">
        <v>31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</row>
    <row r="25" customFormat="false" ht="13.8" hidden="false" customHeight="false" outlineLevel="0" collapsed="false">
      <c r="A25" s="1" t="s">
        <v>73</v>
      </c>
      <c r="B25" s="1" t="s">
        <v>74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34</v>
      </c>
      <c r="F25" s="2" t="n">
        <v>0.5</v>
      </c>
      <c r="G25" s="1" t="n">
        <v>0</v>
      </c>
      <c r="H25" s="1" t="n">
        <v>0.5</v>
      </c>
      <c r="I25" s="5" t="s">
        <v>31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</row>
    <row r="26" customFormat="false" ht="13.8" hidden="false" customHeight="false" outlineLevel="0" collapsed="false">
      <c r="A26" s="1" t="s">
        <v>75</v>
      </c>
      <c r="B26" s="1" t="s">
        <v>76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34</v>
      </c>
      <c r="F26" s="2" t="n">
        <v>0.5</v>
      </c>
      <c r="G26" s="1" t="n">
        <v>0.7</v>
      </c>
      <c r="H26" s="1" t="n">
        <v>1</v>
      </c>
      <c r="I26" s="5" t="s">
        <v>31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</row>
    <row r="27" customFormat="false" ht="13.8" hidden="false" customHeight="false" outlineLevel="0" collapsed="false">
      <c r="A27" s="9" t="s">
        <v>77</v>
      </c>
      <c r="B27" s="1" t="s">
        <v>78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79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18</v>
      </c>
      <c r="J27" s="1" t="n">
        <v>10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</row>
    <row r="28" customFormat="false" ht="13.8" hidden="false" customHeight="false" outlineLevel="0" collapsed="false">
      <c r="A28" s="1" t="s">
        <v>80</v>
      </c>
      <c r="B28" s="1" t="s">
        <v>40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18</v>
      </c>
      <c r="J28" s="1" t="n">
        <v>1</v>
      </c>
      <c r="K28" s="1" t="n">
        <v>1</v>
      </c>
      <c r="L28" s="0"/>
      <c r="M28" s="0"/>
      <c r="N28" s="1" t="n">
        <f aca="false">C28=D28</f>
        <v>1</v>
      </c>
      <c r="O28" s="1" t="n">
        <f aca="false">D28&gt;C28</f>
        <v>0</v>
      </c>
    </row>
    <row r="29" customFormat="false" ht="13.8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24</v>
      </c>
      <c r="F29" s="2" t="n">
        <v>0.5</v>
      </c>
      <c r="G29" s="1" t="n">
        <v>0.25</v>
      </c>
      <c r="H29" s="1" t="n">
        <v>0.25</v>
      </c>
      <c r="I29" s="1" t="s">
        <v>18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24</v>
      </c>
      <c r="F30" s="2" t="n">
        <v>0.5</v>
      </c>
      <c r="G30" s="1" t="n">
        <v>0.25</v>
      </c>
      <c r="H30" s="1" t="n">
        <v>0.25</v>
      </c>
      <c r="I30" s="1" t="s">
        <v>18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  <c r="O30" s="1" t="n">
        <f aca="false">D30&gt;C30</f>
        <v>0</v>
      </c>
    </row>
    <row r="31" customFormat="false" ht="13.8" hidden="false" customHeight="false" outlineLevel="0" collapsed="false">
      <c r="A31" s="1" t="s">
        <v>85</v>
      </c>
      <c r="B31" s="1" t="s">
        <v>86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21</v>
      </c>
      <c r="F31" s="2" t="n">
        <v>0.5</v>
      </c>
      <c r="G31" s="1" t="n">
        <v>0</v>
      </c>
      <c r="H31" s="1" t="n">
        <f aca="false">J31*3</f>
        <v>3</v>
      </c>
      <c r="I31" s="5" t="s">
        <v>31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</row>
    <row r="32" customFormat="false" ht="13.8" hidden="false" customHeight="false" outlineLevel="0" collapsed="false">
      <c r="A32" s="1" t="s">
        <v>87</v>
      </c>
      <c r="B32" s="1" t="s">
        <v>88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21</v>
      </c>
      <c r="F32" s="2" t="n">
        <v>0.5</v>
      </c>
      <c r="G32" s="1" t="n">
        <v>0</v>
      </c>
      <c r="H32" s="1" t="n">
        <f aca="false">J32*3</f>
        <v>0.75</v>
      </c>
      <c r="I32" s="5" t="s">
        <v>31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</row>
    <row r="33" customFormat="false" ht="13.8" hidden="false" customHeight="false" outlineLevel="0" collapsed="false">
      <c r="A33" s="1" t="s">
        <v>89</v>
      </c>
      <c r="B33" s="1" t="s">
        <v>90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21</v>
      </c>
      <c r="F33" s="2" t="n">
        <v>0.5</v>
      </c>
      <c r="G33" s="1" t="n">
        <v>-1</v>
      </c>
      <c r="H33" s="1" t="n">
        <v>0</v>
      </c>
      <c r="I33" s="5" t="s">
        <v>31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</row>
    <row r="34" customFormat="false" ht="13.8" hidden="false" customHeight="false" outlineLevel="0" collapsed="false">
      <c r="A34" s="1" t="s">
        <v>91</v>
      </c>
      <c r="B34" s="1" t="s">
        <v>92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21</v>
      </c>
      <c r="F34" s="2" t="n">
        <v>0.5</v>
      </c>
      <c r="G34" s="1" t="n">
        <v>0</v>
      </c>
      <c r="H34" s="1" t="n">
        <v>0</v>
      </c>
      <c r="I34" s="1" t="s">
        <v>18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</row>
    <row r="35" customFormat="false" ht="13.8" hidden="false" customHeight="false" outlineLevel="0" collapsed="false">
      <c r="A35" s="1" t="s">
        <v>93</v>
      </c>
      <c r="B35" s="1" t="s">
        <v>94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21</v>
      </c>
      <c r="F35" s="2" t="n">
        <v>0.5</v>
      </c>
      <c r="G35" s="1" t="n">
        <v>1</v>
      </c>
      <c r="H35" s="1" t="n">
        <v>1</v>
      </c>
      <c r="I35" s="1" t="s">
        <v>18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</row>
    <row r="36" customFormat="false" ht="13.8" hidden="false" customHeight="false" outlineLevel="0" collapsed="false">
      <c r="A36" s="1" t="s">
        <v>95</v>
      </c>
      <c r="B36" s="1" t="s">
        <v>96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24</v>
      </c>
      <c r="F36" s="2" t="n">
        <v>0.5</v>
      </c>
      <c r="G36" s="1" t="n">
        <v>1</v>
      </c>
      <c r="H36" s="1" t="n">
        <f aca="false">J36*2</f>
        <v>8</v>
      </c>
      <c r="I36" s="5" t="s">
        <v>31</v>
      </c>
      <c r="J36" s="1" t="n">
        <v>4</v>
      </c>
      <c r="K36" s="1" t="n">
        <v>4</v>
      </c>
      <c r="L36" s="0"/>
      <c r="M36" s="0"/>
      <c r="N36" s="0"/>
      <c r="O36" s="1" t="n">
        <f aca="false">D36&gt;C36</f>
        <v>1</v>
      </c>
    </row>
    <row r="37" customFormat="false" ht="13.8" hidden="false" customHeight="false" outlineLevel="0" collapsed="false">
      <c r="A37" s="1" t="s">
        <v>97</v>
      </c>
      <c r="B37" s="1" t="s">
        <v>98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99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18</v>
      </c>
      <c r="J37" s="1" t="n">
        <v>100000</v>
      </c>
      <c r="K37" s="1" t="n">
        <v>100000</v>
      </c>
      <c r="L37" s="0"/>
      <c r="M37" s="0"/>
      <c r="N37" s="0"/>
      <c r="O37" s="1" t="n">
        <f aca="false">D37&gt;C37</f>
        <v>0</v>
      </c>
    </row>
    <row r="38" customFormat="false" ht="13.8" hidden="false" customHeight="false" outlineLevel="0" collapsed="false">
      <c r="A38" s="1" t="s">
        <v>100</v>
      </c>
      <c r="B38" s="1" t="s">
        <v>101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24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31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</row>
    <row r="39" customFormat="false" ht="13.8" hidden="false" customHeight="false" outlineLevel="0" collapsed="false">
      <c r="A39" s="1" t="s">
        <v>102</v>
      </c>
      <c r="B39" s="1" t="s">
        <v>103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104</v>
      </c>
      <c r="F39" s="2" t="n">
        <v>0.5</v>
      </c>
      <c r="G39" s="1" t="n">
        <f aca="false">J39/4</f>
        <v>0.1</v>
      </c>
      <c r="H39" s="1" t="n">
        <v>1</v>
      </c>
      <c r="I39" s="5" t="s">
        <v>31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</row>
    <row r="40" customFormat="false" ht="13.8" hidden="false" customHeight="false" outlineLevel="0" collapsed="false">
      <c r="A40" s="1" t="s">
        <v>105</v>
      </c>
      <c r="B40" s="1" t="s">
        <v>106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24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18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</row>
    <row r="41" customFormat="false" ht="13.8" hidden="false" customHeight="false" outlineLevel="0" collapsed="false">
      <c r="A41" s="1" t="s">
        <v>107</v>
      </c>
      <c r="B41" s="1" t="s">
        <v>108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24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31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</row>
    <row r="42" customFormat="false" ht="13.8" hidden="false" customHeight="false" outlineLevel="0" collapsed="false">
      <c r="A42" s="1" t="s">
        <v>109</v>
      </c>
      <c r="B42" s="1" t="s">
        <v>110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111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31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</row>
    <row r="43" customFormat="false" ht="13.8" hidden="false" customHeight="false" outlineLevel="0" collapsed="false">
      <c r="A43" s="1" t="s">
        <v>112</v>
      </c>
      <c r="B43" s="1" t="s">
        <v>113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18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</row>
    <row r="44" customFormat="false" ht="13.8" hidden="false" customHeight="false" outlineLevel="0" collapsed="false">
      <c r="A44" s="1" t="s">
        <v>114</v>
      </c>
      <c r="B44" s="1" t="s">
        <v>115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18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</row>
    <row r="45" customFormat="false" ht="13.8" hidden="false" customHeight="false" outlineLevel="0" collapsed="false">
      <c r="A45" s="1" t="s">
        <v>116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31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</row>
    <row r="46" customFormat="false" ht="13.8" hidden="false" customHeight="false" outlineLevel="0" collapsed="false">
      <c r="A46" s="1" t="s">
        <v>117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18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</row>
    <row r="47" customFormat="false" ht="13.8" hidden="false" customHeight="false" outlineLevel="0" collapsed="false">
      <c r="A47" s="1" t="s">
        <v>118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18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</row>
    <row r="48" customFormat="false" ht="13.8" hidden="false" customHeight="false" outlineLevel="0" collapsed="false">
      <c r="A48" s="1" t="s">
        <v>119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18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</row>
    <row r="49" customFormat="false" ht="13.8" hidden="false" customHeight="false" outlineLevel="0" collapsed="false">
      <c r="A49" s="1" t="s">
        <v>120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18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</row>
    <row r="50" customFormat="false" ht="13.8" hidden="false" customHeight="false" outlineLevel="0" collapsed="false">
      <c r="A50" s="1" t="s">
        <v>121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18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</row>
    <row r="51" customFormat="false" ht="13.8" hidden="false" customHeight="false" outlineLevel="0" collapsed="false">
      <c r="A51" s="1" t="s">
        <v>122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18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</row>
    <row r="52" customFormat="false" ht="13.8" hidden="false" customHeight="false" outlineLevel="0" collapsed="false">
      <c r="A52" s="1" t="s">
        <v>123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31</v>
      </c>
      <c r="J52" s="1" t="n">
        <v>0.4</v>
      </c>
      <c r="K52" s="0"/>
      <c r="L52" s="0"/>
      <c r="M52" s="0"/>
      <c r="N52" s="0"/>
      <c r="O52" s="1" t="n">
        <f aca="false">D52&gt;C52</f>
        <v>1</v>
      </c>
    </row>
    <row r="53" customFormat="false" ht="13.8" hidden="false" customHeight="false" outlineLevel="0" collapsed="false">
      <c r="A53" s="1" t="s">
        <v>124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18</v>
      </c>
      <c r="J53" s="1" t="n">
        <v>2500</v>
      </c>
      <c r="K53" s="0"/>
      <c r="L53" s="0"/>
      <c r="M53" s="0"/>
      <c r="N53" s="0"/>
      <c r="O53" s="1" t="n">
        <f aca="false">D53&gt;C53</f>
        <v>0</v>
      </c>
    </row>
    <row r="54" customFormat="false" ht="13.8" hidden="false" customHeight="false" outlineLevel="0" collapsed="false">
      <c r="A54" s="1" t="s">
        <v>125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18</v>
      </c>
      <c r="J54" s="1" t="n">
        <v>1831</v>
      </c>
      <c r="K54" s="0"/>
      <c r="L54" s="0"/>
      <c r="M54" s="0"/>
      <c r="N54" s="0"/>
      <c r="O54" s="1" t="n">
        <f aca="false">D54&gt;C54</f>
        <v>0</v>
      </c>
    </row>
    <row r="55" customFormat="false" ht="13.8" hidden="false" customHeight="false" outlineLevel="0" collapsed="false">
      <c r="A55" s="1" t="s">
        <v>126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104</v>
      </c>
      <c r="F55" s="2" t="n">
        <v>0.5</v>
      </c>
      <c r="G55" s="1" t="n">
        <v>0</v>
      </c>
      <c r="H55" s="1" t="n">
        <v>1</v>
      </c>
      <c r="I55" s="1" t="s">
        <v>18</v>
      </c>
      <c r="J55" s="1" t="n">
        <v>0.28</v>
      </c>
      <c r="K55" s="0"/>
      <c r="L55" s="0"/>
      <c r="M55" s="0"/>
      <c r="N55" s="0"/>
      <c r="O55" s="1" t="n">
        <f aca="false">D55&gt;C55</f>
        <v>0</v>
      </c>
    </row>
    <row r="56" customFormat="false" ht="13.8" hidden="false" customHeight="false" outlineLevel="0" collapsed="false">
      <c r="A56" s="1" t="s">
        <v>127</v>
      </c>
      <c r="B56" s="0"/>
      <c r="C56" s="2" t="n">
        <f aca="false">IF(I56="Incerto",MAX(G56,J56-(ABS(F56*J56))),J56)</f>
        <v>0.25</v>
      </c>
      <c r="D56" s="2" t="n">
        <f aca="false">IF(I56="Incerto",MIN(H56,J56+(ABS(F56*J56))),J56)</f>
        <v>0.25</v>
      </c>
      <c r="E56" s="1" t="s">
        <v>104</v>
      </c>
      <c r="F56" s="2" t="n">
        <v>0.5</v>
      </c>
      <c r="G56" s="1" t="n">
        <v>0</v>
      </c>
      <c r="H56" s="1" t="n">
        <v>1</v>
      </c>
      <c r="I56" s="1" t="s">
        <v>18</v>
      </c>
      <c r="J56" s="1" t="n">
        <v>0.25</v>
      </c>
      <c r="K56" s="0"/>
      <c r="L56" s="0"/>
      <c r="M56" s="0"/>
      <c r="N56" s="0"/>
      <c r="O56" s="1" t="n">
        <f aca="false">D56&gt;C56</f>
        <v>0</v>
      </c>
    </row>
    <row r="57" customFormat="false" ht="13.8" hidden="false" customHeight="false" outlineLevel="0" collapsed="false">
      <c r="A57" s="1" t="s">
        <v>128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104</v>
      </c>
      <c r="F57" s="2" t="n">
        <v>0.5</v>
      </c>
      <c r="G57" s="1" t="n">
        <v>0</v>
      </c>
      <c r="H57" s="1" t="n">
        <v>1</v>
      </c>
      <c r="I57" s="1" t="s">
        <v>18</v>
      </c>
      <c r="J57" s="1" t="n">
        <v>0.15</v>
      </c>
      <c r="K57" s="0"/>
      <c r="L57" s="0"/>
      <c r="M57" s="0"/>
      <c r="N57" s="0"/>
      <c r="O57" s="1" t="n">
        <f aca="false">D57&gt;C57</f>
        <v>0</v>
      </c>
    </row>
    <row r="58" customFormat="false" ht="13.8" hidden="false" customHeight="false" outlineLevel="0" collapsed="false">
      <c r="A58" s="1" t="s">
        <v>129</v>
      </c>
      <c r="B58" s="0"/>
      <c r="C58" s="2" t="n">
        <f aca="false">IF(I58="Incerto",MAX(G58,J58-(ABS(F58*J58))),J58)</f>
        <v>0.32</v>
      </c>
      <c r="D58" s="2" t="n">
        <f aca="false">IF(I58="Incerto",MIN(H58,J58+(ABS(F58*J58))),J58)</f>
        <v>0.32</v>
      </c>
      <c r="E58" s="1" t="s">
        <v>104</v>
      </c>
      <c r="F58" s="2" t="n">
        <v>0.5</v>
      </c>
      <c r="G58" s="1" t="n">
        <v>0</v>
      </c>
      <c r="H58" s="1" t="n">
        <v>1</v>
      </c>
      <c r="I58" s="1" t="s">
        <v>18</v>
      </c>
      <c r="J58" s="1" t="n">
        <f aca="false">1-SUM(J55:J57)</f>
        <v>0.32</v>
      </c>
      <c r="K58" s="0"/>
      <c r="L58" s="0"/>
      <c r="M58" s="0"/>
      <c r="N58" s="0"/>
      <c r="O58" s="1" t="n">
        <f aca="false">D58&gt;C58</f>
        <v>0</v>
      </c>
    </row>
    <row r="59" customFormat="false" ht="13.8" hidden="false" customHeight="false" outlineLevel="0" collapsed="false">
      <c r="A59" s="1" t="s">
        <v>130</v>
      </c>
      <c r="B59" s="1" t="s">
        <v>131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104</v>
      </c>
      <c r="F59" s="2" t="n">
        <v>0.5</v>
      </c>
      <c r="G59" s="1" t="n">
        <v>0</v>
      </c>
      <c r="H59" s="1" t="n">
        <v>1</v>
      </c>
      <c r="I59" s="1" t="s">
        <v>18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</row>
    <row r="60" customFormat="false" ht="13.8" hidden="false" customHeight="false" outlineLevel="0" collapsed="false">
      <c r="A60" s="1" t="s">
        <v>132</v>
      </c>
      <c r="B60" s="0"/>
      <c r="C60" s="2" t="n">
        <f aca="false">IF(I60="Incerto",MAX(G60,J60-(ABS(F60*J60))),J60)</f>
        <v>0.25</v>
      </c>
      <c r="D60" s="2" t="n">
        <f aca="false">IF(I60="Incerto",MIN(H60,J60+(ABS(F60*J60))),J60)</f>
        <v>0.25</v>
      </c>
      <c r="E60" s="1" t="s">
        <v>104</v>
      </c>
      <c r="F60" s="2" t="n">
        <v>0.5</v>
      </c>
      <c r="G60" s="1" t="n">
        <v>0</v>
      </c>
      <c r="H60" s="1" t="n">
        <v>1</v>
      </c>
      <c r="I60" s="1" t="s">
        <v>18</v>
      </c>
      <c r="J60" s="1" t="n">
        <f aca="false">J56</f>
        <v>0.25</v>
      </c>
      <c r="K60" s="0"/>
      <c r="L60" s="0"/>
      <c r="M60" s="0"/>
      <c r="N60" s="0"/>
      <c r="O60" s="1" t="n">
        <f aca="false">D60&gt;C60</f>
        <v>0</v>
      </c>
    </row>
    <row r="61" customFormat="false" ht="13.8" hidden="false" customHeight="false" outlineLevel="0" collapsed="false">
      <c r="A61" s="1" t="s">
        <v>133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104</v>
      </c>
      <c r="F61" s="2" t="n">
        <v>0.5</v>
      </c>
      <c r="G61" s="1" t="n">
        <v>0</v>
      </c>
      <c r="H61" s="1" t="n">
        <v>1</v>
      </c>
      <c r="I61" s="1" t="s">
        <v>18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</row>
    <row r="62" customFormat="false" ht="13.8" hidden="false" customHeight="false" outlineLevel="0" collapsed="false">
      <c r="A62" s="1" t="s">
        <v>134</v>
      </c>
      <c r="B62" s="0"/>
      <c r="C62" s="2" t="n">
        <f aca="false">IF(I62="Incerto",MAX(G62,J62-(ABS(F62*J62))),J62)</f>
        <v>0.32</v>
      </c>
      <c r="D62" s="2" t="n">
        <f aca="false">IF(I62="Incerto",MIN(H62,J62+(ABS(F62*J62))),J62)</f>
        <v>0.32</v>
      </c>
      <c r="E62" s="1" t="s">
        <v>104</v>
      </c>
      <c r="F62" s="2" t="n">
        <v>0.5</v>
      </c>
      <c r="G62" s="1" t="n">
        <v>0</v>
      </c>
      <c r="H62" s="1" t="n">
        <v>1</v>
      </c>
      <c r="I62" s="1" t="s">
        <v>18</v>
      </c>
      <c r="J62" s="1" t="n">
        <f aca="false">J58</f>
        <v>0.32</v>
      </c>
      <c r="K62" s="0"/>
      <c r="L62" s="0"/>
      <c r="M62" s="0"/>
      <c r="N62" s="0"/>
      <c r="O62" s="1" t="n">
        <f aca="false">D62&gt;C62</f>
        <v>0</v>
      </c>
    </row>
    <row r="63" customFormat="false" ht="13.8" hidden="false" customHeight="false" outlineLevel="0" collapsed="false">
      <c r="A63" s="1" t="s">
        <v>135</v>
      </c>
      <c r="B63" s="1" t="s">
        <v>136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104</v>
      </c>
      <c r="F63" s="2" t="n">
        <v>3</v>
      </c>
      <c r="G63" s="1" t="n">
        <v>0</v>
      </c>
      <c r="H63" s="1" t="n">
        <v>1</v>
      </c>
      <c r="I63" s="1" t="s">
        <v>31</v>
      </c>
      <c r="J63" s="1" t="n">
        <v>0.5</v>
      </c>
      <c r="K63" s="0"/>
      <c r="L63" s="0"/>
      <c r="M63" s="0"/>
      <c r="N63" s="0"/>
      <c r="O63" s="1" t="n">
        <f aca="false">D63&gt;C63</f>
        <v>1</v>
      </c>
    </row>
    <row r="64" customFormat="false" ht="13.8" hidden="false" customHeight="false" outlineLevel="0" collapsed="false">
      <c r="A64" s="1" t="s">
        <v>137</v>
      </c>
      <c r="B64" s="1" t="s">
        <v>136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104</v>
      </c>
      <c r="F64" s="2" t="n">
        <v>3</v>
      </c>
      <c r="G64" s="1" t="n">
        <v>0</v>
      </c>
      <c r="H64" s="1" t="n">
        <v>1</v>
      </c>
      <c r="I64" s="1" t="s">
        <v>31</v>
      </c>
      <c r="J64" s="1" t="n">
        <v>0.5</v>
      </c>
      <c r="K64" s="0"/>
      <c r="L64" s="0"/>
      <c r="M64" s="0"/>
      <c r="N64" s="0"/>
      <c r="O64" s="1" t="n">
        <f aca="false">D64&gt;C64</f>
        <v>1</v>
      </c>
    </row>
    <row r="65" customFormat="false" ht="13.8" hidden="false" customHeight="false" outlineLevel="0" collapsed="false">
      <c r="A65" s="1" t="s">
        <v>138</v>
      </c>
      <c r="B65" s="1" t="s">
        <v>136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104</v>
      </c>
      <c r="F65" s="2" t="n">
        <v>3</v>
      </c>
      <c r="G65" s="1" t="n">
        <v>0</v>
      </c>
      <c r="H65" s="1" t="n">
        <v>1</v>
      </c>
      <c r="I65" s="1" t="s">
        <v>31</v>
      </c>
      <c r="J65" s="1" t="n">
        <v>0.5</v>
      </c>
      <c r="K65" s="0"/>
      <c r="L65" s="0"/>
      <c r="M65" s="0"/>
      <c r="N65" s="0"/>
      <c r="O65" s="1" t="n">
        <f aca="false">D65&gt;C65</f>
        <v>1</v>
      </c>
    </row>
    <row r="66" customFormat="false" ht="13.8" hidden="false" customHeight="false" outlineLevel="0" collapsed="false">
      <c r="A66" s="1" t="s">
        <v>139</v>
      </c>
      <c r="B66" s="1" t="s">
        <v>140</v>
      </c>
      <c r="C66" s="10" t="n">
        <f aca="false">IF(I66="Incerto",MAX(G66,J66-(ABS(F66*J66))),J66)</f>
        <v>0.05</v>
      </c>
      <c r="D66" s="10" t="n">
        <f aca="false">IF(I66="Incerto",MIN(H66,J66+(ABS(F66*J66))),J66)</f>
        <v>0.25</v>
      </c>
      <c r="E66" s="1" t="s">
        <v>104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0.25</v>
      </c>
      <c r="I66" s="5" t="s">
        <v>31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</row>
    <row r="67" customFormat="false" ht="13.8" hidden="false" customHeight="false" outlineLevel="0" collapsed="false">
      <c r="A67" s="1" t="s">
        <v>141</v>
      </c>
      <c r="B67" s="1" t="s">
        <v>140</v>
      </c>
      <c r="C67" s="10" t="n">
        <f aca="false">IF(I67="Incerto",MAX(G67,J67-(ABS(F67*J67))),J67)</f>
        <v>0.05</v>
      </c>
      <c r="D67" s="10" t="n">
        <f aca="false">IF(I67="Incerto",MIN(H67,J67+(ABS(F67*J67))),J67)</f>
        <v>0.25</v>
      </c>
      <c r="E67" s="1" t="s">
        <v>104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0.25</v>
      </c>
      <c r="I67" s="5" t="s">
        <v>31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</row>
    <row r="68" customFormat="false" ht="13.8" hidden="false" customHeight="false" outlineLevel="0" collapsed="false">
      <c r="A68" s="1" t="s">
        <v>142</v>
      </c>
      <c r="B68" s="1" t="s">
        <v>140</v>
      </c>
      <c r="C68" s="10" t="n">
        <f aca="false">IF(I68="Incerto",MAX(G68,J68-(ABS(F68*J68))),J68)</f>
        <v>0.05</v>
      </c>
      <c r="D68" s="10" t="n">
        <f aca="false">IF(I68="Incerto",MIN(H68,J68+(ABS(F68*J68))),J68)</f>
        <v>0.25</v>
      </c>
      <c r="E68" s="1" t="s">
        <v>104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0.25</v>
      </c>
      <c r="I68" s="5" t="s">
        <v>31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</row>
    <row r="69" customFormat="false" ht="13.8" hidden="false" customHeight="false" outlineLevel="0" collapsed="false">
      <c r="A69" s="1" t="s">
        <v>143</v>
      </c>
      <c r="B69" s="1" t="s">
        <v>144</v>
      </c>
      <c r="C69" s="2" t="n">
        <f aca="false">IF(I69="Incerto",MAX(G69,J69-(ABS(F69*J69))),J69)</f>
        <v>0.25</v>
      </c>
      <c r="D69" s="2" t="n">
        <f aca="false">IF(I69="Incerto",MIN(H69,J69+(ABS(F69*J69))),J69)</f>
        <v>0.375</v>
      </c>
      <c r="E69" s="1" t="s">
        <v>34</v>
      </c>
      <c r="F69" s="2" t="n">
        <v>0.5</v>
      </c>
      <c r="G69" s="1" t="n">
        <f aca="false">J56</f>
        <v>0.25</v>
      </c>
      <c r="H69" s="1" t="n">
        <v>1</v>
      </c>
      <c r="I69" s="5" t="s">
        <v>31</v>
      </c>
      <c r="J69" s="1" t="n">
        <f aca="false">J56</f>
        <v>0.25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</row>
    <row r="70" customFormat="false" ht="13.8" hidden="false" customHeight="false" outlineLevel="0" collapsed="false">
      <c r="A70" s="1" t="s">
        <v>145</v>
      </c>
      <c r="B70" s="1" t="s">
        <v>144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34</v>
      </c>
      <c r="F70" s="2" t="n">
        <v>0.5</v>
      </c>
      <c r="G70" s="1" t="n">
        <f aca="false">J57</f>
        <v>0.15</v>
      </c>
      <c r="H70" s="1" t="n">
        <v>1</v>
      </c>
      <c r="I70" s="5" t="s">
        <v>31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</row>
    <row r="71" customFormat="false" ht="13.8" hidden="false" customHeight="false" outlineLevel="0" collapsed="false">
      <c r="A71" s="1" t="s">
        <v>146</v>
      </c>
      <c r="B71" s="1" t="s">
        <v>144</v>
      </c>
      <c r="C71" s="2" t="n">
        <f aca="false">IF(I71="Incerto",MAX(G71,J71-(ABS(F71*J71))),J71)</f>
        <v>0.32</v>
      </c>
      <c r="D71" s="2" t="n">
        <f aca="false">IF(I71="Incerto",MIN(H71,J71+(ABS(F71*J71))),J71)</f>
        <v>0.48</v>
      </c>
      <c r="E71" s="1" t="s">
        <v>34</v>
      </c>
      <c r="F71" s="2" t="n">
        <v>0.5</v>
      </c>
      <c r="G71" s="1" t="n">
        <f aca="false">J58</f>
        <v>0.32</v>
      </c>
      <c r="H71" s="1" t="n">
        <v>1</v>
      </c>
      <c r="I71" s="5" t="s">
        <v>31</v>
      </c>
      <c r="J71" s="1" t="n">
        <f aca="false">J58</f>
        <v>0.32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</row>
    <row r="72" customFormat="false" ht="13.8" hidden="false" customHeight="false" outlineLevel="0" collapsed="false">
      <c r="A72" s="1" t="s">
        <v>147</v>
      </c>
      <c r="B72" s="1" t="s">
        <v>148</v>
      </c>
      <c r="C72" s="2" t="n">
        <f aca="false">IF(I72="Incerto",MAX(G72,J72-(ABS(F72*J72))),J72)</f>
        <v>1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5" t="s">
        <v>18</v>
      </c>
      <c r="J72" s="1" t="n">
        <v>1</v>
      </c>
      <c r="K72" s="1" t="n">
        <v>1</v>
      </c>
      <c r="L72" s="0"/>
      <c r="M72" s="0"/>
      <c r="N72" s="1" t="n">
        <f aca="false">C72=D72</f>
        <v>1</v>
      </c>
      <c r="O72" s="1" t="n">
        <f aca="false">D72&gt;C72</f>
        <v>0</v>
      </c>
    </row>
    <row r="73" customFormat="false" ht="13.8" hidden="false" customHeight="false" outlineLevel="0" collapsed="false">
      <c r="A73" s="1" t="s">
        <v>149</v>
      </c>
      <c r="B73" s="1" t="s">
        <v>148</v>
      </c>
      <c r="C73" s="2" t="n">
        <f aca="false">IF(I73="Incerto",MAX(G73,J73-(ABS(F73*J73))),J73)</f>
        <v>1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5" t="s">
        <v>18</v>
      </c>
      <c r="J73" s="1" t="n">
        <v>1</v>
      </c>
      <c r="K73" s="1" t="n">
        <v>1</v>
      </c>
      <c r="L73" s="0"/>
      <c r="M73" s="0"/>
      <c r="N73" s="1" t="n">
        <f aca="false">C73=D73</f>
        <v>1</v>
      </c>
      <c r="O73" s="1" t="n">
        <f aca="false">D73&gt;C73</f>
        <v>0</v>
      </c>
    </row>
    <row r="74" customFormat="false" ht="13.8" hidden="false" customHeight="false" outlineLevel="0" collapsed="false">
      <c r="A74" s="1" t="s">
        <v>150</v>
      </c>
      <c r="B74" s="1" t="s">
        <v>148</v>
      </c>
      <c r="C74" s="2" t="n">
        <f aca="false">IF(I74="Incerto",MAX(G74,J74-(ABS(F74*J74))),J74)</f>
        <v>1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5" t="s">
        <v>18</v>
      </c>
      <c r="J74" s="1" t="n">
        <v>1</v>
      </c>
      <c r="K74" s="1" t="n">
        <v>1</v>
      </c>
      <c r="L74" s="0"/>
      <c r="M74" s="0"/>
      <c r="N74" s="1" t="n">
        <f aca="false">C74=D74</f>
        <v>1</v>
      </c>
      <c r="O74" s="1" t="n">
        <f aca="false">D74&gt;C74</f>
        <v>0</v>
      </c>
    </row>
    <row r="75" customFormat="false" ht="13.8" hidden="false" customHeight="false" outlineLevel="0" collapsed="false">
      <c r="A75" s="1" t="s">
        <v>151</v>
      </c>
      <c r="B75" s="1" t="s">
        <v>152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37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18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</row>
    <row r="76" customFormat="false" ht="13.8" hidden="false" customHeight="false" outlineLevel="0" collapsed="false">
      <c r="A76" s="1" t="s">
        <v>153</v>
      </c>
      <c r="B76" s="1" t="s">
        <v>152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37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18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</row>
    <row r="77" customFormat="false" ht="13.8" hidden="false" customHeight="false" outlineLevel="0" collapsed="false">
      <c r="A77" s="1" t="s">
        <v>154</v>
      </c>
      <c r="B77" s="1" t="s">
        <v>152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37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18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</row>
    <row r="78" customFormat="false" ht="13.8" hidden="false" customHeight="false" outlineLevel="0" collapsed="false">
      <c r="A78" s="1" t="s">
        <v>155</v>
      </c>
      <c r="B78" s="1" t="s">
        <v>152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37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18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5.3775510204082"/>
    <col collapsed="false" hidden="false" max="2" min="2" style="0" width="16.1989795918367"/>
    <col collapsed="false" hidden="false" max="3" min="3" style="0" width="20.25"/>
    <col collapsed="false" hidden="false" max="4" min="4" style="0" width="15.6581632653061"/>
    <col collapsed="false" hidden="false" max="1025" min="5" style="0" width="10.2602040816327"/>
  </cols>
  <sheetData>
    <row r="1" customFormat="false" ht="13.8" hidden="false" customHeight="false" outlineLevel="0" collapsed="false">
      <c r="A1" s="1" t="s">
        <v>156</v>
      </c>
      <c r="B1" s="1" t="s">
        <v>157</v>
      </c>
      <c r="C1" s="1" t="s">
        <v>158</v>
      </c>
      <c r="D1" s="1" t="s">
        <v>159</v>
      </c>
    </row>
    <row r="2" customFormat="false" ht="13.8" hidden="false" customHeight="false" outlineLevel="0" collapsed="false">
      <c r="A2" s="0" t="n">
        <v>0</v>
      </c>
      <c r="B2" s="0" t="n">
        <v>0.1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1</v>
      </c>
      <c r="B3" s="0" t="n">
        <v>0.5</v>
      </c>
      <c r="C3" s="0" t="n">
        <v>0.55</v>
      </c>
      <c r="D3" s="0" t="n">
        <v>0.1</v>
      </c>
    </row>
    <row r="4" customFormat="false" ht="12.8" hidden="false" customHeight="false" outlineLevel="0" collapsed="false">
      <c r="B4" s="0" t="n">
        <v>0.9</v>
      </c>
      <c r="C4" s="0" t="n">
        <v>0.25</v>
      </c>
      <c r="D4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7.69387755102041"/>
    <col collapsed="false" hidden="false" max="3" min="3" style="1" width="6.0765306122449"/>
    <col collapsed="false" hidden="false" max="4" min="4" style="1" width="21.4642857142857"/>
    <col collapsed="false" hidden="false" max="5" min="5" style="1" width="15.6581632653061"/>
    <col collapsed="false" hidden="false" max="6" min="6" style="1" width="19.0357142857143"/>
    <col collapsed="false" hidden="false" max="7" min="7" style="1" width="14.8469387755102"/>
    <col collapsed="false" hidden="false" max="8" min="8" style="0" width="12.8265306122449"/>
    <col collapsed="false" hidden="false" max="9" min="9" style="1" width="9.85204081632653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160</v>
      </c>
      <c r="B1" s="1" t="s">
        <v>161</v>
      </c>
      <c r="C1" s="1" t="s">
        <v>162</v>
      </c>
      <c r="D1" s="1" t="s">
        <v>156</v>
      </c>
      <c r="E1" s="1" t="s">
        <v>157</v>
      </c>
      <c r="F1" s="1" t="s">
        <v>158</v>
      </c>
      <c r="G1" s="1" t="s">
        <v>159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1" t="s">
        <v>163</v>
      </c>
      <c r="B1" s="0" t="s">
        <v>164</v>
      </c>
      <c r="C1" s="0" t="s">
        <v>165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20.5204081632653"/>
    <col collapsed="false" hidden="false" max="4" min="3" style="0" width="18.8979591836735"/>
    <col collapsed="false" hidden="false" max="5" min="5" style="0" width="8.50510204081633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166</v>
      </c>
      <c r="B1" s="0" t="s">
        <v>167</v>
      </c>
      <c r="C1" s="0" t="s">
        <v>168</v>
      </c>
      <c r="D1" s="0" t="s">
        <v>169</v>
      </c>
      <c r="E1" s="0" t="s">
        <v>170</v>
      </c>
    </row>
    <row r="2" customFormat="false" ht="15" hidden="false" customHeight="false" outlineLevel="0" collapsed="false">
      <c r="B2" s="0" t="s">
        <v>171</v>
      </c>
      <c r="C2" s="0" t="s">
        <v>172</v>
      </c>
      <c r="D2" s="0" t="s">
        <v>172</v>
      </c>
    </row>
    <row r="3" customFormat="false" ht="15" hidden="false" customHeight="false" outlineLevel="0" collapsed="false">
      <c r="B3" s="0" t="s">
        <v>173</v>
      </c>
      <c r="C3" s="0" t="s">
        <v>174</v>
      </c>
      <c r="D3" s="0" t="s">
        <v>174</v>
      </c>
    </row>
    <row r="4" customFormat="false" ht="15" hidden="false" customHeight="false" outlineLevel="0" collapsed="false">
      <c r="B4" s="0" t="s">
        <v>175</v>
      </c>
      <c r="C4" s="0" t="s">
        <v>176</v>
      </c>
      <c r="D4" s="0" t="s">
        <v>176</v>
      </c>
    </row>
    <row r="5" customFormat="false" ht="15" hidden="false" customHeight="false" outlineLevel="0" collapsed="false">
      <c r="B5" s="0" t="s">
        <v>177</v>
      </c>
      <c r="C5" s="0" t="s">
        <v>178</v>
      </c>
      <c r="D5" s="0" t="s">
        <v>178</v>
      </c>
    </row>
    <row r="6" customFormat="false" ht="15" hidden="false" customHeight="false" outlineLevel="0" collapsed="false">
      <c r="B6" s="0" t="s">
        <v>179</v>
      </c>
      <c r="C6" s="0" t="s">
        <v>180</v>
      </c>
      <c r="D6" s="0" t="s">
        <v>180</v>
      </c>
    </row>
    <row r="7" customFormat="false" ht="15" hidden="false" customHeight="false" outlineLevel="0" collapsed="false">
      <c r="B7" s="0" t="s">
        <v>181</v>
      </c>
      <c r="C7" s="0" t="s">
        <v>182</v>
      </c>
      <c r="D7" s="0" t="s">
        <v>182</v>
      </c>
    </row>
    <row r="8" customFormat="false" ht="15" hidden="false" customHeight="false" outlineLevel="0" collapsed="false">
      <c r="B8" s="0" t="s">
        <v>183</v>
      </c>
      <c r="C8" s="0" t="s">
        <v>184</v>
      </c>
      <c r="D8" s="0" t="s">
        <v>184</v>
      </c>
    </row>
    <row r="9" customFormat="false" ht="15" hidden="false" customHeight="false" outlineLevel="0" collapsed="false">
      <c r="B9" s="0" t="s">
        <v>185</v>
      </c>
      <c r="C9" s="0" t="s">
        <v>186</v>
      </c>
      <c r="D9" s="0" t="s">
        <v>186</v>
      </c>
    </row>
    <row r="10" customFormat="false" ht="15" hidden="false" customHeight="false" outlineLevel="0" collapsed="false">
      <c r="B10" s="0" t="s">
        <v>187</v>
      </c>
      <c r="C10" s="0" t="s">
        <v>188</v>
      </c>
      <c r="D10" s="0" t="s">
        <v>188</v>
      </c>
    </row>
    <row r="11" customFormat="false" ht="15" hidden="false" customHeight="false" outlineLevel="0" collapsed="false">
      <c r="B11" s="0" t="s">
        <v>189</v>
      </c>
      <c r="C11" s="0" t="s">
        <v>190</v>
      </c>
      <c r="D11" s="0" t="s">
        <v>190</v>
      </c>
    </row>
    <row r="12" customFormat="false" ht="15" hidden="false" customHeight="false" outlineLevel="0" collapsed="false">
      <c r="B12" s="0" t="s">
        <v>191</v>
      </c>
      <c r="C12" s="0" t="s">
        <v>192</v>
      </c>
      <c r="D12" s="0" t="s">
        <v>192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2017-12-27T18:28:34Z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