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<sst xmlns="http://schemas.openxmlformats.org/spreadsheetml/2006/main" count="186" uniqueCount="132">
  <si>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</si>
  <si>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</si>
  <si>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</si>
  <si>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</si>
  <si>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</si>
  <si>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Símbolo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</si>
  <si>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</si>
  <si>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</si>
  <si>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</si>
  <si>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</si>
  <si>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</si>
  <si>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aUnitsPerHousehold</t>
  </si>
  <si>
    <t xml:space="preserve">Unidades por Consumidor</t>
  </si>
  <si>
    <t xml:space="preserve">{1/ano}</t>
  </si>
  <si>
    <t xml:space="preserve">\mu</t>
  </si>
  <si>
    <t xml:space="preserve">Incerto</t>
  </si>
  <si>
    <t xml:space="preserve">aDiscountRate</t>
  </si>
  <si>
    <t xml:space="preserve">Taxa de Disconto</t>
  </si>
  <si>
    <t xml:space="preserve">adimensional</t>
  </si>
  <si>
    <t xml:space="preserve">\rho</t>
  </si>
  <si>
    <t xml:space="preserve">Fixo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</si>
  <si>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</si>
  <si>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</si>
  <si>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</si>
  <si>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</si>
  <si>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</si>
  <si>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</si>
  <si>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-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</si>
  <si>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</si>
  <si>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</si>
  <si>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</si>
  <si>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</si>
  <si>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</si>
  <si>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</si>
  <si>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</si>
  <si>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</si>
  <si>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</si>
  <si>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</si>
  <si>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</si>
  <si>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</si>
  <si>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</si>
  <si>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</si>
  <si>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</si>
  <si>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</si>
  <si>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</si>
  <si>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</si>
  <si>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</si>
  <si>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</si>
  <si>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</si>
  <si>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</si>
  <si>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</si>
  <si>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</si>
  <si>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</si>
  <si>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</si>
  <si>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</si>
  <si>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</si>
  <si>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</si>
  <si>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</si>
  <si>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</si>
  <si>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</si>
  <si>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</si>
  <si>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</si>
  <si>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</si>
  <si>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</si>
  <si>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</si>
  <si>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</si>
  <si>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</si>
  <si>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</si>
  <si>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</si>
  <si>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</si>
  <si>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</si>
  <si>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</si>
  <si>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</si>
  <si>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</si>
  <si>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</si>
  <si>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</si>
  <si>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</si>
  <si>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</si>
  <si>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</si>
  <si>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</si>
  <si>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</si>
  <si>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</si>
  <si>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</si>
  <si>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</si>
  <si>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</si>
  <si>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</si>
  <si>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</si>
  <si>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</si>
  <si>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</si>
  <si>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</si>
  <si>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</si>
  <si>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</si>
  <si>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</si>
  <si>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</si>
  <si>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</si>
  <si>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</si>
  <si>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</si>
  <si>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</si>
  <si>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aSwitchForCapacityStrategy1</t>
  </si>
  <si>
    <t xml:space="preserve">aDesiredMarketShare1</t>
  </si>
  <si>
    <t xml:space="preserve">Lever</t>
  </si>
  <si>
    <t xml:space="preserve">LeverCode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</si>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</sst>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9" activeCellId="0" sqref="A39"/>
    </sheetView>
  </sheetViews>
  <sheetFormatPr defaultRowHeight="12.8"/>
  <cols>
    <col collapsed="false" hidden="false" max="1" min="1" style="1" width="30.2397959183673"/>
    <col collapsed="false" hidden="false" max="2" min="2" style="1" width="48.1938775510204"/>
    <col collapsed="false" hidden="false" max="3" min="3" style="1" width="10.1224489795918"/>
    <col collapsed="false" hidden="false" max="4" min="4" style="1" width="7.96428571428571"/>
    <col collapsed="false" hidden="false" max="5" min="5" style="1" width="19.3061224489796"/>
    <col collapsed="false" hidden="false" max="7" min="6" style="1" width="7.96428571428571"/>
    <col collapsed="false" hidden="false" max="8" min="8" style="1" width="12.1479591836735"/>
    <col collapsed="false" hidden="false" max="9" min="9" style="1" width="7.56122448979592"/>
    <col collapsed="false" hidden="false" max="10" min="10" style="1" width="11.3418367346939"/>
    <col collapsed="false" hidden="false" max="11" min="11" style="1" width="10.6632653061225"/>
    <col collapsed="false" hidden="false" max="1025" min="12" style="1" width="7.9642857142857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1" t="s">
        <v>11</v>
      </c>
      <c r="B2" s="1" t="s">
        <v>12</v>
      </c>
      <c r="C2" s="1" t="n">
        <f aca="false">MAX(I2,J2)</f>
        <v>1</v>
      </c>
      <c r="D2" s="1" t="n">
        <f aca="false">MAX(I2,K2)</f>
        <v>1</v>
      </c>
      <c r="E2" s="1" t="s">
        <v>13</v>
      </c>
      <c r="F2" s="1" t="s">
        <v>14</v>
      </c>
      <c r="G2" s="1" t="s">
        <v>15</v>
      </c>
      <c r="H2" s="0"/>
      <c r="I2" s="1" t="n">
        <v>1</v>
      </c>
      <c r="J2" s="0"/>
      <c r="K2" s="0"/>
    </row>
    <row r="3" customFormat="false" ht="13.8" hidden="false" customHeight="false" outlineLevel="0" collapsed="false">
      <c r="A3" s="1" t="s">
        <v>16</v>
      </c>
      <c r="B3" s="1" t="s">
        <v>17</v>
      </c>
      <c r="C3" s="1" t="n">
        <f aca="false">MAX(I3,J3)</f>
        <v>0.04</v>
      </c>
      <c r="D3" s="1" t="n">
        <f aca="false">MAX(I3,K3)</f>
        <v>0.04</v>
      </c>
      <c r="E3" s="1" t="s">
        <v>18</v>
      </c>
      <c r="F3" s="1" t="s">
        <v>19</v>
      </c>
      <c r="G3" s="1" t="s">
        <v>20</v>
      </c>
      <c r="H3" s="0"/>
      <c r="I3" s="1" t="n">
        <v>0.04</v>
      </c>
      <c r="J3" s="0"/>
      <c r="K3" s="0"/>
    </row>
    <row r="4" customFormat="false" ht="13.8" hidden="false" customHeight="false" outlineLevel="0" collapsed="false">
      <c r="A4" s="1" t="s">
        <v>21</v>
      </c>
      <c r="B4" s="1" t="s">
        <v>22</v>
      </c>
      <c r="C4" s="1" t="n">
        <f aca="false">MAX(I4,J4)</f>
        <v>0.25</v>
      </c>
      <c r="D4" s="1" t="n">
        <f aca="false">MAX(I4,K4)</f>
        <v>0.25</v>
      </c>
      <c r="E4" s="1" t="s">
        <v>23</v>
      </c>
      <c r="F4" s="0"/>
      <c r="G4" s="1" t="s">
        <v>20</v>
      </c>
      <c r="H4" s="0"/>
      <c r="I4" s="1" t="n">
        <v>0.25</v>
      </c>
      <c r="J4" s="0"/>
      <c r="K4" s="0"/>
    </row>
    <row r="5" customFormat="false" ht="13.8" hidden="false" customHeight="false" outlineLevel="0" collapsed="false">
      <c r="A5" s="1" t="s">
        <v>24</v>
      </c>
      <c r="B5" s="1" t="s">
        <v>25</v>
      </c>
      <c r="C5" s="1" t="n">
        <f aca="false">MAX(I5,J5)</f>
        <v>1</v>
      </c>
      <c r="D5" s="1" t="n">
        <f aca="false">MAX(I5,K5)</f>
        <v>1</v>
      </c>
      <c r="E5" s="1" t="s">
        <v>26</v>
      </c>
      <c r="F5" s="1" t="s">
        <v>27</v>
      </c>
      <c r="G5" s="1" t="s">
        <v>20</v>
      </c>
      <c r="H5" s="1" t="n">
        <v>1</v>
      </c>
      <c r="I5" s="1" t="n">
        <v>1</v>
      </c>
      <c r="J5" s="0"/>
      <c r="K5" s="0"/>
    </row>
    <row r="6" customFormat="false" ht="13.8" hidden="false" customHeight="false" outlineLevel="0" collapsed="false">
      <c r="A6" s="1" t="s">
        <v>28</v>
      </c>
      <c r="B6" s="1" t="s">
        <v>29</v>
      </c>
      <c r="C6" s="1" t="n">
        <f aca="false">MAX(I6,J6)</f>
        <v>0.1</v>
      </c>
      <c r="D6" s="1" t="n">
        <f aca="false">MAX(I6,K6)</f>
        <v>0.5</v>
      </c>
      <c r="E6" s="1" t="s">
        <v>30</v>
      </c>
      <c r="F6" s="0"/>
      <c r="G6" s="1" t="s">
        <v>15</v>
      </c>
      <c r="I6" s="1" t="n">
        <v>0.1</v>
      </c>
      <c r="J6" s="0" t="n">
        <v>0.1</v>
      </c>
      <c r="K6" s="0" t="n">
        <v>0.5</v>
      </c>
    </row>
    <row r="7" customFormat="false" ht="13.8" hidden="false" customHeight="false" outlineLevel="0" collapsed="false">
      <c r="A7" s="1" t="s">
        <v>31</v>
      </c>
      <c r="B7" s="1" t="s">
        <v>32</v>
      </c>
      <c r="C7" s="1" t="n">
        <f aca="false">MAX(I7,J7)</f>
        <v>0.001</v>
      </c>
      <c r="D7" s="1" t="n">
        <f aca="false">MAX(I7,K7)</f>
        <v>0.001</v>
      </c>
      <c r="E7" s="1" t="s">
        <v>33</v>
      </c>
      <c r="F7" s="0"/>
      <c r="G7" s="1" t="s">
        <v>20</v>
      </c>
      <c r="I7" s="1" t="n">
        <v>0.001</v>
      </c>
      <c r="J7" s="0"/>
      <c r="K7" s="0"/>
    </row>
    <row r="8" customFormat="false" ht="13.8" hidden="false" customHeight="false" outlineLevel="0" collapsed="false">
      <c r="A8" s="1" t="s">
        <v>34</v>
      </c>
      <c r="B8" s="1" t="s">
        <v>35</v>
      </c>
      <c r="C8" s="1" t="n">
        <f aca="false">MAX(I8,J8)</f>
        <v>1000</v>
      </c>
      <c r="D8" s="1" t="n">
        <f aca="false">MAX(I8,K8)</f>
        <v>1000</v>
      </c>
      <c r="E8" s="1" t="s">
        <v>36</v>
      </c>
      <c r="F8" s="0"/>
      <c r="G8" s="1" t="s">
        <v>20</v>
      </c>
      <c r="I8" s="1" t="n">
        <v>1000</v>
      </c>
      <c r="J8" s="0"/>
      <c r="K8" s="0"/>
    </row>
    <row r="9" customFormat="false" ht="13.8" hidden="false" customHeight="false" outlineLevel="0" collapsed="false">
      <c r="A9" s="1" t="s">
        <v>37</v>
      </c>
      <c r="B9" s="1" t="s">
        <v>38</v>
      </c>
      <c r="C9" s="1" t="n">
        <f aca="false">MAX(I9,J9)</f>
        <v>0.2</v>
      </c>
      <c r="D9" s="1" t="n">
        <f aca="false">MAX(I9,K9)</f>
        <v>1</v>
      </c>
      <c r="E9" s="1" t="s">
        <v>39</v>
      </c>
      <c r="F9" s="0"/>
      <c r="G9" s="1" t="s">
        <v>39</v>
      </c>
      <c r="I9" s="1" t="n">
        <v>0.2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1" t="n">
        <f aca="false">MAX(I10,J10)</f>
        <v>60000000</v>
      </c>
      <c r="D10" s="1" t="n">
        <f aca="false">MAX(I10,K10)</f>
        <v>60000000</v>
      </c>
      <c r="E10" s="1" t="s">
        <v>42</v>
      </c>
      <c r="F10" s="0"/>
      <c r="G10" s="1" t="s">
        <v>20</v>
      </c>
      <c r="I10" s="1" t="n">
        <v>60000000</v>
      </c>
      <c r="J10" s="0"/>
      <c r="K10" s="0"/>
    </row>
    <row r="11" customFormat="false" ht="13.8" hidden="false" customHeight="false" outlineLevel="0" collapsed="false">
      <c r="A11" s="1" t="s">
        <v>43</v>
      </c>
      <c r="B11" s="1" t="s">
        <v>44</v>
      </c>
      <c r="C11" s="1" t="n">
        <f aca="false">MAX(I11,J11)</f>
        <v>0.001</v>
      </c>
      <c r="D11" s="1" t="n">
        <f aca="false">MAX(I11,K11)</f>
        <v>0.001</v>
      </c>
      <c r="E11" s="1" t="s">
        <v>33</v>
      </c>
      <c r="F11" s="0"/>
      <c r="G11" s="1" t="s">
        <v>15</v>
      </c>
      <c r="I11" s="1" t="n">
        <v>0.001</v>
      </c>
      <c r="J11" s="0"/>
      <c r="K11" s="0"/>
    </row>
    <row r="12" customFormat="false" ht="13.8" hidden="false" customHeight="false" outlineLevel="0" collapsed="false">
      <c r="A12" s="1" t="s">
        <v>45</v>
      </c>
      <c r="B12" s="1" t="s">
        <v>46</v>
      </c>
      <c r="C12" s="1" t="n">
        <f aca="false">MAX(I12,J12)</f>
        <v>1</v>
      </c>
      <c r="D12" s="1" t="n">
        <f aca="false">MAX(I12,K12)</f>
        <v>1</v>
      </c>
      <c r="E12" s="1" t="s">
        <v>39</v>
      </c>
      <c r="F12" s="0"/>
      <c r="G12" s="1" t="s">
        <v>15</v>
      </c>
      <c r="I12" s="1" t="n">
        <v>1</v>
      </c>
      <c r="J12" s="0"/>
      <c r="K12" s="0"/>
    </row>
    <row r="13" customFormat="false" ht="13.8" hidden="false" customHeight="false" outlineLevel="0" collapsed="false">
      <c r="A13" s="1" t="s">
        <v>47</v>
      </c>
      <c r="B13" s="1" t="s">
        <v>48</v>
      </c>
      <c r="C13" s="1" t="n">
        <f aca="false">MAX(I13,J13)</f>
        <v>100000000</v>
      </c>
      <c r="D13" s="1" t="n">
        <f aca="false">MAX(I13,K13)</f>
        <v>100000000</v>
      </c>
      <c r="E13" s="1" t="s">
        <v>42</v>
      </c>
      <c r="F13" s="0"/>
      <c r="G13" s="1" t="s">
        <v>20</v>
      </c>
      <c r="I13" s="1" t="n">
        <v>100000000</v>
      </c>
      <c r="J13" s="0"/>
      <c r="K13" s="0"/>
    </row>
    <row r="14" customFormat="false" ht="13.8" hidden="false" customHeight="false" outlineLevel="0" collapsed="false">
      <c r="A14" s="1" t="s">
        <v>49</v>
      </c>
      <c r="B14" s="1" t="s">
        <v>50</v>
      </c>
      <c r="C14" s="1" t="n">
        <f aca="false">MAX(I14,J14)</f>
        <v>0</v>
      </c>
      <c r="D14" s="1" t="n">
        <f aca="false">MAX(I14,K14)</f>
        <v>0</v>
      </c>
      <c r="E14" s="0"/>
      <c r="F14" s="1" t="s">
        <v>27</v>
      </c>
      <c r="G14" s="1" t="s">
        <v>20</v>
      </c>
      <c r="I14" s="1" t="n">
        <v>0</v>
      </c>
      <c r="J14" s="0"/>
      <c r="K14" s="0"/>
    </row>
    <row r="15" customFormat="false" ht="13.8" hidden="false" customHeight="false" outlineLevel="0" collapsed="false">
      <c r="A15" s="1" t="s">
        <v>51</v>
      </c>
      <c r="B15" s="1" t="s">
        <v>52</v>
      </c>
      <c r="C15" s="1" t="n">
        <f aca="false">MAX(I15,J15)</f>
        <v>0.25</v>
      </c>
      <c r="D15" s="1" t="n">
        <f aca="false">MAX(I15,K15)</f>
        <v>0.25</v>
      </c>
      <c r="E15" s="1" t="s">
        <v>23</v>
      </c>
      <c r="G15" s="1" t="s">
        <v>15</v>
      </c>
      <c r="I15" s="1" t="n">
        <v>0.25</v>
      </c>
      <c r="J15" s="1" t="n">
        <v>0.0625</v>
      </c>
      <c r="K15" s="1" t="n">
        <v>0.25</v>
      </c>
    </row>
    <row r="16" customFormat="false" ht="13.8" hidden="false" customHeight="false" outlineLevel="0" collapsed="false">
      <c r="A16" s="1" t="s">
        <v>53</v>
      </c>
      <c r="B16" s="1" t="s">
        <v>54</v>
      </c>
      <c r="C16" s="1" t="n">
        <f aca="false">MAX(I16,J16)</f>
        <v>1</v>
      </c>
      <c r="D16" s="1" t="n">
        <f aca="false">MAX(I16,K16)</f>
        <v>1</v>
      </c>
      <c r="E16" s="1" t="s">
        <v>23</v>
      </c>
      <c r="G16" s="1" t="s">
        <v>20</v>
      </c>
      <c r="I16" s="1" t="n">
        <v>1</v>
      </c>
      <c r="J16" s="0"/>
      <c r="K16" s="0"/>
    </row>
    <row r="17" customFormat="false" ht="13.8" hidden="false" customHeight="false" outlineLevel="0" collapsed="false">
      <c r="A17" s="1" t="s">
        <v>55</v>
      </c>
      <c r="B17" s="1" t="s">
        <v>56</v>
      </c>
      <c r="C17" s="1" t="n">
        <f aca="false">MAX(I17,J17)</f>
        <v>1</v>
      </c>
      <c r="D17" s="1" t="n">
        <f aca="false">MAX(I17,K17)</f>
        <v>1</v>
      </c>
      <c r="E17" s="1" t="s">
        <v>23</v>
      </c>
      <c r="G17" s="1" t="s">
        <v>15</v>
      </c>
      <c r="I17" s="1" t="n">
        <v>1</v>
      </c>
      <c r="J17" s="1" t="n">
        <v>0.5</v>
      </c>
      <c r="K17" s="1" t="n">
        <v>1</v>
      </c>
    </row>
    <row r="18" customFormat="false" ht="13.8" hidden="false" customHeight="false" outlineLevel="0" collapsed="false">
      <c r="A18" s="1" t="s">
        <v>57</v>
      </c>
      <c r="B18" s="1" t="s">
        <v>58</v>
      </c>
      <c r="C18" s="1" t="n">
        <f aca="false">MAX(I18,J18)</f>
        <v>1</v>
      </c>
      <c r="D18" s="1" t="n">
        <f aca="false">MAX(I18,K18)</f>
        <v>1</v>
      </c>
      <c r="E18" s="1" t="s">
        <v>23</v>
      </c>
      <c r="G18" s="1" t="s">
        <v>39</v>
      </c>
      <c r="I18" s="1" t="n">
        <v>1</v>
      </c>
      <c r="J18" s="0"/>
      <c r="K18" s="0"/>
    </row>
    <row r="19" customFormat="false" ht="13.8" hidden="false" customHeight="false" outlineLevel="0" collapsed="false">
      <c r="A19" s="1" t="s">
        <v>59</v>
      </c>
      <c r="B19" s="1" t="s">
        <v>60</v>
      </c>
      <c r="C19" s="1" t="n">
        <f aca="false">MAX(I19,J19)</f>
        <v>0.25</v>
      </c>
      <c r="D19" s="1" t="n">
        <f aca="false">MAX(I19,K19)</f>
        <v>0.25</v>
      </c>
      <c r="E19" s="1" t="s">
        <v>23</v>
      </c>
      <c r="G19" s="1" t="s">
        <v>39</v>
      </c>
      <c r="I19" s="1" t="n">
        <v>0.25</v>
      </c>
      <c r="J19" s="0"/>
      <c r="K19" s="0"/>
    </row>
    <row r="20" customFormat="false" ht="13.8" hidden="false" customHeight="false" outlineLevel="0" collapsed="false">
      <c r="A20" s="1" t="s">
        <v>61</v>
      </c>
      <c r="B20" s="1" t="s">
        <v>62</v>
      </c>
      <c r="C20" s="1" t="n">
        <f aca="false">MAX(I20,J20)</f>
        <v>-4</v>
      </c>
      <c r="D20" s="1" t="n">
        <f aca="false">MAX(I20,K20)</f>
        <v>-4</v>
      </c>
      <c r="E20" s="1" t="s">
        <v>18</v>
      </c>
      <c r="G20" s="1" t="s">
        <v>15</v>
      </c>
      <c r="I20" s="1" t="n">
        <v>-4</v>
      </c>
      <c r="J20" s="0"/>
      <c r="K20" s="0"/>
    </row>
    <row r="21" customFormat="false" ht="13.8" hidden="false" customHeight="false" outlineLevel="0" collapsed="false">
      <c r="A21" s="1" t="s">
        <v>63</v>
      </c>
      <c r="B21" s="1" t="s">
        <v>64</v>
      </c>
      <c r="C21" s="1" t="n">
        <f aca="false">MAX(I21,J21)</f>
        <v>-8</v>
      </c>
      <c r="D21" s="1" t="n">
        <f aca="false">MAX(I21,K21)</f>
        <v>-4</v>
      </c>
      <c r="E21" s="1" t="s">
        <v>18</v>
      </c>
      <c r="G21" s="1" t="s">
        <v>15</v>
      </c>
      <c r="I21" s="1" t="n">
        <v>-8</v>
      </c>
      <c r="J21" s="1" t="n">
        <v>-12</v>
      </c>
      <c r="K21" s="1" t="n">
        <v>-4</v>
      </c>
    </row>
    <row r="22" customFormat="false" ht="13.8" hidden="false" customHeight="false" outlineLevel="0" collapsed="false">
      <c r="A22" s="1" t="s">
        <v>65</v>
      </c>
      <c r="B22" s="1" t="s">
        <v>66</v>
      </c>
      <c r="C22" s="1" t="n">
        <f aca="false">MAX(I22,J22)</f>
        <v>0.7</v>
      </c>
      <c r="D22" s="1" t="n">
        <f aca="false">MAX(I22,K22)</f>
        <v>0.7</v>
      </c>
      <c r="E22" s="1" t="s">
        <v>33</v>
      </c>
      <c r="I22" s="1" t="n">
        <v>0.7</v>
      </c>
      <c r="J22" s="0"/>
      <c r="K22" s="0"/>
    </row>
    <row r="23" customFormat="false" ht="13.8" hidden="false" customHeight="false" outlineLevel="0" collapsed="false">
      <c r="A23" s="1" t="s">
        <v>67</v>
      </c>
      <c r="B23" s="1" t="s">
        <v>68</v>
      </c>
      <c r="C23" s="1" t="n">
        <f aca="false">MAX(I23,J23)</f>
        <v>10000000</v>
      </c>
      <c r="D23" s="1" t="n">
        <f aca="false">MAX(I23,K23)</f>
        <v>10000000</v>
      </c>
      <c r="E23" s="1" t="s">
        <v>69</v>
      </c>
      <c r="I23" s="1" t="n">
        <v>10000000</v>
      </c>
      <c r="J23" s="0"/>
      <c r="K23" s="0"/>
    </row>
    <row r="24" customFormat="false" ht="13.8" hidden="false" customHeight="false" outlineLevel="0" collapsed="false">
      <c r="A24" s="1" t="s">
        <v>70</v>
      </c>
      <c r="B24" s="1" t="s">
        <v>71</v>
      </c>
      <c r="C24" s="1" t="n">
        <f aca="false">MAX(I24,J24)</f>
        <v>3</v>
      </c>
      <c r="D24" s="1" t="n">
        <f aca="false">MAX(I24,K24)</f>
        <v>3</v>
      </c>
      <c r="E24" s="1" t="s">
        <v>18</v>
      </c>
      <c r="I24" s="1" t="n">
        <v>3</v>
      </c>
      <c r="J24" s="1" t="n">
        <f aca="false">1/3</f>
        <v>0.333333333333333</v>
      </c>
      <c r="K24" s="1" t="n">
        <v>3</v>
      </c>
    </row>
    <row r="25" customFormat="false" ht="13.8" hidden="false" customHeight="false" outlineLevel="0" collapsed="false">
      <c r="A25" s="1" t="s">
        <v>72</v>
      </c>
      <c r="B25" s="1" t="s">
        <v>73</v>
      </c>
      <c r="C25" s="1" t="n">
        <f aca="false">MAX(I25,J25)</f>
        <v>1000</v>
      </c>
      <c r="D25" s="1" t="n">
        <f aca="false">MAX(I25,K25)</f>
        <v>1000</v>
      </c>
      <c r="E25" s="1" t="s">
        <v>36</v>
      </c>
      <c r="I25" s="1" t="n">
        <v>1000</v>
      </c>
      <c r="J25" s="0"/>
      <c r="K25" s="0"/>
    </row>
    <row r="26" customFormat="false" ht="13.8" hidden="false" customHeight="false" outlineLevel="0" collapsed="false">
      <c r="A26" s="1" t="s">
        <v>74</v>
      </c>
      <c r="B26" s="1" t="s">
        <v>75</v>
      </c>
      <c r="C26" s="1" t="n">
        <f aca="false">MAX(I26,J26)</f>
        <v>0.2</v>
      </c>
      <c r="D26" s="1" t="n">
        <f aca="false">MAX(I26,K26)</f>
        <v>0.2</v>
      </c>
      <c r="E26" s="1" t="s">
        <v>33</v>
      </c>
      <c r="I26" s="1" t="n">
        <v>0.2</v>
      </c>
      <c r="J26" s="0"/>
      <c r="K26" s="0"/>
    </row>
    <row r="27" customFormat="false" ht="13.8" hidden="false" customHeight="false" outlineLevel="0" collapsed="false">
      <c r="A27" s="1" t="s">
        <v>76</v>
      </c>
      <c r="B27" s="1" t="s">
        <v>77</v>
      </c>
      <c r="C27" s="1" t="n">
        <f aca="false">MAX(I27,J27)</f>
        <v>0.8</v>
      </c>
      <c r="D27" s="1" t="n">
        <f aca="false">MAX(I27,K27)</f>
        <v>1</v>
      </c>
      <c r="E27" s="1" t="s">
        <v>33</v>
      </c>
      <c r="I27" s="1" t="n">
        <v>0.8</v>
      </c>
      <c r="J27" s="1" t="n">
        <v>0.6</v>
      </c>
      <c r="K27" s="1" t="n">
        <v>1</v>
      </c>
    </row>
    <row r="28" customFormat="false" ht="13.8" hidden="false" customHeight="false" outlineLevel="0" collapsed="false">
      <c r="A28" s="3" t="s">
        <v>78</v>
      </c>
      <c r="B28" s="1" t="s">
        <v>79</v>
      </c>
      <c r="C28" s="1" t="n">
        <f aca="false">MAX(I28,J28)</f>
        <v>100000</v>
      </c>
      <c r="D28" s="1" t="n">
        <f aca="false">MAX(I28,K28)</f>
        <v>100000</v>
      </c>
      <c r="E28" s="1" t="s">
        <v>80</v>
      </c>
      <c r="I28" s="1" t="n">
        <v>100000</v>
      </c>
      <c r="J28" s="0"/>
      <c r="K28" s="0"/>
    </row>
    <row r="29" customFormat="false" ht="13.8" hidden="false" customHeight="false" outlineLevel="0" collapsed="false">
      <c r="A29" s="1" t="s">
        <v>81</v>
      </c>
      <c r="B29" s="1" t="s">
        <v>82</v>
      </c>
      <c r="C29" s="1" t="n">
        <f aca="false">MAX(I29,J29)</f>
        <v>0.6</v>
      </c>
      <c r="D29" s="1" t="n">
        <f aca="false">MAX(I29,K29)</f>
        <v>1</v>
      </c>
      <c r="E29" s="1" t="s">
        <v>33</v>
      </c>
      <c r="I29" s="4" t="n">
        <v>0.5</v>
      </c>
      <c r="J29" s="4" t="n">
        <v>0.6</v>
      </c>
      <c r="K29" s="4" t="n">
        <v>1</v>
      </c>
    </row>
    <row r="30" customFormat="false" ht="13.8" hidden="false" customHeight="false" outlineLevel="0" collapsed="false">
      <c r="A30" s="1" t="s">
        <v>83</v>
      </c>
      <c r="B30" s="1" t="s">
        <v>84</v>
      </c>
      <c r="C30" s="1" t="n">
        <f aca="false">MAX(I30,J30)</f>
        <v>1</v>
      </c>
      <c r="D30" s="1" t="n">
        <v>2</v>
      </c>
      <c r="E30" s="0"/>
      <c r="I30" s="1" t="n">
        <v>1</v>
      </c>
      <c r="J30" s="0"/>
      <c r="K30" s="0"/>
    </row>
    <row r="31" customFormat="false" ht="13.8" hidden="false" customHeight="false" outlineLevel="0" collapsed="false">
      <c r="A31" s="1" t="s">
        <v>85</v>
      </c>
      <c r="B31" s="1" t="s">
        <v>39</v>
      </c>
      <c r="C31" s="1" t="n">
        <f aca="false">MAX(I31,J31)</f>
        <v>1</v>
      </c>
      <c r="D31" s="1" t="n">
        <f aca="false">MAX(I31,K31)</f>
        <v>1</v>
      </c>
      <c r="E31" s="0"/>
      <c r="I31" s="1" t="n">
        <v>1</v>
      </c>
      <c r="J31" s="0"/>
      <c r="K31" s="0"/>
    </row>
    <row r="32" customFormat="false" ht="13.8" hidden="false" customHeight="false" outlineLevel="0" collapsed="false">
      <c r="A32" s="1" t="s">
        <v>86</v>
      </c>
      <c r="B32" s="1" t="s">
        <v>87</v>
      </c>
      <c r="C32" s="1" t="n">
        <f aca="false">MAX(I32,J32)</f>
        <v>0.25</v>
      </c>
      <c r="D32" s="1" t="n">
        <f aca="false">MAX(I32,K32)</f>
        <v>0.25</v>
      </c>
      <c r="E32" s="1" t="s">
        <v>23</v>
      </c>
      <c r="I32" s="1" t="n">
        <v>0.25</v>
      </c>
      <c r="J32" s="0"/>
      <c r="K32" s="0"/>
    </row>
    <row r="33" customFormat="false" ht="13.8" hidden="false" customHeight="false" outlineLevel="0" collapsed="false">
      <c r="A33" s="1" t="s">
        <v>88</v>
      </c>
      <c r="B33" s="1" t="s">
        <v>89</v>
      </c>
      <c r="C33" s="1" t="n">
        <f aca="false">MAX(I33,J33)</f>
        <v>0.25</v>
      </c>
      <c r="D33" s="1" t="n">
        <f aca="false">MAX(I33,K33)</f>
        <v>0.25</v>
      </c>
      <c r="E33" s="1" t="s">
        <v>23</v>
      </c>
      <c r="I33" s="1" t="n">
        <v>0.25</v>
      </c>
      <c r="J33" s="0"/>
      <c r="K33" s="0"/>
    </row>
    <row r="34" customFormat="false" ht="13.8" hidden="false" customHeight="false" outlineLevel="0" collapsed="false">
      <c r="A34" s="1" t="s">
        <v>90</v>
      </c>
      <c r="B34" s="1" t="s">
        <v>91</v>
      </c>
      <c r="C34" s="1" t="n">
        <f aca="false">MAX(I34,J34)</f>
        <v>1</v>
      </c>
      <c r="D34" s="1" t="n">
        <f aca="false">MAX(I34,K34)</f>
        <v>1</v>
      </c>
      <c r="E34" s="1" t="s">
        <v>18</v>
      </c>
      <c r="I34" s="1" t="n">
        <v>1</v>
      </c>
      <c r="J34" s="1" t="n">
        <v>0.5</v>
      </c>
      <c r="K34" s="1" t="n">
        <v>1</v>
      </c>
    </row>
    <row r="35" customFormat="false" ht="13.8" hidden="false" customHeight="false" outlineLevel="0" collapsed="false">
      <c r="A35" s="1" t="s">
        <v>92</v>
      </c>
      <c r="B35" s="1" t="s">
        <v>93</v>
      </c>
      <c r="C35" s="1" t="n">
        <f aca="false">MAX(I35,J35)</f>
        <v>0.25</v>
      </c>
      <c r="D35" s="1" t="n">
        <f aca="false">MAX(I35,K35)</f>
        <v>0.25</v>
      </c>
      <c r="E35" s="1" t="s">
        <v>18</v>
      </c>
      <c r="I35" s="1" t="n">
        <v>0.25</v>
      </c>
      <c r="J35" s="1" t="n">
        <v>0</v>
      </c>
      <c r="K35" s="1" t="n">
        <v>0.25</v>
      </c>
    </row>
    <row r="36" customFormat="false" ht="13.8" hidden="false" customHeight="false" outlineLevel="0" collapsed="false">
      <c r="A36" s="1" t="s">
        <v>94</v>
      </c>
      <c r="B36" s="1" t="s">
        <v>95</v>
      </c>
      <c r="C36" s="1" t="n">
        <f aca="false">MAX(I36,J36)</f>
        <v>-0.1</v>
      </c>
      <c r="D36" s="1" t="n">
        <f aca="false">MAX(I36,K36)</f>
        <v>0</v>
      </c>
      <c r="E36" s="1" t="s">
        <v>18</v>
      </c>
      <c r="I36" s="1" t="n">
        <v>-0.1</v>
      </c>
      <c r="J36" s="1" t="n">
        <v>-0.5</v>
      </c>
      <c r="K36" s="1" t="n">
        <v>0</v>
      </c>
    </row>
    <row r="37" customFormat="false" ht="13.8" hidden="false" customHeight="false" outlineLevel="0" collapsed="false">
      <c r="A37" s="1" t="s">
        <v>96</v>
      </c>
      <c r="B37" s="1" t="s">
        <v>97</v>
      </c>
      <c r="C37" s="1" t="n">
        <f aca="false">MAX(I37,J37)</f>
        <v>0</v>
      </c>
      <c r="D37" s="1" t="n">
        <f aca="false">MAX(I37,K37)</f>
        <v>0</v>
      </c>
      <c r="I37" s="1" t="n">
        <v>0</v>
      </c>
    </row>
    <row r="38" customFormat="false" ht="13.8" hidden="false" customHeight="false" outlineLevel="0" collapsed="false">
      <c r="A38" s="1" t="s">
        <v>98</v>
      </c>
      <c r="B38" s="0"/>
      <c r="C38" s="1" t="n">
        <f aca="false">MAX(I38,J38)</f>
        <v>1</v>
      </c>
      <c r="D38" s="1" t="n">
        <f aca="false">MAX(I38,K38)</f>
        <v>1</v>
      </c>
      <c r="I38" s="1" t="n">
        <v>1</v>
      </c>
    </row>
    <row r="39" customFormat="false" ht="13.8" hidden="false" customHeight="false" outlineLevel="0" collapsed="false">
      <c r="A39" s="1" t="s">
        <v>99</v>
      </c>
      <c r="C39" s="1" t="n">
        <f aca="false">MAX(I39,J39)</f>
        <v>0.5</v>
      </c>
      <c r="D39" s="1" t="n">
        <f aca="false">MAX(I39,K39)</f>
        <v>0.5</v>
      </c>
      <c r="I39" s="1" t="n">
        <v>0.5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RowHeight="15"/>
  <cols>
    <col collapsed="false" hidden="false" max="1" min="1" style="1" width="4.86224489795918"/>
    <col collapsed="false" hidden="false" max="2" min="2" style="1" width="9.44897959183673"/>
    <col collapsed="false" hidden="false" max="3" min="3" style="1" width="24.8367346938776"/>
    <col collapsed="false" hidden="false" max="4" min="4" style="1" width="18.3571428571429"/>
    <col collapsed="false" hidden="false" max="1025" min="5" style="1" width="7.96428571428571"/>
  </cols>
  <sheetData>
    <row r="1" customFormat="false" ht="13.8" hidden="false" customHeight="false" outlineLevel="0" collapsed="false">
      <c r="A1" s="1" t="s">
        <v>100</v>
      </c>
      <c r="B1" s="1" t="s">
        <v>101</v>
      </c>
      <c r="C1" s="1" t="s">
        <v>98</v>
      </c>
      <c r="D1" s="1" t="s">
        <v>99</v>
      </c>
    </row>
    <row r="2" customFormat="false" ht="13.8" hidden="false" customHeight="false" outlineLevel="0" collapsed="false">
      <c r="A2" s="1" t="n">
        <v>1</v>
      </c>
      <c r="B2" s="1" t="str">
        <f aca="false">"C."&amp;C2&amp;"-."&amp;D2</f>
        <v>C.1-.0,5</v>
      </c>
      <c r="C2" s="1" t="n">
        <v>1</v>
      </c>
      <c r="D2" s="1" t="n">
        <v>0.5</v>
      </c>
    </row>
    <row r="3" customFormat="false" ht="13.8" hidden="false" customHeight="false" outlineLevel="0" collapsed="false">
      <c r="A3" s="1" t="n">
        <f aca="false">A2+1</f>
        <v>2</v>
      </c>
      <c r="B3" s="1" t="str">
        <f aca="false">"C."&amp;C3&amp;"-."&amp;D3</f>
        <v>C.1-.0,6</v>
      </c>
      <c r="C3" s="1" t="n">
        <v>1</v>
      </c>
      <c r="D3" s="1" t="n">
        <f aca="false">D2+0.1</f>
        <v>0.6</v>
      </c>
    </row>
    <row r="4" customFormat="false" ht="13.8" hidden="false" customHeight="false" outlineLevel="0" collapsed="false">
      <c r="A4" s="1" t="n">
        <f aca="false">A3+1</f>
        <v>3</v>
      </c>
      <c r="B4" s="1" t="str">
        <f aca="false">"C."&amp;C4&amp;"-."&amp;D4</f>
        <v>C.1-.0,7</v>
      </c>
      <c r="C4" s="1" t="n">
        <v>1</v>
      </c>
      <c r="D4" s="1" t="n">
        <f aca="false">D3+0.1</f>
        <v>0.7</v>
      </c>
    </row>
    <row r="5" customFormat="false" ht="13.8" hidden="false" customHeight="false" outlineLevel="0" collapsed="false">
      <c r="A5" s="1" t="n">
        <f aca="false">A4+1</f>
        <v>4</v>
      </c>
      <c r="B5" s="1" t="str">
        <f aca="false">"C."&amp;C5&amp;"-."&amp;D5</f>
        <v>C.1-.0,8</v>
      </c>
      <c r="C5" s="1" t="n">
        <v>1</v>
      </c>
      <c r="D5" s="1" t="n">
        <f aca="false">D4+0.1</f>
        <v>0.8</v>
      </c>
    </row>
    <row r="6" customFormat="false" ht="13.8" hidden="false" customHeight="false" outlineLevel="0" collapsed="false">
      <c r="A6" s="1" t="n">
        <f aca="false">A5+1</f>
        <v>5</v>
      </c>
      <c r="B6" s="1" t="str">
        <f aca="false">"C."&amp;C6&amp;"-."&amp;D6</f>
        <v>C.1-.0,9</v>
      </c>
      <c r="C6" s="1" t="n">
        <v>1</v>
      </c>
      <c r="D6" s="1" t="n">
        <f aca="false">D5+0.1</f>
        <v>0.9</v>
      </c>
    </row>
    <row r="7" customFormat="false" ht="13.8" hidden="false" customHeight="false" outlineLevel="0" collapsed="false">
      <c r="A7" s="1" t="n">
        <f aca="false">A6+1</f>
        <v>6</v>
      </c>
      <c r="B7" s="1" t="str">
        <f aca="false">"C."&amp;C7&amp;"-."&amp;D7</f>
        <v>C.2-.0,5</v>
      </c>
      <c r="C7" s="1" t="n">
        <v>2</v>
      </c>
      <c r="D7" s="1" t="n">
        <f aca="false">D2</f>
        <v>0.5</v>
      </c>
    </row>
    <row r="8" customFormat="false" ht="13.8" hidden="false" customHeight="false" outlineLevel="0" collapsed="false">
      <c r="A8" s="1" t="n">
        <f aca="false">A7+1</f>
        <v>7</v>
      </c>
      <c r="B8" s="1" t="str">
        <f aca="false">"C."&amp;C8&amp;"-."&amp;D8</f>
        <v>C.2-.0,6</v>
      </c>
      <c r="C8" s="1" t="n">
        <v>2</v>
      </c>
      <c r="D8" s="1" t="n">
        <f aca="false">D3</f>
        <v>0.6</v>
      </c>
    </row>
    <row r="9" customFormat="false" ht="13.8" hidden="false" customHeight="false" outlineLevel="0" collapsed="false">
      <c r="A9" s="1" t="n">
        <f aca="false">A8+1</f>
        <v>8</v>
      </c>
      <c r="B9" s="1" t="str">
        <f aca="false">"C."&amp;C9&amp;"-."&amp;D9</f>
        <v>C.2-.0,7</v>
      </c>
      <c r="C9" s="1" t="n">
        <v>2</v>
      </c>
      <c r="D9" s="1" t="n">
        <f aca="false">D4</f>
        <v>0.7</v>
      </c>
    </row>
    <row r="10" customFormat="false" ht="13.8" hidden="false" customHeight="false" outlineLevel="0" collapsed="false">
      <c r="A10" s="1" t="n">
        <f aca="false">A9+1</f>
        <v>9</v>
      </c>
      <c r="B10" s="1" t="str">
        <f aca="false">"C."&amp;C10&amp;"-."&amp;D10</f>
        <v>C.2-.0,8</v>
      </c>
      <c r="C10" s="1" t="n">
        <v>2</v>
      </c>
      <c r="D10" s="1" t="n">
        <f aca="false">D5</f>
        <v>0.8</v>
      </c>
    </row>
    <row r="11" customFormat="false" ht="13.8" hidden="false" customHeight="false" outlineLevel="0" collapsed="false">
      <c r="A11" s="1" t="n">
        <v>10</v>
      </c>
      <c r="B11" s="1" t="str">
        <f aca="false">"C."&amp;C11&amp;"-."&amp;D11</f>
        <v>C.2-.0,9</v>
      </c>
      <c r="C11" s="1" t="n">
        <v>2</v>
      </c>
      <c r="D11" s="1" t="n">
        <f aca="false">D6</f>
        <v>0.9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5" t="s">
        <v>102</v>
      </c>
      <c r="B1" s="0" t="s">
        <v>103</v>
      </c>
      <c r="C1" s="0" t="s">
        <v>104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10.530612244898"/>
    <col collapsed="false" hidden="false" max="2" min="2" style="0" width="28.484693877551"/>
    <col collapsed="false" hidden="false" max="4" min="3" style="0" width="26.4591836734694"/>
    <col collapsed="false" hidden="false" max="5" min="5" style="0" width="12.8265306122449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</row>
    <row r="2" customFormat="false" ht="15" hidden="false" customHeight="false" outlineLevel="0" collapsed="false">
      <c r="B2" s="0" t="s">
        <v>110</v>
      </c>
      <c r="C2" s="0" t="s">
        <v>111</v>
      </c>
      <c r="D2" s="0" t="s">
        <v>111</v>
      </c>
    </row>
    <row r="3" customFormat="false" ht="15" hidden="false" customHeight="false" outlineLevel="0" collapsed="false">
      <c r="B3" s="0" t="s">
        <v>112</v>
      </c>
      <c r="C3" s="0" t="s">
        <v>113</v>
      </c>
      <c r="D3" s="0" t="s">
        <v>113</v>
      </c>
    </row>
    <row r="4" customFormat="false" ht="15" hidden="false" customHeight="false" outlineLevel="0" collapsed="false">
      <c r="B4" s="0" t="s">
        <v>114</v>
      </c>
      <c r="C4" s="0" t="s">
        <v>115</v>
      </c>
      <c r="D4" s="0" t="s">
        <v>115</v>
      </c>
    </row>
    <row r="5" customFormat="false" ht="15" hidden="false" customHeight="false" outlineLevel="0" collapsed="false">
      <c r="B5" s="0" t="s">
        <v>116</v>
      </c>
      <c r="C5" s="0" t="s">
        <v>117</v>
      </c>
      <c r="D5" s="0" t="s">
        <v>117</v>
      </c>
    </row>
    <row r="6" customFormat="false" ht="15" hidden="false" customHeight="false" outlineLevel="0" collapsed="false">
      <c r="B6" s="0" t="s">
        <v>118</v>
      </c>
      <c r="C6" s="0" t="s">
        <v>119</v>
      </c>
      <c r="D6" s="0" t="s">
        <v>119</v>
      </c>
    </row>
    <row r="7" customFormat="false" ht="15" hidden="false" customHeight="false" outlineLevel="0" collapsed="false">
      <c r="B7" s="0" t="s">
        <v>120</v>
      </c>
      <c r="C7" s="0" t="s">
        <v>121</v>
      </c>
      <c r="D7" s="0" t="s">
        <v>121</v>
      </c>
    </row>
    <row r="8" customFormat="false" ht="15" hidden="false" customHeight="false" outlineLevel="0" collapsed="false">
      <c r="B8" s="0" t="s">
        <v>122</v>
      </c>
      <c r="C8" s="0" t="s">
        <v>123</v>
      </c>
      <c r="D8" s="0" t="s">
        <v>123</v>
      </c>
    </row>
    <row r="9" customFormat="false" ht="15" hidden="false" customHeight="false" outlineLevel="0" collapsed="false">
      <c r="B9" s="0" t="s">
        <v>124</v>
      </c>
      <c r="C9" s="0" t="s">
        <v>125</v>
      </c>
      <c r="D9" s="0" t="s">
        <v>125</v>
      </c>
    </row>
    <row r="10" customFormat="false" ht="15" hidden="false" customHeight="false" outlineLevel="0" collapsed="false">
      <c r="B10" s="0" t="s">
        <v>126</v>
      </c>
      <c r="C10" s="0" t="s">
        <v>127</v>
      </c>
      <c r="D10" s="0" t="s">
        <v>127</v>
      </c>
    </row>
    <row r="11" customFormat="false" ht="15" hidden="false" customHeight="false" outlineLevel="0" collapsed="false">
      <c r="B11" s="0" t="s">
        <v>128</v>
      </c>
      <c r="C11" s="0" t="s">
        <v>129</v>
      </c>
      <c r="D11" s="0" t="s">
        <v>129</v>
      </c>
    </row>
    <row r="12" customFormat="false" ht="15" hidden="false" customHeight="false" outlineLevel="0" collapsed="false">
      <c r="B12" s="0" t="s">
        <v>130</v>
      </c>
      <c r="C12" s="0" t="s">
        <v>131</v>
      </c>
      <c r="D12" s="0" t="s">
        <v>131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2017-12-07T08:53:41Z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