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fusion-model\"/>
    </mc:Choice>
  </mc:AlternateContent>
  <bookViews>
    <workbookView xWindow="0" yWindow="0" windowWidth="20490" windowHeight="7530" xr2:uid="{8C8B848D-7755-48BA-85DF-1CF1830EFE49}"/>
  </bookViews>
  <sheets>
    <sheet name="params" sheetId="1" r:id="rId1"/>
    <sheet name="levers" sheetId="4" r:id="rId2"/>
    <sheet name="configs" sheetId="2" r:id="rId3"/>
    <sheet name="VariableNames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C7" i="1" l="1"/>
  <c r="D4" i="4" l="1"/>
  <c r="D5" i="4" s="1"/>
  <c r="B5" i="4" l="1"/>
  <c r="D6" i="4"/>
  <c r="B4" i="4"/>
  <c r="D7" i="4" l="1"/>
  <c r="B6" i="4"/>
  <c r="B3" i="4"/>
  <c r="B7" i="4" l="1"/>
  <c r="D8" i="4"/>
  <c r="B8" i="4" l="1"/>
  <c r="D9" i="4"/>
  <c r="B9" i="4" l="1"/>
  <c r="D10" i="4"/>
  <c r="B10" i="4" l="1"/>
  <c r="D11" i="4"/>
  <c r="D12" i="4" l="1"/>
  <c r="B11" i="4"/>
  <c r="B12" i="4" l="1"/>
  <c r="D13" i="4"/>
  <c r="B13" i="4" l="1"/>
  <c r="D14" i="4"/>
  <c r="B14" i="4" l="1"/>
  <c r="D15" i="4"/>
  <c r="B15" i="4" l="1"/>
  <c r="D16" i="4"/>
  <c r="B16" i="4" l="1"/>
  <c r="D17" i="4"/>
  <c r="D18" i="4" l="1"/>
  <c r="B17" i="4"/>
  <c r="B18" i="4" l="1"/>
  <c r="D19" i="4"/>
  <c r="B19" i="4" l="1"/>
  <c r="D20" i="4"/>
  <c r="B20" i="4" l="1"/>
  <c r="D21" i="4"/>
  <c r="B21" i="4" s="1"/>
</calcChain>
</file>

<file path=xl/sharedStrings.xml><?xml version="1.0" encoding="utf-8"?>
<sst xmlns="http://schemas.openxmlformats.org/spreadsheetml/2006/main" count="68" uniqueCount="56">
  <si>
    <t>Variavel</t>
  </si>
  <si>
    <t>Min</t>
  </si>
  <si>
    <t>Max</t>
  </si>
  <si>
    <t>aAdvertisingEffectiveness</t>
  </si>
  <si>
    <t>aContactRate</t>
  </si>
  <si>
    <t>aAdoptionFraction</t>
  </si>
  <si>
    <t>aTotalPopulation</t>
  </si>
  <si>
    <t>Unidade</t>
  </si>
  <si>
    <t>{people per person/year, which simplifies dimensionally to 1/year}</t>
  </si>
  <si>
    <t>{dimensionless}</t>
  </si>
  <si>
    <t>{people}</t>
  </si>
  <si>
    <t>NomeAmigavel</t>
  </si>
  <si>
    <t>Efetividade da Propaganda</t>
  </si>
  <si>
    <t>Taxa de Contatos</t>
  </si>
  <si>
    <t>Fração de Adoção</t>
  </si>
  <si>
    <t>População Total</t>
  </si>
  <si>
    <t>Start</t>
  </si>
  <si>
    <t>Finish</t>
  </si>
  <si>
    <t>Step</t>
  </si>
  <si>
    <t>ChartName</t>
  </si>
  <si>
    <t>TextName</t>
  </si>
  <si>
    <t>Tempo</t>
  </si>
  <si>
    <t>PotentialAdopters</t>
  </si>
  <si>
    <t>Adopters</t>
  </si>
  <si>
    <t>AdvEffectiveness</t>
  </si>
  <si>
    <t>ModelName</t>
  </si>
  <si>
    <t>ResultName</t>
  </si>
  <si>
    <t>ContactRate</t>
  </si>
  <si>
    <t>AdoptionFraction</t>
  </si>
  <si>
    <t>TotalPopulation</t>
  </si>
  <si>
    <t>Adoption_From_Advertising</t>
  </si>
  <si>
    <t>Adoption_From_Word_of_Mouth</t>
  </si>
  <si>
    <t>Adoption_Rate</t>
  </si>
  <si>
    <t>Replicacao</t>
  </si>
  <si>
    <t>EquationName</t>
  </si>
  <si>
    <t>Clientes Potenciais</t>
  </si>
  <si>
    <t>Clientes</t>
  </si>
  <si>
    <t>Efetividade do Anúncio</t>
  </si>
  <si>
    <t>Taxa de Contato</t>
  </si>
  <si>
    <t>Taxa de Adoção</t>
  </si>
  <si>
    <t>Novos Clientes em Propaganda</t>
  </si>
  <si>
    <t>Novos Clientes por Boca a Boca</t>
  </si>
  <si>
    <t>Taxa de novos Clientes</t>
  </si>
  <si>
    <t>Replicação</t>
  </si>
  <si>
    <t>Anos</t>
  </si>
  <si>
    <t>Lever</t>
  </si>
  <si>
    <t>aAdvertisingON</t>
  </si>
  <si>
    <t>aAdvertisingIntensity</t>
  </si>
  <si>
    <t>LeverCode</t>
  </si>
  <si>
    <t>aAverageTicket</t>
  </si>
  <si>
    <t>TicketMedio</t>
  </si>
  <si>
    <t>{Reais / pessoa / ano}</t>
  </si>
  <si>
    <t>aAdvertisingCost</t>
  </si>
  <si>
    <t>Custo da Propaganda</t>
  </si>
  <si>
    <t>{Reais / Nível de Intensidade}</t>
  </si>
  <si>
    <t>{1/ano}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</si>
</sst>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F1C2-6E06-403B-B596-52A55D7EBB3C}">
  <dimension ref="A1:E7"/>
  <sheetViews>
    <sheetView tabSelected="1" workbookViewId="0"/>
  </sheetViews>
  <sheetFormatPr defaultRowHeight="15" x14ac:dyDescent="0.25"/>
  <cols>
    <col min="1" max="1" width="24.42578125" style="3" bestFit="1" customWidth="1"/>
    <col min="2" max="2" width="25" style="3" bestFit="1" customWidth="1"/>
    <col min="3" max="3" width="11.140625" style="3" customWidth="1"/>
    <col min="4" max="4" width="9.140625" style="3"/>
    <col min="5" max="5" width="62" style="3" bestFit="1" customWidth="1"/>
    <col min="6" max="16384" width="9.140625" style="3"/>
  </cols>
  <sheetData>
    <row r="1" spans="1:5" x14ac:dyDescent="0.25">
      <c r="A1" s="3" t="s">
        <v>0</v>
      </c>
      <c r="B1" s="3" t="s">
        <v>11</v>
      </c>
      <c r="C1" s="3" t="s">
        <v>1</v>
      </c>
      <c r="D1" s="3" t="s">
        <v>2</v>
      </c>
      <c r="E1" s="3" t="s">
        <v>7</v>
      </c>
    </row>
    <row r="2" spans="1:5" x14ac:dyDescent="0.25">
      <c r="A2" s="3" t="s">
        <v>3</v>
      </c>
      <c r="B2" s="3" t="s">
        <v>12</v>
      </c>
      <c r="C2" s="3">
        <v>5.0000000000000001E-3</v>
      </c>
      <c r="D2" s="3">
        <v>1.4999999999999999E-2</v>
      </c>
      <c r="E2" s="4" t="s">
        <v>55</v>
      </c>
    </row>
    <row r="3" spans="1:5" x14ac:dyDescent="0.25">
      <c r="A3" s="3" t="s">
        <v>4</v>
      </c>
      <c r="B3" s="3" t="s">
        <v>13</v>
      </c>
      <c r="C3" s="3">
        <v>50</v>
      </c>
      <c r="D3" s="3">
        <v>80</v>
      </c>
      <c r="E3" s="4" t="s">
        <v>8</v>
      </c>
    </row>
    <row r="4" spans="1:5" x14ac:dyDescent="0.25">
      <c r="A4" s="3" t="s">
        <v>5</v>
      </c>
      <c r="B4" s="3" t="s">
        <v>14</v>
      </c>
      <c r="C4" s="3">
        <v>0.01</v>
      </c>
      <c r="D4" s="3">
        <v>0.03</v>
      </c>
      <c r="E4" s="3" t="s">
        <v>9</v>
      </c>
    </row>
    <row r="5" spans="1:5" x14ac:dyDescent="0.25">
      <c r="A5" s="3" t="s">
        <v>6</v>
      </c>
      <c r="B5" s="3" t="s">
        <v>15</v>
      </c>
      <c r="C5" s="3">
        <v>1000000</v>
      </c>
      <c r="D5" s="3">
        <v>1000000</v>
      </c>
      <c r="E5" s="3" t="s">
        <v>10</v>
      </c>
    </row>
    <row r="6" spans="1:5" x14ac:dyDescent="0.25">
      <c r="A6" s="3" t="s">
        <v>49</v>
      </c>
      <c r="B6" s="3" t="s">
        <v>50</v>
      </c>
      <c r="C6" s="3">
        <v>5</v>
      </c>
      <c r="D6" s="3">
        <v>10</v>
      </c>
      <c r="E6" s="3" t="s">
        <v>51</v>
      </c>
    </row>
    <row r="7" spans="1:5" x14ac:dyDescent="0.25">
      <c r="A7" s="3" t="s">
        <v>52</v>
      </c>
      <c r="B7" s="3" t="s">
        <v>53</v>
      </c>
      <c r="C7" s="3">
        <f>D7/3</f>
        <v>33333.333333333336</v>
      </c>
      <c r="D7" s="3">
        <v>100000</v>
      </c>
      <c r="E7" s="3" t="s">
        <v>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5839-DAEF-45EB-940F-B4DD495D311F}">
  <dimension ref="A1:D21"/>
  <sheetViews>
    <sheetView workbookViewId="0"/>
  </sheetViews>
  <sheetFormatPr defaultRowHeight="15" x14ac:dyDescent="0.25"/>
  <cols>
    <col min="1" max="1" width="5.85546875" style="2" bestFit="1" customWidth="1"/>
    <col min="2" max="2" width="10.42578125" style="2" bestFit="1" customWidth="1"/>
    <col min="3" max="3" width="15.140625" style="2" bestFit="1" customWidth="1"/>
    <col min="4" max="4" width="20.28515625" style="2" bestFit="1" customWidth="1"/>
    <col min="5" max="16384" width="9.140625" style="2"/>
  </cols>
  <sheetData>
    <row r="1" spans="1:4" x14ac:dyDescent="0.25">
      <c r="A1" s="2" t="s">
        <v>45</v>
      </c>
      <c r="B1" s="2" t="s">
        <v>48</v>
      </c>
      <c r="C1" s="2" t="s">
        <v>46</v>
      </c>
      <c r="D1" s="2" t="s">
        <v>47</v>
      </c>
    </row>
    <row r="2" spans="1:4" x14ac:dyDescent="0.25">
      <c r="A2" s="2">
        <v>1</v>
      </c>
      <c r="B2" s="2" t="str">
        <f t="shared" ref="B2" si="0">"ADV-"&amp;D2</f>
        <v>ADV-0</v>
      </c>
      <c r="C2" s="2">
        <v>0</v>
      </c>
      <c r="D2" s="2">
        <v>0</v>
      </c>
    </row>
    <row r="3" spans="1:4" x14ac:dyDescent="0.25">
      <c r="A3" s="2">
        <v>2</v>
      </c>
      <c r="B3" s="2" t="str">
        <f t="shared" ref="B3:B9" si="1">"ADV-"&amp;D3</f>
        <v>ADV-1</v>
      </c>
      <c r="C3" s="2">
        <v>1</v>
      </c>
      <c r="D3" s="2">
        <v>1</v>
      </c>
    </row>
    <row r="4" spans="1:4" x14ac:dyDescent="0.25">
      <c r="A4" s="2">
        <v>3</v>
      </c>
      <c r="B4" s="2" t="str">
        <f t="shared" si="1"/>
        <v>ADV-1,5</v>
      </c>
      <c r="C4" s="2">
        <v>1</v>
      </c>
      <c r="D4" s="2">
        <f t="shared" ref="D4:D21" si="2">D3+0.5</f>
        <v>1.5</v>
      </c>
    </row>
    <row r="5" spans="1:4" x14ac:dyDescent="0.25">
      <c r="A5" s="2">
        <v>4</v>
      </c>
      <c r="B5" s="2" t="str">
        <f t="shared" si="1"/>
        <v>ADV-2</v>
      </c>
      <c r="C5" s="2">
        <v>1</v>
      </c>
      <c r="D5" s="2">
        <f t="shared" si="2"/>
        <v>2</v>
      </c>
    </row>
    <row r="6" spans="1:4" x14ac:dyDescent="0.25">
      <c r="A6" s="2">
        <v>5</v>
      </c>
      <c r="B6" s="2" t="str">
        <f t="shared" si="1"/>
        <v>ADV-2,5</v>
      </c>
      <c r="C6" s="2">
        <v>1</v>
      </c>
      <c r="D6" s="2">
        <f t="shared" si="2"/>
        <v>2.5</v>
      </c>
    </row>
    <row r="7" spans="1:4" x14ac:dyDescent="0.25">
      <c r="A7" s="2">
        <v>6</v>
      </c>
      <c r="B7" s="2" t="str">
        <f t="shared" si="1"/>
        <v>ADV-3</v>
      </c>
      <c r="C7" s="2">
        <v>1</v>
      </c>
      <c r="D7" s="2">
        <f t="shared" si="2"/>
        <v>3</v>
      </c>
    </row>
    <row r="8" spans="1:4" x14ac:dyDescent="0.25">
      <c r="A8" s="2">
        <v>7</v>
      </c>
      <c r="B8" s="2" t="str">
        <f t="shared" si="1"/>
        <v>ADV-3,5</v>
      </c>
      <c r="C8" s="2">
        <v>1</v>
      </c>
      <c r="D8" s="2">
        <f t="shared" si="2"/>
        <v>3.5</v>
      </c>
    </row>
    <row r="9" spans="1:4" x14ac:dyDescent="0.25">
      <c r="A9" s="2">
        <v>8</v>
      </c>
      <c r="B9" s="2" t="str">
        <f t="shared" si="1"/>
        <v>ADV-4</v>
      </c>
      <c r="C9" s="2">
        <v>1</v>
      </c>
      <c r="D9" s="2">
        <f t="shared" si="2"/>
        <v>4</v>
      </c>
    </row>
    <row r="10" spans="1:4" x14ac:dyDescent="0.25">
      <c r="A10" s="2">
        <v>9</v>
      </c>
      <c r="B10" s="2" t="str">
        <f t="shared" ref="B10:B21" si="3">"ADV-"&amp;D10</f>
        <v>ADV-4,5</v>
      </c>
      <c r="C10" s="2">
        <v>1</v>
      </c>
      <c r="D10" s="2">
        <f t="shared" si="2"/>
        <v>4.5</v>
      </c>
    </row>
    <row r="11" spans="1:4" x14ac:dyDescent="0.25">
      <c r="A11" s="2">
        <v>10</v>
      </c>
      <c r="B11" s="2" t="str">
        <f t="shared" si="3"/>
        <v>ADV-5</v>
      </c>
      <c r="C11" s="2">
        <v>1</v>
      </c>
      <c r="D11" s="2">
        <f t="shared" si="2"/>
        <v>5</v>
      </c>
    </row>
    <row r="12" spans="1:4" x14ac:dyDescent="0.25">
      <c r="A12" s="2">
        <v>11</v>
      </c>
      <c r="B12" s="2" t="str">
        <f t="shared" si="3"/>
        <v>ADV-5,5</v>
      </c>
      <c r="C12" s="2">
        <v>1</v>
      </c>
      <c r="D12" s="2">
        <f t="shared" si="2"/>
        <v>5.5</v>
      </c>
    </row>
    <row r="13" spans="1:4" x14ac:dyDescent="0.25">
      <c r="A13" s="2">
        <v>12</v>
      </c>
      <c r="B13" s="2" t="str">
        <f t="shared" si="3"/>
        <v>ADV-6</v>
      </c>
      <c r="C13" s="2">
        <v>1</v>
      </c>
      <c r="D13" s="2">
        <f t="shared" si="2"/>
        <v>6</v>
      </c>
    </row>
    <row r="14" spans="1:4" x14ac:dyDescent="0.25">
      <c r="A14" s="2">
        <v>13</v>
      </c>
      <c r="B14" s="2" t="str">
        <f t="shared" si="3"/>
        <v>ADV-6,5</v>
      </c>
      <c r="C14" s="2">
        <v>1</v>
      </c>
      <c r="D14" s="2">
        <f t="shared" si="2"/>
        <v>6.5</v>
      </c>
    </row>
    <row r="15" spans="1:4" x14ac:dyDescent="0.25">
      <c r="A15" s="2">
        <v>14</v>
      </c>
      <c r="B15" s="2" t="str">
        <f t="shared" si="3"/>
        <v>ADV-7</v>
      </c>
      <c r="C15" s="2">
        <v>1</v>
      </c>
      <c r="D15" s="2">
        <f t="shared" si="2"/>
        <v>7</v>
      </c>
    </row>
    <row r="16" spans="1:4" x14ac:dyDescent="0.25">
      <c r="A16" s="2">
        <v>15</v>
      </c>
      <c r="B16" s="2" t="str">
        <f t="shared" si="3"/>
        <v>ADV-7,5</v>
      </c>
      <c r="C16" s="2">
        <v>1</v>
      </c>
      <c r="D16" s="2">
        <f t="shared" si="2"/>
        <v>7.5</v>
      </c>
    </row>
    <row r="17" spans="1:4" x14ac:dyDescent="0.25">
      <c r="A17" s="2">
        <v>16</v>
      </c>
      <c r="B17" s="2" t="str">
        <f t="shared" si="3"/>
        <v>ADV-8</v>
      </c>
      <c r="C17" s="2">
        <v>1</v>
      </c>
      <c r="D17" s="2">
        <f t="shared" si="2"/>
        <v>8</v>
      </c>
    </row>
    <row r="18" spans="1:4" x14ac:dyDescent="0.25">
      <c r="A18" s="2">
        <v>17</v>
      </c>
      <c r="B18" s="2" t="str">
        <f t="shared" si="3"/>
        <v>ADV-8,5</v>
      </c>
      <c r="C18" s="2">
        <v>1</v>
      </c>
      <c r="D18" s="2">
        <f t="shared" si="2"/>
        <v>8.5</v>
      </c>
    </row>
    <row r="19" spans="1:4" x14ac:dyDescent="0.25">
      <c r="A19" s="2">
        <v>18</v>
      </c>
      <c r="B19" s="2" t="str">
        <f t="shared" si="3"/>
        <v>ADV-9</v>
      </c>
      <c r="C19" s="2">
        <v>1</v>
      </c>
      <c r="D19" s="2">
        <f t="shared" si="2"/>
        <v>9</v>
      </c>
    </row>
    <row r="20" spans="1:4" x14ac:dyDescent="0.25">
      <c r="A20" s="2">
        <v>19</v>
      </c>
      <c r="B20" s="2" t="str">
        <f t="shared" si="3"/>
        <v>ADV-9,5</v>
      </c>
      <c r="C20" s="2">
        <v>1</v>
      </c>
      <c r="D20" s="2">
        <f t="shared" si="2"/>
        <v>9.5</v>
      </c>
    </row>
    <row r="21" spans="1:4" x14ac:dyDescent="0.25">
      <c r="A21" s="2">
        <v>20</v>
      </c>
      <c r="B21" s="2" t="str">
        <f t="shared" si="3"/>
        <v>ADV-10</v>
      </c>
      <c r="C21" s="2">
        <v>1</v>
      </c>
      <c r="D21" s="2">
        <f t="shared" si="2"/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3C2-1FAB-479F-820C-4D2F1DEEC0BC}">
  <dimension ref="A1:C2"/>
  <sheetViews>
    <sheetView workbookViewId="0">
      <selection activeCell="D18" sqref="D18"/>
    </sheetView>
  </sheetViews>
  <sheetFormatPr defaultRowHeight="15" x14ac:dyDescent="0.25"/>
  <sheetData>
    <row r="1" spans="1:3" x14ac:dyDescent="0.25">
      <c r="A1" s="1" t="s">
        <v>16</v>
      </c>
      <c r="B1" t="s">
        <v>17</v>
      </c>
      <c r="C1" t="s">
        <v>18</v>
      </c>
    </row>
    <row r="2" spans="1:3" x14ac:dyDescent="0.25">
      <c r="A2">
        <v>2015</v>
      </c>
      <c r="B2">
        <v>2025</v>
      </c>
      <c r="C2">
        <v>0.125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3235-B0D4-47B4-91CF-02E948D7C177}">
  <dimension ref="A1:E12"/>
  <sheetViews>
    <sheetView workbookViewId="0">
      <selection activeCell="D18" sqref="D18"/>
    </sheetView>
  </sheetViews>
  <sheetFormatPr defaultRowHeight="15" x14ac:dyDescent="0.25"/>
  <cols>
    <col min="1" max="1" width="12" bestFit="1" customWidth="1"/>
    <col min="2" max="2" width="31.140625" bestFit="1" customWidth="1"/>
    <col min="3" max="4" width="29" bestFit="1" customWidth="1"/>
    <col min="5" max="5" width="14.28515625" bestFit="1" customWidth="1"/>
  </cols>
  <sheetData>
    <row r="1" spans="1:5" x14ac:dyDescent="0.25">
      <c r="A1" t="s">
        <v>25</v>
      </c>
      <c r="B1" t="s">
        <v>26</v>
      </c>
      <c r="C1" t="s">
        <v>19</v>
      </c>
      <c r="D1" t="s">
        <v>20</v>
      </c>
      <c r="E1" t="s">
        <v>34</v>
      </c>
    </row>
    <row r="2" spans="1:5" x14ac:dyDescent="0.25">
      <c r="B2" t="s">
        <v>21</v>
      </c>
      <c r="C2" t="s">
        <v>44</v>
      </c>
      <c r="D2" t="s">
        <v>44</v>
      </c>
    </row>
    <row r="3" spans="1:5" x14ac:dyDescent="0.25">
      <c r="B3" t="s">
        <v>22</v>
      </c>
      <c r="C3" t="s">
        <v>35</v>
      </c>
      <c r="D3" t="s">
        <v>35</v>
      </c>
    </row>
    <row r="4" spans="1:5" x14ac:dyDescent="0.25">
      <c r="B4" t="s">
        <v>23</v>
      </c>
      <c r="C4" t="s">
        <v>36</v>
      </c>
      <c r="D4" t="s">
        <v>36</v>
      </c>
    </row>
    <row r="5" spans="1:5" x14ac:dyDescent="0.25">
      <c r="B5" t="s">
        <v>24</v>
      </c>
      <c r="C5" t="s">
        <v>37</v>
      </c>
      <c r="D5" t="s">
        <v>37</v>
      </c>
    </row>
    <row r="6" spans="1:5" x14ac:dyDescent="0.25">
      <c r="B6" t="s">
        <v>27</v>
      </c>
      <c r="C6" t="s">
        <v>38</v>
      </c>
      <c r="D6" t="s">
        <v>38</v>
      </c>
    </row>
    <row r="7" spans="1:5" x14ac:dyDescent="0.25">
      <c r="B7" t="s">
        <v>28</v>
      </c>
      <c r="C7" t="s">
        <v>39</v>
      </c>
      <c r="D7" t="s">
        <v>39</v>
      </c>
    </row>
    <row r="8" spans="1:5" x14ac:dyDescent="0.25">
      <c r="B8" t="s">
        <v>29</v>
      </c>
      <c r="C8" t="s">
        <v>15</v>
      </c>
      <c r="D8" t="s">
        <v>15</v>
      </c>
    </row>
    <row r="9" spans="1:5" x14ac:dyDescent="0.25">
      <c r="B9" t="s">
        <v>30</v>
      </c>
      <c r="C9" t="s">
        <v>40</v>
      </c>
      <c r="D9" t="s">
        <v>40</v>
      </c>
    </row>
    <row r="10" spans="1:5" x14ac:dyDescent="0.25">
      <c r="B10" t="s">
        <v>31</v>
      </c>
      <c r="C10" t="s">
        <v>41</v>
      </c>
      <c r="D10" t="s">
        <v>41</v>
      </c>
    </row>
    <row r="11" spans="1:5" x14ac:dyDescent="0.25">
      <c r="B11" t="s">
        <v>32</v>
      </c>
      <c r="C11" t="s">
        <v>42</v>
      </c>
      <c r="D11" t="s">
        <v>42</v>
      </c>
    </row>
    <row r="12" spans="1:5" x14ac:dyDescent="0.25">
      <c r="B12" t="s">
        <v>33</v>
      </c>
      <c r="C12" t="s">
        <v>43</v>
      </c>
      <c r="D12" t="s">
        <v>43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params</vt:lpstr>
      <vt:lpstr>levers</vt:lpstr>
      <vt:lpstr>configs</vt:lpstr>
      <vt:lpstr>VariableNames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2017-09-19T17:02:08Z</dcterms:created>
  <dcterms:modified xsi:type="dcterms:W3CDTF">2017-10-26T15:56:50Z</dcterms:modified>
</cp:coreProperties>
</file>