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<sst xmlns="http://schemas.openxmlformats.org/spreadsheetml/2006/main" count="433" uniqueCount="211">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</sst>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1" width="26.4591836734694"/>
    <col collapsed="false" hidden="false" max="2" min="2" style="1" width="39.280612244898"/>
    <col collapsed="false" hidden="false" max="3" min="3" style="2" width="11.8775510204082"/>
    <col collapsed="false" hidden="false" max="4" min="4" style="2" width="9.31632653061224"/>
    <col collapsed="false" hidden="false" max="5" min="5" style="1" width="12.4183673469388"/>
    <col collapsed="false" hidden="false" max="6" min="6" style="2" width="6.0765306122449"/>
    <col collapsed="false" hidden="false" max="7" min="7" style="1" width="6.88265306122449"/>
    <col collapsed="false" hidden="false" max="8" min="8" style="1" width="7.02040816326531"/>
    <col collapsed="false" hidden="false" max="9" min="9" style="1" width="6.0765306122449"/>
    <col collapsed="false" hidden="false" max="10" min="10" style="1" width="9.31632653061224"/>
    <col collapsed="false" hidden="false" max="11" min="11" style="1" width="6.0765306122449"/>
    <col collapsed="false" hidden="false" max="12" min="12" style="1" width="6.47959183673469"/>
    <col collapsed="false" hidden="false" max="14" min="13" style="1" width="6.0765306122449"/>
    <col collapsed="false" hidden="false" max="15" min="15" style="1" width="3.51020408163265"/>
    <col collapsed="false" hidden="false" max="16" min="16" style="1" width="17.8214285714286"/>
    <col collapsed="false" hidden="false" max="17" min="17" style="1" width="21.3265306122449"/>
    <col collapsed="false" hidden="false" max="18" min="18" style="1" width="9.85204081632653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0.0666666666666667</v>
      </c>
      <c r="D6" s="2" t="n">
        <f aca="false">IF(I6="Incerto",MIN(H6,J6+(ABS(F6*J6))),J6)</f>
        <v>0.5</v>
      </c>
      <c r="E6" s="1" t="s">
        <v>37</v>
      </c>
      <c r="F6" s="2" t="n">
        <v>10</v>
      </c>
      <c r="G6" s="0" t="n">
        <f aca="false">1/15</f>
        <v>0.0666666666666667</v>
      </c>
      <c r="H6" s="0" t="n">
        <f aca="false">1/2</f>
        <v>0.5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115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21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1" t="s">
        <v>140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21</v>
      </c>
      <c r="J53" s="1" t="n">
        <v>2500</v>
      </c>
      <c r="K53" s="0"/>
      <c r="L53" s="0"/>
      <c r="M53" s="0"/>
      <c r="N53" s="0"/>
      <c r="O53" s="1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1" t="s">
        <v>141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21</v>
      </c>
      <c r="J54" s="1" t="n">
        <v>1831</v>
      </c>
      <c r="K54" s="0"/>
      <c r="L54" s="0"/>
      <c r="M54" s="0"/>
      <c r="N54" s="0"/>
      <c r="O54" s="1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23.0816326530612"/>
    <col collapsed="false" hidden="false" max="2" min="2" style="0" width="14.8469387755102"/>
    <col collapsed="false" hidden="false" max="3" min="3" style="0" width="18.3571428571429"/>
    <col collapsed="false" hidden="false" max="4" min="4" style="0" width="14.3112244897959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0.45</v>
      </c>
      <c r="D3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6.75"/>
    <col collapsed="false" hidden="false" max="3" min="3" style="1" width="6.0765306122449"/>
    <col collapsed="false" hidden="false" max="4" min="4" style="1" width="19.4387755102041"/>
    <col collapsed="false" hidden="false" max="5" min="5" style="1" width="14.3112244897959"/>
    <col collapsed="false" hidden="false" max="6" min="6" style="1" width="17.280612244898"/>
    <col collapsed="false" hidden="false" max="7" min="7" style="1" width="13.0918367346939"/>
    <col collapsed="false" hidden="false" max="8" min="8" style="0" width="11.6071428571429"/>
    <col collapsed="false" hidden="false" max="9" min="9" style="1" width="8.77551020408163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1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2" min="2" style="0" width="18.6275510204082"/>
    <col collapsed="false" hidden="false" max="4" min="3" style="0" width="17.0102040816327"/>
    <col collapsed="false" hidden="false" max="5" min="5" style="0" width="7.56122448979592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2017-12-27T22:20:09Z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