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4"/>
  <workbookPr/>
  <mc:AlternateContent xmlns:mc="http://schemas.openxmlformats.org/markup-compatibility/2006">
    <mc:Choice Requires="x15">
      <x15ac:absPath xmlns:x15ac="http://schemas.microsoft.com/office/spreadsheetml/2010/11/ac" url="C:\Users\Fatec\Documents\"/>
    </mc:Choice>
  </mc:AlternateContent>
  <xr:revisionPtr revIDLastSave="0" documentId="8_{C88F655C-CD2D-4FA6-A77B-2F2F3B8A4B1C}" xr6:coauthVersionLast="36" xr6:coauthVersionMax="36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definedNames>
    <definedName name="_xlnm._FilterDatabase" localSheetId="0" hidden="1">Planilha1!$G$14:$J$16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2" i="1" l="1"/>
  <c r="H54" i="1"/>
  <c r="H53" i="1"/>
  <c r="H29" i="1"/>
  <c r="J5" i="1"/>
  <c r="J4" i="1"/>
  <c r="G70" i="1"/>
</calcChain>
</file>

<file path=xl/sharedStrings.xml><?xml version="1.0" encoding="utf-8"?>
<sst xmlns="http://schemas.openxmlformats.org/spreadsheetml/2006/main" count="213" uniqueCount="79">
  <si>
    <t>HOSPITAL DAS CLINICAS DA FACULDADE DE MEDICINA DE RIBEIRÃO PRETO</t>
  </si>
  <si>
    <t>ANESTESIA</t>
  </si>
  <si>
    <t>VASCULAR</t>
  </si>
  <si>
    <t>QUAL O ANO COM MAIS QTD DE CIRURGIAS</t>
  </si>
  <si>
    <t>RESULTADO=</t>
  </si>
  <si>
    <t>UROLOGIA - PEDIATRICA</t>
  </si>
  <si>
    <t>UROLOGIA</t>
  </si>
  <si>
    <t>TRAUMA</t>
  </si>
  <si>
    <t>RADIOLOGIA INTERVENCIONISTA</t>
  </si>
  <si>
    <t>QUEIMADOS UE</t>
  </si>
  <si>
    <t>PROCTOLOGIA</t>
  </si>
  <si>
    <t>PNEUMOLOGIA</t>
  </si>
  <si>
    <t>OTORRINOLARINGOLOGIA</t>
  </si>
  <si>
    <t>ORTOPEDIA ONCOLOGICA</t>
  </si>
  <si>
    <t>ORTOPEDIA MÃO</t>
  </si>
  <si>
    <t>ORTOPEDIA COLUNA ADULTO</t>
  </si>
  <si>
    <t xml:space="preserve">QUAL O ANO COM MENOR QTD DE CIRURGIAS </t>
  </si>
  <si>
    <t>ORTOPEDIA - QUADRIL</t>
  </si>
  <si>
    <t>ORTOPEDIA - PEDIATRICA E PE</t>
  </si>
  <si>
    <t>ORTOPEDIA - MICROCIR. DA MAO E MEMBROS SUPERIORES</t>
  </si>
  <si>
    <t>ORTOPEDIA - JOELHO</t>
  </si>
  <si>
    <t>ORTOPEDIA - CIRURGIA DA COLUNA</t>
  </si>
  <si>
    <t>ORTOPEDIA</t>
  </si>
  <si>
    <t>ONCOLOGIA PEDIATRICA</t>
  </si>
  <si>
    <t>OFTALMOLOGIA - RETINA</t>
  </si>
  <si>
    <t>OFTALMOLOGIA - OCULOPLASTICA</t>
  </si>
  <si>
    <t>OFTALMOLOGIA - GLAUCOMA</t>
  </si>
  <si>
    <t>OFTALMOLOGIA - ESTRABISMO</t>
  </si>
  <si>
    <t>OFTALMOLOGIA - DOENCA OCULAR EXTERNA (DOE)</t>
  </si>
  <si>
    <t>OFTALMOLOGIA - CRISTALINO</t>
  </si>
  <si>
    <t>QUAL A CIRURGIA MENOS REALIZADA EM CADA ANO</t>
  </si>
  <si>
    <t>QTD</t>
  </si>
  <si>
    <t>ANO</t>
  </si>
  <si>
    <t>OFTALMOLOGIA - CRANIO-FACIAL</t>
  </si>
  <si>
    <t>GINECOLOGIA - REPRODUCAO HUMANA</t>
  </si>
  <si>
    <t>OFTALMOLOGIA</t>
  </si>
  <si>
    <t xml:space="preserve">ORTOPEDIA COLUNA INFANTIL </t>
  </si>
  <si>
    <t>ODONTOLOGIA</t>
  </si>
  <si>
    <t>CIRURGIA GERAL TORACICA</t>
  </si>
  <si>
    <t>OBSTETRICIA</t>
  </si>
  <si>
    <t>NEUROLOGIA</t>
  </si>
  <si>
    <t>NEUROCIRURGIA - PEDIATRICA</t>
  </si>
  <si>
    <t>NEUROCIRURGIA - COLUNA</t>
  </si>
  <si>
    <t>NEUROCIRURGIA</t>
  </si>
  <si>
    <t>NEFROLOGIA</t>
  </si>
  <si>
    <t>HEMATOLOGIA</t>
  </si>
  <si>
    <t>GINECOLOGIA - ONCOLOGICA</t>
  </si>
  <si>
    <t xml:space="preserve">QUAL A CIRURGIA MAIS REALIZADA EM CADA ANO </t>
  </si>
  <si>
    <t>GINECOLOGIA - LASER</t>
  </si>
  <si>
    <t>GINECOLOGIA - ENDOSCOPIA</t>
  </si>
  <si>
    <t>GINECOLOGIA - CIRURGIA</t>
  </si>
  <si>
    <t>GINECOLOGIA - CESAREA</t>
  </si>
  <si>
    <t>GINECOLOGIA</t>
  </si>
  <si>
    <t>GASTRO CIRURGIA - PANCREAS</t>
  </si>
  <si>
    <t>GASTRO CIRURGIA - FIGADO</t>
  </si>
  <si>
    <t>GASTRO CIRURGIA - ESTOMAGO</t>
  </si>
  <si>
    <t>GASTRO CIRURGIA - BARIATRICA</t>
  </si>
  <si>
    <t>GASTRO CIRURGIA - BACO</t>
  </si>
  <si>
    <t>GASTRO CIRURGIA</t>
  </si>
  <si>
    <t>ENDOSCOPIA DIGESTIVA</t>
  </si>
  <si>
    <t>QUAL A MÉDIA DE CIRURGIAS EM CADA ANO</t>
  </si>
  <si>
    <t>DOR</t>
  </si>
  <si>
    <t>DOENCAS NEUROMUSCULARES</t>
  </si>
  <si>
    <t>DERMATOLOGIA</t>
  </si>
  <si>
    <t>CLINICA MEDICA GERAL</t>
  </si>
  <si>
    <t>CIRURGIA VASCULAR E ANGIOLOGIA</t>
  </si>
  <si>
    <t>CIRURGIA TORACICA CARDIO VASCULAR - PULMAO</t>
  </si>
  <si>
    <t>CIRURGIA TORACICA CARDIO VASCULAR - MARCAPASSO</t>
  </si>
  <si>
    <t>CIRURGIA TORACICA CARDIO VASCULAR - CARDIO PEDIATRICA</t>
  </si>
  <si>
    <t>CIRURGIA TORACICA CARDIO VASCULAR - CARDIO ADULTO</t>
  </si>
  <si>
    <t>CIRURGIA TORACICA CARDIO VASCULAR</t>
  </si>
  <si>
    <t>CIRURGIA PLASTICA GERAL</t>
  </si>
  <si>
    <t>CIRURGIA PEDIATRICA</t>
  </si>
  <si>
    <t>CIRURGIA GERAL</t>
  </si>
  <si>
    <t>CIRURGIA DE URGENCIA E TRAUMA</t>
  </si>
  <si>
    <t>CIRURGIA DE CABECA E PESCOCO</t>
  </si>
  <si>
    <t>CIRURGIA CABECA PESCOCO - ORTOGNATICA</t>
  </si>
  <si>
    <t>CARDIOLOGIA</t>
  </si>
  <si>
    <t>CARDIOLOGIA INFANTIL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</si>
</sst>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name val="Arial"/>
    </font>
    <font>
      <sz val="11"/>
      <color rgb="FF000000"/>
      <name val="Calibri"/>
      <family val="2"/>
    </font>
    <font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/>
      <right style="thin">
        <color rgb="FF333333"/>
      </right>
      <top/>
      <bottom style="thin">
        <color rgb="FF33333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33333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0" borderId="0" xfId="0" applyFont="1"/>
    <xf numFmtId="0" fontId="1" fillId="0" borderId="3" xfId="0" applyFont="1" applyBorder="1"/>
    <xf numFmtId="0" fontId="1" fillId="0" borderId="4" xfId="0" applyFont="1" applyBorder="1"/>
    <xf numFmtId="3" fontId="1" fillId="0" borderId="4" xfId="0" applyNumberFormat="1" applyFont="1" applyBorder="1"/>
    <xf numFmtId="0" fontId="0" fillId="0" borderId="5" xfId="0" applyBorder="1"/>
    <xf numFmtId="0" fontId="0" fillId="2" borderId="5" xfId="0" applyFill="1" applyBorder="1"/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0" fillId="0" borderId="9" xfId="0" applyBorder="1"/>
    <xf numFmtId="1" fontId="0" fillId="2" borderId="5" xfId="0" applyNumberFormat="1" applyFill="1" applyBorder="1"/>
    <xf numFmtId="1" fontId="0" fillId="2" borderId="9" xfId="0" applyNumberFormat="1" applyFill="1" applyBorder="1"/>
    <xf numFmtId="0" fontId="0" fillId="3" borderId="5" xfId="0" applyFill="1" applyBorder="1"/>
    <xf numFmtId="0" fontId="0" fillId="3" borderId="9" xfId="0" applyFill="1" applyBorder="1"/>
    <xf numFmtId="0" fontId="3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Planilha1!$I$3:$I$5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0-47AF-9939-EC8D4849F97E}"/>
            </c:ext>
          </c:extLst>
        </c:ser>
        <c:ser>
          <c:idx val="1"/>
          <c:order val="1"/>
          <c:spPr>
            <a:solidFill>
              <a:srgbClr val="4EA72E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3F0-47AF-9939-EC8D4849F97E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3F0-47AF-9939-EC8D4849F97E}"/>
              </c:ext>
            </c:extLst>
          </c:dPt>
          <c:val>
            <c:numRef>
              <c:f>Planilha1!$J$3:$J$5</c:f>
              <c:numCache>
                <c:formatCode>General</c:formatCode>
                <c:ptCount val="3"/>
                <c:pt idx="0">
                  <c:v>20681</c:v>
                </c:pt>
                <c:pt idx="1">
                  <c:v>25262</c:v>
                </c:pt>
                <c:pt idx="2">
                  <c:v>25230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F0-47AF-9939-EC8D4849F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28051976"/>
        <c:axId val="1628086792"/>
      </c:barChart>
      <c:catAx>
        <c:axId val="1628051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8086792"/>
        <c:crosses val="autoZero"/>
        <c:auto val="1"/>
        <c:lblAlgn val="ctr"/>
        <c:lblOffset val="100"/>
        <c:noMultiLvlLbl val="0"/>
      </c:catAx>
      <c:valAx>
        <c:axId val="162808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8051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Planilha1!$I$14:$I$16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0C-4B75-A34D-66929F8EC5F9}"/>
            </c:ext>
          </c:extLst>
        </c:ser>
        <c:ser>
          <c:idx val="1"/>
          <c:order val="1"/>
          <c:spPr>
            <a:solidFill>
              <a:srgbClr val="4EA72E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10C-4B75-A34D-66929F8EC5F9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10C-4B75-A34D-66929F8EC5F9}"/>
              </c:ext>
            </c:extLst>
          </c:dPt>
          <c:val>
            <c:numRef>
              <c:f>Planilha1!$J$14:$J$16</c:f>
              <c:numCache>
                <c:formatCode>General</c:formatCode>
                <c:ptCount val="3"/>
                <c:pt idx="0">
                  <c:v>20681</c:v>
                </c:pt>
                <c:pt idx="1">
                  <c:v>25262</c:v>
                </c:pt>
                <c:pt idx="2">
                  <c:v>25230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0C-4B75-A34D-66929F8EC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0747016"/>
        <c:axId val="920740872"/>
      </c:barChart>
      <c:catAx>
        <c:axId val="920747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0740872"/>
        <c:crosses val="autoZero"/>
        <c:auto val="1"/>
        <c:lblAlgn val="ctr"/>
        <c:lblOffset val="100"/>
        <c:noMultiLvlLbl val="0"/>
      </c:catAx>
      <c:valAx>
        <c:axId val="92074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0747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Planilha1!$G$28:$G$30</c:f>
              <c:strCache>
                <c:ptCount val="3"/>
                <c:pt idx="0">
                  <c:v>GINECOLOGIA - REPRODUCAO HUMANA</c:v>
                </c:pt>
                <c:pt idx="1">
                  <c:v>ORTOPEDIA COLUNA INFANTIL </c:v>
                </c:pt>
                <c:pt idx="2">
                  <c:v>CIRURGIA GERAL TORACICA</c:v>
                </c:pt>
              </c:strCache>
            </c:strRef>
          </c:cat>
          <c:val>
            <c:numRef>
              <c:f>Planilha1!$H$28:$H$30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CA-4641-8C31-FDBB5BA027C2}"/>
            </c:ext>
          </c:extLst>
        </c:ser>
        <c:ser>
          <c:idx val="1"/>
          <c:order val="1"/>
          <c:spPr>
            <a:solidFill>
              <a:srgbClr val="4EA72E"/>
            </a:solidFill>
            <a:ln>
              <a:noFill/>
            </a:ln>
            <a:effectLst/>
          </c:spPr>
          <c:invertIfNegative val="0"/>
          <c:cat>
            <c:strRef>
              <c:f>Planilha1!$G$28:$G$30</c:f>
              <c:strCache>
                <c:ptCount val="3"/>
                <c:pt idx="0">
                  <c:v>GINECOLOGIA - REPRODUCAO HUMANA</c:v>
                </c:pt>
                <c:pt idx="1">
                  <c:v>ORTOPEDIA COLUNA INFANTIL </c:v>
                </c:pt>
                <c:pt idx="2">
                  <c:v>CIRURGIA GERAL TORACICA</c:v>
                </c:pt>
              </c:strCache>
            </c:strRef>
          </c:cat>
          <c:val>
            <c:numRef>
              <c:f>Planilha1!$I$28:$I$30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CA-4641-8C31-FDBB5BA02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20769032"/>
        <c:axId val="920772104"/>
      </c:barChart>
      <c:catAx>
        <c:axId val="920769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0772104"/>
        <c:crosses val="autoZero"/>
        <c:auto val="1"/>
        <c:lblAlgn val="ctr"/>
        <c:lblOffset val="100"/>
        <c:noMultiLvlLbl val="0"/>
      </c:catAx>
      <c:valAx>
        <c:axId val="92077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076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4EA72E"/>
            </a:solidFill>
            <a:ln>
              <a:noFill/>
            </a:ln>
            <a:effectLst/>
          </c:spPr>
          <c:invertIfNegative val="0"/>
          <c:cat>
            <c:strRef>
              <c:f>Planilha1!$G$40:$G$42</c:f>
              <c:strCache>
                <c:ptCount val="3"/>
                <c:pt idx="0">
                  <c:v>OFTALMOLOGIA - RETINA</c:v>
                </c:pt>
                <c:pt idx="1">
                  <c:v>OFTALMOLOGIA - RETINA</c:v>
                </c:pt>
                <c:pt idx="2">
                  <c:v>OFTALMOLOGIA - RETINA</c:v>
                </c:pt>
              </c:strCache>
            </c:strRef>
          </c:cat>
          <c:val>
            <c:numRef>
              <c:f>Planilha1!$H$40:$H$42</c:f>
              <c:numCache>
                <c:formatCode>General</c:formatCode>
                <c:ptCount val="3"/>
                <c:pt idx="0">
                  <c:v>1249</c:v>
                </c:pt>
                <c:pt idx="1">
                  <c:v>2532</c:v>
                </c:pt>
                <c:pt idx="2">
                  <c:v>2665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DF-449E-A1C8-432C7755C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69861896"/>
        <c:axId val="1669863944"/>
      </c:barChart>
      <c:catAx>
        <c:axId val="1669861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9863944"/>
        <c:crosses val="autoZero"/>
        <c:auto val="1"/>
        <c:lblAlgn val="ctr"/>
        <c:lblOffset val="100"/>
        <c:noMultiLvlLbl val="0"/>
      </c:catAx>
      <c:valAx>
        <c:axId val="1669863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9861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Planilha1!$G$51:$G$54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12-4229-87C0-A9DA0B0FEB2A}"/>
            </c:ext>
          </c:extLst>
        </c:ser>
        <c:ser>
          <c:idx val="1"/>
          <c:order val="1"/>
          <c:spPr>
            <a:solidFill>
              <a:srgbClr val="4EA72E"/>
            </a:solidFill>
            <a:ln>
              <a:noFill/>
            </a:ln>
            <a:effectLst/>
          </c:spPr>
          <c:invertIfNegative val="0"/>
          <c:val>
            <c:numRef>
              <c:f>Planilha1!$H$51:$H$54</c:f>
              <c:numCache>
                <c:formatCode>0</c:formatCode>
                <c:ptCount val="4"/>
                <c:pt idx="0" formatCode="General">
                  <c:v>0</c:v>
                </c:pt>
                <c:pt idx="1">
                  <c:v>304.13235294117646</c:v>
                </c:pt>
                <c:pt idx="2">
                  <c:v>388.64615384615382</c:v>
                </c:pt>
                <c:pt idx="3">
                  <c:v>406.93548387096774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12-4229-87C0-A9DA0B0FEB2A}"/>
            </c:ext>
          </c:extLst>
        </c:ser>
        <c:ser>
          <c:idx val="2"/>
          <c:order val="2"/>
          <c:spPr>
            <a:solidFill>
              <a:srgbClr val="E8E8E8"/>
            </a:solidFill>
            <a:ln>
              <a:noFill/>
            </a:ln>
            <a:effectLst/>
          </c:spPr>
          <c:invertIfNegative val="0"/>
          <c:val>
            <c:numRef>
              <c:f>Planilha1!$I$51:$I$54</c:f>
              <c:numCache>
                <c:formatCode>General</c:formatCode>
                <c:ptCount val="4"/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12-4229-87C0-A9DA0B0FE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40040967"/>
        <c:axId val="240043015"/>
      </c:barChart>
      <c:catAx>
        <c:axId val="24004096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043015"/>
        <c:crosses val="autoZero"/>
        <c:auto val="1"/>
        <c:lblAlgn val="ctr"/>
        <c:lblOffset val="100"/>
        <c:noMultiLvlLbl val="0"/>
      </c:catAx>
      <c:valAx>
        <c:axId val="240043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040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542925</xdr:colOff>
      <xdr:row>1</xdr:row>
      <xdr:rowOff>57150</xdr:rowOff>
    </xdr:from>
    <xdr:to>
      <xdr:col>15</xdr:col>
      <xdr:colOff>295275</xdr:colOff>
      <xdr:row>12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9D75BE8-FEA1-6A6A-E25E-96851B32D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504825</xdr:colOff>
      <xdr:row>14</xdr:row>
      <xdr:rowOff>38100</xdr:rowOff>
    </xdr:from>
    <xdr:to>
      <xdr:col>15</xdr:col>
      <xdr:colOff>314325</xdr:colOff>
      <xdr:row>24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C52FA5D-3C76-9F79-8772-C66FF45080D7}"/>
            </a:ext>
            <a:ext uri="{147F2762-F138-4A5C-976F-8EAC2B608ADB}">
              <a16:predDERef xmlns:a16="http://schemas.microsoft.com/office/drawing/2014/main" pred="{39D75BE8-FEA1-6A6A-E25E-96851B32D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495300</xdr:colOff>
      <xdr:row>25</xdr:row>
      <xdr:rowOff>152400</xdr:rowOff>
    </xdr:from>
    <xdr:to>
      <xdr:col>15</xdr:col>
      <xdr:colOff>38100</xdr:colOff>
      <xdr:row>35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F5AC775-34D3-8291-1A28-53E9E24AACA4}"/>
            </a:ext>
            <a:ext uri="{147F2762-F138-4A5C-976F-8EAC2B608ADB}">
              <a16:predDERef xmlns:a16="http://schemas.microsoft.com/office/drawing/2014/main" pred="{7C52FA5D-3C76-9F79-8772-C66FF4508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504825</xdr:colOff>
      <xdr:row>37</xdr:row>
      <xdr:rowOff>57150</xdr:rowOff>
    </xdr:from>
    <xdr:to>
      <xdr:col>15</xdr:col>
      <xdr:colOff>47625</xdr:colOff>
      <xdr:row>48</xdr:row>
      <xdr:rowOff>9525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6145568-21CE-1A41-3451-8CA8334710B2}"/>
            </a:ext>
            <a:ext uri="{147F2762-F138-4A5C-976F-8EAC2B608ADB}">
              <a16:predDERef xmlns:a16="http://schemas.microsoft.com/office/drawing/2014/main" pred="{DF5AC775-34D3-8291-1A28-53E9E24AA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561975</xdr:colOff>
      <xdr:row>49</xdr:row>
      <xdr:rowOff>66675</xdr:rowOff>
    </xdr:from>
    <xdr:to>
      <xdr:col>15</xdr:col>
      <xdr:colOff>66675</xdr:colOff>
      <xdr:row>63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C894FB-78A2-1BA8-60C1-752A950D7185}"/>
            </a:ext>
            <a:ext uri="{147F2762-F138-4A5C-976F-8EAC2B608ADB}">
              <a16:predDERef xmlns:a16="http://schemas.microsoft.com/office/drawing/2014/main" pred="{06145568-21CE-1A41-3451-8CA833471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7"/>
  <sheetViews>
    <sheetView tabSelected="1" workbookViewId="0">
      <selection activeCell="I20" sqref="I20"/>
    </sheetView>
  </sheetViews>
  <sheetFormatPr defaultRowHeight="14.25"/>
  <cols>
    <col min="1" max="1" width="5.875" bestFit="1" customWidth="1"/>
    <col min="2" max="2" width="69.75" bestFit="1" customWidth="1"/>
    <col min="3" max="3" width="11" customWidth="1"/>
    <col min="7" max="7" width="46.625" customWidth="1"/>
    <col min="8" max="8" width="13" customWidth="1"/>
  </cols>
  <sheetData>
    <row r="1" spans="1:12" ht="18">
      <c r="A1" s="17" t="s">
        <v>0</v>
      </c>
      <c r="B1" s="17"/>
      <c r="C1" s="17"/>
    </row>
    <row r="2" spans="1:12" ht="15">
      <c r="A2" s="1">
        <v>2014</v>
      </c>
      <c r="B2" s="2" t="s">
        <v>1</v>
      </c>
      <c r="C2" s="2">
        <v>19</v>
      </c>
      <c r="D2" s="3"/>
      <c r="E2" s="3"/>
    </row>
    <row r="3" spans="1:12" ht="15">
      <c r="A3" s="4">
        <v>2014</v>
      </c>
      <c r="B3" s="5" t="s">
        <v>2</v>
      </c>
      <c r="C3" s="5">
        <v>94</v>
      </c>
      <c r="E3" s="3"/>
      <c r="G3" s="7" t="s">
        <v>3</v>
      </c>
      <c r="H3" s="7" t="s">
        <v>4</v>
      </c>
      <c r="I3" s="7">
        <v>2014</v>
      </c>
      <c r="J3" s="7">
        <v>20681</v>
      </c>
    </row>
    <row r="4" spans="1:12" ht="15">
      <c r="A4" s="4">
        <v>2014</v>
      </c>
      <c r="B4" s="5" t="s">
        <v>5</v>
      </c>
      <c r="C4" s="5">
        <v>149</v>
      </c>
      <c r="D4" s="3"/>
      <c r="E4" s="3"/>
      <c r="G4" s="7"/>
      <c r="H4" s="7"/>
      <c r="I4" s="8">
        <v>2015</v>
      </c>
      <c r="J4" s="8">
        <f>SUM(C70:C134)</f>
        <v>25262</v>
      </c>
    </row>
    <row r="5" spans="1:12" ht="15">
      <c r="A5" s="4">
        <v>2014</v>
      </c>
      <c r="B5" s="5" t="s">
        <v>6</v>
      </c>
      <c r="C5" s="6">
        <v>1100</v>
      </c>
      <c r="D5" s="3"/>
      <c r="E5" s="3"/>
      <c r="G5" s="7"/>
      <c r="H5" s="7"/>
      <c r="I5" s="7">
        <v>2016</v>
      </c>
      <c r="J5" s="7">
        <f>SUM(C135:C196)</f>
        <v>25230</v>
      </c>
    </row>
    <row r="6" spans="1:12" ht="15">
      <c r="A6" s="4">
        <v>2014</v>
      </c>
      <c r="B6" s="5" t="s">
        <v>7</v>
      </c>
      <c r="C6" s="5">
        <v>137</v>
      </c>
      <c r="D6" s="3"/>
      <c r="E6" s="3"/>
    </row>
    <row r="7" spans="1:12" ht="15">
      <c r="A7" s="4">
        <v>2014</v>
      </c>
      <c r="B7" s="5" t="s">
        <v>8</v>
      </c>
      <c r="C7" s="5">
        <v>1</v>
      </c>
      <c r="D7" s="3"/>
      <c r="E7" s="3"/>
    </row>
    <row r="8" spans="1:12" ht="15">
      <c r="A8" s="4">
        <v>2014</v>
      </c>
      <c r="B8" s="5" t="s">
        <v>9</v>
      </c>
      <c r="C8" s="5">
        <v>144</v>
      </c>
      <c r="D8" s="3"/>
      <c r="E8" s="3"/>
    </row>
    <row r="9" spans="1:12" ht="15">
      <c r="A9" s="4">
        <v>2014</v>
      </c>
      <c r="B9" s="5" t="s">
        <v>10</v>
      </c>
      <c r="C9" s="5">
        <v>425</v>
      </c>
      <c r="D9" s="3"/>
      <c r="E9" s="3"/>
    </row>
    <row r="10" spans="1:12" ht="15">
      <c r="A10" s="4">
        <v>2014</v>
      </c>
      <c r="B10" s="5" t="s">
        <v>11</v>
      </c>
      <c r="C10" s="5">
        <v>3</v>
      </c>
      <c r="D10" s="3"/>
      <c r="E10" s="3"/>
    </row>
    <row r="11" spans="1:12" ht="15">
      <c r="A11" s="4">
        <v>2014</v>
      </c>
      <c r="B11" s="5" t="s">
        <v>12</v>
      </c>
      <c r="C11" s="5">
        <v>863</v>
      </c>
      <c r="D11" s="3"/>
      <c r="E11" s="3"/>
    </row>
    <row r="12" spans="1:12" ht="15">
      <c r="A12" s="4">
        <v>2014</v>
      </c>
      <c r="B12" s="5" t="s">
        <v>13</v>
      </c>
      <c r="C12" s="5">
        <v>270</v>
      </c>
      <c r="D12" s="3"/>
      <c r="E12" s="3"/>
      <c r="L12" s="7"/>
    </row>
    <row r="13" spans="1:12" ht="15">
      <c r="A13" s="4">
        <v>2014</v>
      </c>
      <c r="B13" s="5" t="s">
        <v>14</v>
      </c>
      <c r="C13" s="5">
        <v>81</v>
      </c>
      <c r="D13" s="3"/>
      <c r="E13" s="3"/>
    </row>
    <row r="14" spans="1:12" ht="15">
      <c r="A14" s="4">
        <v>2014</v>
      </c>
      <c r="B14" s="5" t="s">
        <v>15</v>
      </c>
      <c r="C14" s="5">
        <v>2</v>
      </c>
      <c r="D14" s="3"/>
      <c r="E14" s="3"/>
      <c r="G14" s="7" t="s">
        <v>16</v>
      </c>
      <c r="H14" s="7" t="s">
        <v>4</v>
      </c>
      <c r="I14" s="8">
        <v>2014</v>
      </c>
      <c r="J14" s="8">
        <v>20681</v>
      </c>
    </row>
    <row r="15" spans="1:12" ht="15">
      <c r="A15" s="4">
        <v>2014</v>
      </c>
      <c r="B15" s="5" t="s">
        <v>17</v>
      </c>
      <c r="C15" s="5">
        <v>134</v>
      </c>
      <c r="D15" s="3"/>
      <c r="E15" s="3"/>
      <c r="G15" s="7"/>
      <c r="H15" s="7"/>
      <c r="I15" s="7">
        <v>2015</v>
      </c>
      <c r="J15" s="7">
        <v>25262</v>
      </c>
    </row>
    <row r="16" spans="1:12" ht="15">
      <c r="A16" s="4">
        <v>2014</v>
      </c>
      <c r="B16" s="5" t="s">
        <v>18</v>
      </c>
      <c r="C16" s="5">
        <v>346</v>
      </c>
      <c r="D16" s="3"/>
      <c r="E16" s="3"/>
      <c r="G16" s="7"/>
      <c r="H16" s="7"/>
      <c r="I16" s="7">
        <v>2016</v>
      </c>
      <c r="J16" s="7">
        <v>25230</v>
      </c>
    </row>
    <row r="17" spans="1:9" ht="15">
      <c r="A17" s="4">
        <v>2014</v>
      </c>
      <c r="B17" s="5" t="s">
        <v>19</v>
      </c>
      <c r="C17" s="5">
        <v>443</v>
      </c>
      <c r="D17" s="3"/>
      <c r="E17" s="3"/>
    </row>
    <row r="18" spans="1:9" ht="15">
      <c r="A18" s="4">
        <v>2014</v>
      </c>
      <c r="B18" s="5" t="s">
        <v>20</v>
      </c>
      <c r="C18" s="5">
        <v>404</v>
      </c>
      <c r="D18" s="3"/>
      <c r="E18" s="3"/>
    </row>
    <row r="19" spans="1:9" ht="15">
      <c r="A19" s="4">
        <v>2014</v>
      </c>
      <c r="B19" s="5" t="s">
        <v>21</v>
      </c>
      <c r="C19" s="5">
        <v>258</v>
      </c>
      <c r="D19" s="3"/>
      <c r="E19" s="3"/>
    </row>
    <row r="20" spans="1:9" ht="15">
      <c r="A20" s="4">
        <v>2014</v>
      </c>
      <c r="B20" s="5" t="s">
        <v>22</v>
      </c>
      <c r="C20" s="6">
        <v>1703</v>
      </c>
      <c r="D20" s="3"/>
      <c r="E20" s="3"/>
    </row>
    <row r="21" spans="1:9" ht="15">
      <c r="A21" s="4">
        <v>2014</v>
      </c>
      <c r="B21" s="5" t="s">
        <v>23</v>
      </c>
      <c r="C21" s="5">
        <v>68</v>
      </c>
      <c r="D21" s="3"/>
      <c r="E21" s="3"/>
    </row>
    <row r="22" spans="1:9" ht="15">
      <c r="A22" s="4">
        <v>2014</v>
      </c>
      <c r="B22" s="5" t="s">
        <v>24</v>
      </c>
      <c r="C22" s="6">
        <v>1249</v>
      </c>
      <c r="D22" s="3"/>
      <c r="E22" s="3"/>
    </row>
    <row r="23" spans="1:9" ht="15">
      <c r="A23" s="4">
        <v>2014</v>
      </c>
      <c r="B23" s="5" t="s">
        <v>25</v>
      </c>
      <c r="C23" s="5">
        <v>602</v>
      </c>
      <c r="D23" s="3"/>
      <c r="E23" s="3"/>
    </row>
    <row r="24" spans="1:9" ht="15">
      <c r="A24" s="4">
        <v>2014</v>
      </c>
      <c r="B24" s="5" t="s">
        <v>26</v>
      </c>
      <c r="C24" s="5">
        <v>452</v>
      </c>
      <c r="D24" s="3"/>
      <c r="E24" s="3"/>
    </row>
    <row r="25" spans="1:9" ht="15">
      <c r="A25" s="4">
        <v>2014</v>
      </c>
      <c r="B25" s="5" t="s">
        <v>27</v>
      </c>
      <c r="C25" s="5">
        <v>128</v>
      </c>
      <c r="D25" s="3"/>
      <c r="E25" s="3"/>
    </row>
    <row r="26" spans="1:9" ht="15">
      <c r="A26" s="4">
        <v>2014</v>
      </c>
      <c r="B26" s="5" t="s">
        <v>28</v>
      </c>
      <c r="C26" s="5">
        <v>224</v>
      </c>
      <c r="D26" s="3"/>
      <c r="E26" s="3"/>
    </row>
    <row r="27" spans="1:9" ht="15">
      <c r="A27" s="4">
        <v>2014</v>
      </c>
      <c r="B27" s="5" t="s">
        <v>29</v>
      </c>
      <c r="C27" s="6">
        <v>1239</v>
      </c>
      <c r="D27" s="3"/>
      <c r="E27" s="3"/>
      <c r="G27" s="7" t="s">
        <v>30</v>
      </c>
      <c r="H27" s="10" t="s">
        <v>31</v>
      </c>
      <c r="I27" s="7" t="s">
        <v>32</v>
      </c>
    </row>
    <row r="28" spans="1:9" ht="15">
      <c r="A28" s="4">
        <v>2014</v>
      </c>
      <c r="B28" s="5" t="s">
        <v>33</v>
      </c>
      <c r="C28" s="5">
        <v>3</v>
      </c>
      <c r="D28" s="3"/>
      <c r="E28" s="3"/>
      <c r="G28" s="11" t="s">
        <v>34</v>
      </c>
      <c r="H28" s="8">
        <v>1</v>
      </c>
      <c r="I28" s="7">
        <v>2014</v>
      </c>
    </row>
    <row r="29" spans="1:9" ht="15">
      <c r="A29" s="4">
        <v>2014</v>
      </c>
      <c r="B29" s="5" t="s">
        <v>35</v>
      </c>
      <c r="C29" s="5">
        <v>8</v>
      </c>
      <c r="D29" s="3"/>
      <c r="E29" s="3"/>
      <c r="G29" s="9" t="s">
        <v>36</v>
      </c>
      <c r="H29" s="8">
        <f>MIN(C70:C134)</f>
        <v>1</v>
      </c>
      <c r="I29" s="7">
        <v>2015</v>
      </c>
    </row>
    <row r="30" spans="1:9" ht="15">
      <c r="A30" s="4">
        <v>2014</v>
      </c>
      <c r="B30" s="5" t="s">
        <v>37</v>
      </c>
      <c r="C30" s="5">
        <v>7</v>
      </c>
      <c r="D30" s="3"/>
      <c r="E30" s="3"/>
      <c r="G30" s="9" t="s">
        <v>38</v>
      </c>
      <c r="H30" s="8">
        <v>1</v>
      </c>
      <c r="I30" s="7">
        <v>2016</v>
      </c>
    </row>
    <row r="31" spans="1:9" ht="15">
      <c r="A31" s="4">
        <v>2014</v>
      </c>
      <c r="B31" s="5" t="s">
        <v>39</v>
      </c>
      <c r="C31" s="5">
        <v>7</v>
      </c>
      <c r="D31" s="3"/>
      <c r="E31" s="3"/>
    </row>
    <row r="32" spans="1:9" ht="15">
      <c r="A32" s="4">
        <v>2014</v>
      </c>
      <c r="B32" s="5" t="s">
        <v>40</v>
      </c>
      <c r="C32" s="5">
        <v>86</v>
      </c>
      <c r="D32" s="3"/>
      <c r="E32" s="3"/>
    </row>
    <row r="33" spans="1:9" ht="15">
      <c r="A33" s="4">
        <v>2014</v>
      </c>
      <c r="B33" s="5" t="s">
        <v>41</v>
      </c>
      <c r="C33" s="5">
        <v>181</v>
      </c>
      <c r="D33" s="3"/>
      <c r="E33" s="3"/>
    </row>
    <row r="34" spans="1:9" ht="15">
      <c r="A34" s="4">
        <v>2014</v>
      </c>
      <c r="B34" s="5" t="s">
        <v>42</v>
      </c>
      <c r="C34" s="5">
        <v>235</v>
      </c>
      <c r="D34" s="3"/>
      <c r="E34" s="3"/>
    </row>
    <row r="35" spans="1:9" ht="15">
      <c r="A35" s="4">
        <v>2014</v>
      </c>
      <c r="B35" s="5" t="s">
        <v>43</v>
      </c>
      <c r="C35" s="5">
        <v>755</v>
      </c>
      <c r="D35" s="3"/>
      <c r="E35" s="3"/>
    </row>
    <row r="36" spans="1:9" ht="15">
      <c r="A36" s="4">
        <v>2014</v>
      </c>
      <c r="B36" s="5" t="s">
        <v>44</v>
      </c>
      <c r="C36" s="5">
        <v>4</v>
      </c>
      <c r="D36" s="3"/>
      <c r="E36" s="3"/>
    </row>
    <row r="37" spans="1:9" ht="15">
      <c r="A37" s="4">
        <v>2014</v>
      </c>
      <c r="B37" s="5" t="s">
        <v>45</v>
      </c>
      <c r="C37" s="5">
        <v>3</v>
      </c>
      <c r="D37" s="3"/>
      <c r="E37" s="3"/>
    </row>
    <row r="38" spans="1:9" ht="15">
      <c r="A38" s="4">
        <v>2014</v>
      </c>
      <c r="B38" s="5" t="s">
        <v>34</v>
      </c>
      <c r="C38" s="5">
        <v>1</v>
      </c>
      <c r="D38" s="3"/>
      <c r="E38" s="3"/>
    </row>
    <row r="39" spans="1:9" ht="15">
      <c r="A39" s="4">
        <v>2014</v>
      </c>
      <c r="B39" s="5" t="s">
        <v>46</v>
      </c>
      <c r="C39" s="5">
        <v>722</v>
      </c>
      <c r="D39" s="3"/>
      <c r="E39" s="3"/>
      <c r="G39" s="7" t="s">
        <v>47</v>
      </c>
      <c r="H39" s="7" t="s">
        <v>31</v>
      </c>
      <c r="I39" s="7"/>
    </row>
    <row r="40" spans="1:9" ht="15">
      <c r="A40" s="4">
        <v>2014</v>
      </c>
      <c r="B40" s="5" t="s">
        <v>48</v>
      </c>
      <c r="C40" s="5">
        <v>1</v>
      </c>
      <c r="D40" s="3"/>
      <c r="E40" s="3"/>
      <c r="G40" s="9" t="s">
        <v>24</v>
      </c>
      <c r="H40" s="8">
        <v>1249</v>
      </c>
      <c r="I40" s="7">
        <v>2014</v>
      </c>
    </row>
    <row r="41" spans="1:9" ht="15">
      <c r="A41" s="4">
        <v>2014</v>
      </c>
      <c r="B41" s="5" t="s">
        <v>49</v>
      </c>
      <c r="C41" s="5">
        <v>220</v>
      </c>
      <c r="D41" s="3"/>
      <c r="E41" s="3"/>
      <c r="G41" s="9" t="s">
        <v>24</v>
      </c>
      <c r="H41" s="8">
        <v>2532</v>
      </c>
      <c r="I41" s="7">
        <v>2015</v>
      </c>
    </row>
    <row r="42" spans="1:9" ht="15">
      <c r="A42" s="4">
        <v>2014</v>
      </c>
      <c r="B42" s="5" t="s">
        <v>50</v>
      </c>
      <c r="C42" s="5">
        <v>446</v>
      </c>
      <c r="D42" s="3"/>
      <c r="E42" s="3"/>
      <c r="G42" s="9" t="s">
        <v>24</v>
      </c>
      <c r="H42" s="8">
        <v>2665</v>
      </c>
      <c r="I42" s="7">
        <v>2016</v>
      </c>
    </row>
    <row r="43" spans="1:9" ht="15">
      <c r="A43" s="4">
        <v>2014</v>
      </c>
      <c r="B43" s="5" t="s">
        <v>51</v>
      </c>
      <c r="C43" s="5">
        <v>745</v>
      </c>
      <c r="D43" s="3"/>
      <c r="E43" s="3"/>
    </row>
    <row r="44" spans="1:9" ht="15">
      <c r="A44" s="4">
        <v>2014</v>
      </c>
      <c r="B44" s="5" t="s">
        <v>52</v>
      </c>
      <c r="C44" s="5">
        <v>180</v>
      </c>
      <c r="D44" s="3"/>
      <c r="E44" s="3"/>
    </row>
    <row r="45" spans="1:9" ht="15">
      <c r="A45" s="4">
        <v>2014</v>
      </c>
      <c r="B45" s="5" t="s">
        <v>53</v>
      </c>
      <c r="C45" s="5">
        <v>109</v>
      </c>
      <c r="D45" s="3"/>
      <c r="E45" s="3"/>
    </row>
    <row r="46" spans="1:9" ht="15">
      <c r="A46" s="4">
        <v>2014</v>
      </c>
      <c r="B46" s="5" t="s">
        <v>54</v>
      </c>
      <c r="C46" s="5">
        <v>153</v>
      </c>
      <c r="D46" s="3"/>
      <c r="E46" s="3"/>
    </row>
    <row r="47" spans="1:9" ht="15">
      <c r="A47" s="4">
        <v>2014</v>
      </c>
      <c r="B47" s="5" t="s">
        <v>55</v>
      </c>
      <c r="C47" s="5">
        <v>165</v>
      </c>
      <c r="D47" s="3"/>
      <c r="E47" s="3"/>
    </row>
    <row r="48" spans="1:9" ht="15">
      <c r="A48" s="4">
        <v>2014</v>
      </c>
      <c r="B48" s="5" t="s">
        <v>56</v>
      </c>
      <c r="C48" s="5">
        <v>88</v>
      </c>
      <c r="D48" s="3"/>
      <c r="E48" s="3"/>
    </row>
    <row r="49" spans="1:9" ht="15">
      <c r="A49" s="4">
        <v>2014</v>
      </c>
      <c r="B49" s="5" t="s">
        <v>57</v>
      </c>
      <c r="C49" s="5">
        <v>172</v>
      </c>
      <c r="D49" s="3"/>
      <c r="E49" s="3"/>
    </row>
    <row r="50" spans="1:9" ht="15">
      <c r="A50" s="4">
        <v>2014</v>
      </c>
      <c r="B50" s="5" t="s">
        <v>58</v>
      </c>
      <c r="C50" s="5">
        <v>80</v>
      </c>
      <c r="D50" s="3"/>
      <c r="E50" s="3"/>
    </row>
    <row r="51" spans="1:9" ht="15">
      <c r="A51" s="4">
        <v>2014</v>
      </c>
      <c r="B51" s="5" t="s">
        <v>59</v>
      </c>
      <c r="C51" s="5">
        <v>6</v>
      </c>
      <c r="D51" s="3"/>
      <c r="E51" s="3"/>
      <c r="G51" s="7" t="s">
        <v>60</v>
      </c>
      <c r="H51" s="7" t="s">
        <v>31</v>
      </c>
      <c r="I51" s="7"/>
    </row>
    <row r="52" spans="1:9" ht="15">
      <c r="A52" s="4">
        <v>2014</v>
      </c>
      <c r="B52" s="5" t="s">
        <v>61</v>
      </c>
      <c r="C52" s="5">
        <v>333</v>
      </c>
      <c r="D52" s="3"/>
      <c r="E52" s="3"/>
      <c r="G52" s="7"/>
      <c r="H52" s="13">
        <f>AVERAGE(C2:C69)</f>
        <v>304.13235294117646</v>
      </c>
      <c r="I52" s="15">
        <v>2014</v>
      </c>
    </row>
    <row r="53" spans="1:9" ht="15">
      <c r="A53" s="4">
        <v>2014</v>
      </c>
      <c r="B53" s="5" t="s">
        <v>62</v>
      </c>
      <c r="C53" s="5">
        <v>13</v>
      </c>
      <c r="D53" s="3"/>
      <c r="E53" s="3"/>
      <c r="G53" s="12"/>
      <c r="H53" s="14">
        <f>AVERAGE(C70:C134)</f>
        <v>388.64615384615382</v>
      </c>
      <c r="I53" s="16">
        <v>2015</v>
      </c>
    </row>
    <row r="54" spans="1:9" ht="15">
      <c r="A54" s="4">
        <v>2014</v>
      </c>
      <c r="B54" s="5" t="s">
        <v>63</v>
      </c>
      <c r="C54" s="5">
        <v>394</v>
      </c>
      <c r="D54" s="3"/>
      <c r="E54" s="3"/>
      <c r="G54" s="7"/>
      <c r="H54" s="13">
        <f>AVERAGE(C135:C196)</f>
        <v>406.93548387096774</v>
      </c>
      <c r="I54" s="15">
        <v>2016</v>
      </c>
    </row>
    <row r="55" spans="1:9" ht="15">
      <c r="A55" s="4">
        <v>2014</v>
      </c>
      <c r="B55" s="5" t="s">
        <v>64</v>
      </c>
      <c r="C55" s="5">
        <v>17</v>
      </c>
      <c r="D55" s="3"/>
      <c r="E55" s="3"/>
    </row>
    <row r="56" spans="1:9" ht="15">
      <c r="A56" s="4">
        <v>2014</v>
      </c>
      <c r="B56" s="5" t="s">
        <v>65</v>
      </c>
      <c r="C56" s="5">
        <v>912</v>
      </c>
      <c r="D56" s="3"/>
      <c r="E56" s="3"/>
    </row>
    <row r="57" spans="1:9" ht="15">
      <c r="A57" s="4">
        <v>2014</v>
      </c>
      <c r="B57" s="5" t="s">
        <v>66</v>
      </c>
      <c r="C57" s="5">
        <v>168</v>
      </c>
      <c r="D57" s="3"/>
      <c r="E57" s="3"/>
    </row>
    <row r="58" spans="1:9" ht="15">
      <c r="A58" s="4">
        <v>2014</v>
      </c>
      <c r="B58" s="5" t="s">
        <v>67</v>
      </c>
      <c r="C58" s="5">
        <v>186</v>
      </c>
      <c r="D58" s="3"/>
      <c r="E58" s="3"/>
    </row>
    <row r="59" spans="1:9" ht="15">
      <c r="A59" s="4">
        <v>2014</v>
      </c>
      <c r="B59" s="5" t="s">
        <v>68</v>
      </c>
      <c r="C59" s="5">
        <v>122</v>
      </c>
      <c r="D59" s="3"/>
      <c r="E59" s="3"/>
    </row>
    <row r="60" spans="1:9" ht="15">
      <c r="A60" s="4">
        <v>2014</v>
      </c>
      <c r="B60" s="5" t="s">
        <v>69</v>
      </c>
      <c r="C60" s="5">
        <v>171</v>
      </c>
      <c r="D60" s="3"/>
      <c r="E60" s="3"/>
    </row>
    <row r="61" spans="1:9" ht="15">
      <c r="A61" s="4">
        <v>2014</v>
      </c>
      <c r="B61" s="5" t="s">
        <v>70</v>
      </c>
      <c r="C61" s="5">
        <v>8</v>
      </c>
      <c r="D61" s="3"/>
      <c r="E61" s="3"/>
    </row>
    <row r="62" spans="1:9" ht="15">
      <c r="A62" s="4">
        <v>2014</v>
      </c>
      <c r="B62" s="5" t="s">
        <v>71</v>
      </c>
      <c r="C62" s="5">
        <v>606</v>
      </c>
      <c r="D62" s="3"/>
      <c r="E62" s="3"/>
    </row>
    <row r="63" spans="1:9" ht="15">
      <c r="A63" s="4">
        <v>2014</v>
      </c>
      <c r="B63" s="5" t="s">
        <v>72</v>
      </c>
      <c r="C63" s="5">
        <v>565</v>
      </c>
      <c r="D63" s="3"/>
      <c r="E63" s="3"/>
    </row>
    <row r="64" spans="1:9" ht="15">
      <c r="A64" s="4">
        <v>2014</v>
      </c>
      <c r="B64" s="5" t="s">
        <v>38</v>
      </c>
      <c r="C64" s="5">
        <v>10</v>
      </c>
      <c r="D64" s="3"/>
      <c r="E64" s="3"/>
    </row>
    <row r="65" spans="1:7" ht="15">
      <c r="A65" s="4">
        <v>2014</v>
      </c>
      <c r="B65" s="5" t="s">
        <v>73</v>
      </c>
      <c r="C65" s="5">
        <v>207</v>
      </c>
      <c r="D65" s="3"/>
      <c r="E65" s="3"/>
    </row>
    <row r="66" spans="1:7" ht="15">
      <c r="A66" s="4">
        <v>2014</v>
      </c>
      <c r="B66" s="5" t="s">
        <v>74</v>
      </c>
      <c r="C66" s="5">
        <v>939</v>
      </c>
      <c r="D66" s="3"/>
      <c r="E66" s="3"/>
    </row>
    <row r="67" spans="1:7" ht="15">
      <c r="A67" s="4">
        <v>2014</v>
      </c>
      <c r="B67" s="5" t="s">
        <v>75</v>
      </c>
      <c r="C67" s="5">
        <v>845</v>
      </c>
      <c r="D67" s="3"/>
      <c r="E67" s="3"/>
    </row>
    <row r="68" spans="1:7" ht="15">
      <c r="A68" s="4">
        <v>2014</v>
      </c>
      <c r="B68" s="5" t="s">
        <v>76</v>
      </c>
      <c r="C68" s="5">
        <v>269</v>
      </c>
      <c r="D68" s="3"/>
      <c r="E68" s="3"/>
    </row>
    <row r="69" spans="1:7" ht="15">
      <c r="A69" s="4">
        <v>2014</v>
      </c>
      <c r="B69" s="5" t="s">
        <v>77</v>
      </c>
      <c r="C69" s="5">
        <v>1</v>
      </c>
      <c r="D69" s="3"/>
      <c r="E69" s="3"/>
    </row>
    <row r="70" spans="1:7" ht="15">
      <c r="A70" s="4">
        <v>2015</v>
      </c>
      <c r="B70" s="5" t="s">
        <v>1</v>
      </c>
      <c r="C70" s="5">
        <v>23</v>
      </c>
      <c r="D70" s="3"/>
      <c r="E70" s="3"/>
      <c r="G70">
        <f>SUM(C2:C69)</f>
        <v>20681</v>
      </c>
    </row>
    <row r="71" spans="1:7" ht="15">
      <c r="A71" s="4">
        <v>2015</v>
      </c>
      <c r="B71" s="5" t="s">
        <v>76</v>
      </c>
      <c r="C71" s="5">
        <v>279</v>
      </c>
      <c r="D71" s="3"/>
      <c r="E71" s="3"/>
    </row>
    <row r="72" spans="1:7" ht="15">
      <c r="A72" s="4">
        <v>2015</v>
      </c>
      <c r="B72" s="5" t="s">
        <v>75</v>
      </c>
      <c r="C72" s="6">
        <v>1267</v>
      </c>
      <c r="D72" s="3"/>
      <c r="E72" s="3"/>
    </row>
    <row r="73" spans="1:7" ht="15">
      <c r="A73" s="4">
        <v>2015</v>
      </c>
      <c r="B73" s="5" t="s">
        <v>74</v>
      </c>
      <c r="C73" s="6">
        <v>1070</v>
      </c>
      <c r="D73" s="3"/>
      <c r="E73" s="3"/>
    </row>
    <row r="74" spans="1:7" ht="15">
      <c r="A74" s="4">
        <v>2015</v>
      </c>
      <c r="B74" s="5" t="s">
        <v>73</v>
      </c>
      <c r="C74" s="5">
        <v>100</v>
      </c>
      <c r="D74" s="3"/>
      <c r="E74" s="3"/>
    </row>
    <row r="75" spans="1:7" ht="15">
      <c r="A75" s="4">
        <v>2015</v>
      </c>
      <c r="B75" s="5" t="s">
        <v>38</v>
      </c>
      <c r="C75" s="5">
        <v>3</v>
      </c>
      <c r="D75" s="3"/>
      <c r="E75" s="3"/>
    </row>
    <row r="76" spans="1:7" ht="15">
      <c r="A76" s="4">
        <v>2015</v>
      </c>
      <c r="B76" s="5" t="s">
        <v>72</v>
      </c>
      <c r="C76" s="5">
        <v>527</v>
      </c>
      <c r="D76" s="3"/>
      <c r="E76" s="3"/>
    </row>
    <row r="77" spans="1:7" ht="15">
      <c r="A77" s="4">
        <v>2015</v>
      </c>
      <c r="B77" s="5" t="s">
        <v>71</v>
      </c>
      <c r="C77" s="5">
        <v>703</v>
      </c>
      <c r="D77" s="3"/>
      <c r="E77" s="3"/>
    </row>
    <row r="78" spans="1:7" ht="15">
      <c r="A78" s="4">
        <v>2015</v>
      </c>
      <c r="B78" s="5" t="s">
        <v>70</v>
      </c>
      <c r="C78" s="5">
        <v>2</v>
      </c>
      <c r="D78" s="3"/>
      <c r="E78" s="3"/>
    </row>
    <row r="79" spans="1:7" ht="15">
      <c r="A79" s="4">
        <v>2015</v>
      </c>
      <c r="B79" s="5" t="s">
        <v>69</v>
      </c>
      <c r="C79" s="5">
        <v>155</v>
      </c>
      <c r="D79" s="3"/>
      <c r="E79" s="3"/>
    </row>
    <row r="80" spans="1:7" ht="15">
      <c r="A80" s="4">
        <v>2015</v>
      </c>
      <c r="B80" s="5" t="s">
        <v>68</v>
      </c>
      <c r="C80" s="5">
        <v>111</v>
      </c>
      <c r="D80" s="3"/>
      <c r="E80" s="3"/>
    </row>
    <row r="81" spans="1:5" ht="15">
      <c r="A81" s="4">
        <v>2015</v>
      </c>
      <c r="B81" s="5" t="s">
        <v>67</v>
      </c>
      <c r="C81" s="5">
        <v>168</v>
      </c>
      <c r="D81" s="3"/>
      <c r="E81" s="3"/>
    </row>
    <row r="82" spans="1:5" ht="15">
      <c r="A82" s="4">
        <v>2015</v>
      </c>
      <c r="B82" s="5" t="s">
        <v>66</v>
      </c>
      <c r="C82" s="5">
        <v>188</v>
      </c>
      <c r="D82" s="3"/>
      <c r="E82" s="3"/>
    </row>
    <row r="83" spans="1:5" ht="15">
      <c r="A83" s="4">
        <v>2015</v>
      </c>
      <c r="B83" s="5" t="s">
        <v>65</v>
      </c>
      <c r="C83" s="6">
        <v>1064</v>
      </c>
      <c r="D83" s="3"/>
      <c r="E83" s="3"/>
    </row>
    <row r="84" spans="1:5" ht="15">
      <c r="A84" s="4">
        <v>2015</v>
      </c>
      <c r="B84" s="5" t="s">
        <v>64</v>
      </c>
      <c r="C84" s="5">
        <v>29</v>
      </c>
      <c r="D84" s="3"/>
      <c r="E84" s="3"/>
    </row>
    <row r="85" spans="1:5" ht="15">
      <c r="A85" s="4">
        <v>2015</v>
      </c>
      <c r="B85" s="5" t="s">
        <v>63</v>
      </c>
      <c r="C85" s="6">
        <v>1249</v>
      </c>
      <c r="D85" s="3"/>
      <c r="E85" s="3"/>
    </row>
    <row r="86" spans="1:5" ht="15">
      <c r="A86" s="4">
        <v>2015</v>
      </c>
      <c r="B86" s="5" t="s">
        <v>62</v>
      </c>
      <c r="C86" s="5">
        <v>16</v>
      </c>
      <c r="D86" s="3"/>
      <c r="E86" s="3"/>
    </row>
    <row r="87" spans="1:5" ht="15">
      <c r="A87" s="4">
        <v>2015</v>
      </c>
      <c r="B87" s="5" t="s">
        <v>61</v>
      </c>
      <c r="C87" s="5">
        <v>58</v>
      </c>
      <c r="D87" s="3"/>
      <c r="E87" s="3"/>
    </row>
    <row r="88" spans="1:5" ht="15">
      <c r="A88" s="4">
        <v>2015</v>
      </c>
      <c r="B88" s="5" t="s">
        <v>58</v>
      </c>
      <c r="C88" s="5">
        <v>91</v>
      </c>
      <c r="D88" s="3"/>
      <c r="E88" s="3"/>
    </row>
    <row r="89" spans="1:5" ht="15">
      <c r="A89" s="4">
        <v>2015</v>
      </c>
      <c r="B89" s="5" t="s">
        <v>57</v>
      </c>
      <c r="C89" s="5">
        <v>145</v>
      </c>
      <c r="D89" s="3"/>
      <c r="E89" s="3"/>
    </row>
    <row r="90" spans="1:5" ht="15">
      <c r="A90" s="4">
        <v>2015</v>
      </c>
      <c r="B90" s="5" t="s">
        <v>56</v>
      </c>
      <c r="C90" s="5">
        <v>93</v>
      </c>
      <c r="D90" s="3"/>
      <c r="E90" s="3"/>
    </row>
    <row r="91" spans="1:5" ht="15">
      <c r="A91" s="4">
        <v>2015</v>
      </c>
      <c r="B91" s="5" t="s">
        <v>55</v>
      </c>
      <c r="C91" s="5">
        <v>163</v>
      </c>
      <c r="D91" s="3"/>
      <c r="E91" s="3"/>
    </row>
    <row r="92" spans="1:5" ht="15">
      <c r="A92" s="4">
        <v>2015</v>
      </c>
      <c r="B92" s="5" t="s">
        <v>54</v>
      </c>
      <c r="C92" s="5">
        <v>159</v>
      </c>
      <c r="D92" s="3"/>
      <c r="E92" s="3"/>
    </row>
    <row r="93" spans="1:5" ht="15">
      <c r="A93" s="4">
        <v>2015</v>
      </c>
      <c r="B93" s="5" t="s">
        <v>53</v>
      </c>
      <c r="C93" s="5">
        <v>116</v>
      </c>
      <c r="D93" s="3"/>
      <c r="E93" s="3"/>
    </row>
    <row r="94" spans="1:5" ht="15">
      <c r="A94" s="4">
        <v>2015</v>
      </c>
      <c r="B94" s="5" t="s">
        <v>52</v>
      </c>
      <c r="C94" s="5">
        <v>179</v>
      </c>
      <c r="D94" s="3"/>
      <c r="E94" s="3"/>
    </row>
    <row r="95" spans="1:5" ht="15">
      <c r="A95" s="4">
        <v>2015</v>
      </c>
      <c r="B95" s="5" t="s">
        <v>51</v>
      </c>
      <c r="C95" s="5">
        <v>831</v>
      </c>
      <c r="D95" s="3"/>
      <c r="E95" s="3"/>
    </row>
    <row r="96" spans="1:5" ht="15">
      <c r="A96" s="4">
        <v>2015</v>
      </c>
      <c r="B96" s="5" t="s">
        <v>50</v>
      </c>
      <c r="C96" s="5">
        <v>481</v>
      </c>
      <c r="D96" s="3"/>
      <c r="E96" s="3"/>
    </row>
    <row r="97" spans="1:5" ht="15">
      <c r="A97" s="4">
        <v>2015</v>
      </c>
      <c r="B97" s="5" t="s">
        <v>49</v>
      </c>
      <c r="C97" s="5">
        <v>251</v>
      </c>
      <c r="D97" s="3"/>
      <c r="E97" s="3"/>
    </row>
    <row r="98" spans="1:5" ht="15">
      <c r="A98" s="4">
        <v>2015</v>
      </c>
      <c r="B98" s="5" t="s">
        <v>46</v>
      </c>
      <c r="C98" s="5">
        <v>618</v>
      </c>
      <c r="D98" s="3"/>
      <c r="E98" s="3"/>
    </row>
    <row r="99" spans="1:5" ht="15">
      <c r="A99" s="4">
        <v>2015</v>
      </c>
      <c r="B99" s="5" t="s">
        <v>45</v>
      </c>
      <c r="C99" s="5">
        <v>2</v>
      </c>
      <c r="D99" s="3"/>
      <c r="E99" s="3"/>
    </row>
    <row r="100" spans="1:5" ht="15">
      <c r="A100" s="4">
        <v>2015</v>
      </c>
      <c r="B100" s="5" t="s">
        <v>44</v>
      </c>
      <c r="C100" s="5">
        <v>3</v>
      </c>
      <c r="D100" s="3"/>
      <c r="E100" s="3"/>
    </row>
    <row r="101" spans="1:5" ht="15">
      <c r="A101" s="4">
        <v>2015</v>
      </c>
      <c r="B101" s="5" t="s">
        <v>43</v>
      </c>
      <c r="C101" s="5">
        <v>852</v>
      </c>
      <c r="D101" s="3"/>
      <c r="E101" s="3"/>
    </row>
    <row r="102" spans="1:5" ht="15">
      <c r="A102" s="4">
        <v>2015</v>
      </c>
      <c r="B102" s="5" t="s">
        <v>42</v>
      </c>
      <c r="C102" s="5">
        <v>201</v>
      </c>
      <c r="D102" s="3"/>
      <c r="E102" s="3"/>
    </row>
    <row r="103" spans="1:5" ht="15">
      <c r="A103" s="4">
        <v>2015</v>
      </c>
      <c r="B103" s="5" t="s">
        <v>41</v>
      </c>
      <c r="C103" s="5">
        <v>178</v>
      </c>
      <c r="D103" s="3"/>
      <c r="E103" s="3"/>
    </row>
    <row r="104" spans="1:5" ht="15">
      <c r="A104" s="4">
        <v>2015</v>
      </c>
      <c r="B104" s="5" t="s">
        <v>40</v>
      </c>
      <c r="C104" s="5">
        <v>47</v>
      </c>
      <c r="D104" s="3"/>
      <c r="E104" s="3"/>
    </row>
    <row r="105" spans="1:5" ht="15">
      <c r="A105" s="4">
        <v>2015</v>
      </c>
      <c r="B105" s="5" t="s">
        <v>39</v>
      </c>
      <c r="C105" s="5">
        <v>1</v>
      </c>
      <c r="D105" s="3"/>
      <c r="E105" s="3"/>
    </row>
    <row r="106" spans="1:5" ht="15">
      <c r="A106" s="4">
        <v>2015</v>
      </c>
      <c r="B106" s="5" t="s">
        <v>37</v>
      </c>
      <c r="C106" s="5">
        <v>2</v>
      </c>
      <c r="D106" s="3"/>
      <c r="E106" s="3"/>
    </row>
    <row r="107" spans="1:5" ht="15">
      <c r="A107" s="4">
        <v>2015</v>
      </c>
      <c r="B107" s="5" t="s">
        <v>35</v>
      </c>
      <c r="C107" s="5">
        <v>6</v>
      </c>
      <c r="D107" s="3"/>
      <c r="E107" s="3"/>
    </row>
    <row r="108" spans="1:5" ht="15">
      <c r="A108" s="4">
        <v>2015</v>
      </c>
      <c r="B108" s="5" t="s">
        <v>33</v>
      </c>
      <c r="C108" s="5">
        <v>6</v>
      </c>
      <c r="D108" s="3"/>
      <c r="E108" s="3"/>
    </row>
    <row r="109" spans="1:5" ht="15">
      <c r="A109" s="4">
        <v>2015</v>
      </c>
      <c r="B109" s="5" t="s">
        <v>29</v>
      </c>
      <c r="C109" s="6">
        <v>2017</v>
      </c>
      <c r="D109" s="3"/>
      <c r="E109" s="3"/>
    </row>
    <row r="110" spans="1:5" ht="15">
      <c r="A110" s="4">
        <v>2015</v>
      </c>
      <c r="B110" s="5" t="s">
        <v>28</v>
      </c>
      <c r="C110" s="5">
        <v>364</v>
      </c>
      <c r="D110" s="3"/>
      <c r="E110" s="3"/>
    </row>
    <row r="111" spans="1:5" ht="15">
      <c r="A111" s="4">
        <v>2015</v>
      </c>
      <c r="B111" s="5" t="s">
        <v>27</v>
      </c>
      <c r="C111" s="5">
        <v>132</v>
      </c>
      <c r="D111" s="3"/>
      <c r="E111" s="3"/>
    </row>
    <row r="112" spans="1:5" ht="15">
      <c r="A112" s="4">
        <v>2015</v>
      </c>
      <c r="B112" s="5" t="s">
        <v>26</v>
      </c>
      <c r="C112" s="5">
        <v>594</v>
      </c>
      <c r="D112" s="3"/>
      <c r="E112" s="3"/>
    </row>
    <row r="113" spans="1:5" ht="15">
      <c r="A113" s="4">
        <v>2015</v>
      </c>
      <c r="B113" s="5" t="s">
        <v>25</v>
      </c>
      <c r="C113" s="5">
        <v>992</v>
      </c>
      <c r="D113" s="3"/>
      <c r="E113" s="3"/>
    </row>
    <row r="114" spans="1:5" ht="15">
      <c r="A114" s="4">
        <v>2015</v>
      </c>
      <c r="B114" s="5" t="s">
        <v>24</v>
      </c>
      <c r="C114" s="6">
        <v>2532</v>
      </c>
      <c r="D114" s="3"/>
      <c r="E114" s="3"/>
    </row>
    <row r="115" spans="1:5" ht="15">
      <c r="A115" s="4">
        <v>2015</v>
      </c>
      <c r="B115" s="5" t="s">
        <v>23</v>
      </c>
      <c r="C115" s="5">
        <v>80</v>
      </c>
      <c r="D115" s="3"/>
      <c r="E115" s="3"/>
    </row>
    <row r="116" spans="1:5" ht="15">
      <c r="A116" s="4">
        <v>2015</v>
      </c>
      <c r="B116" s="5" t="s">
        <v>22</v>
      </c>
      <c r="C116" s="6">
        <v>1417</v>
      </c>
      <c r="D116" s="3"/>
      <c r="E116" s="3"/>
    </row>
    <row r="117" spans="1:5" ht="15">
      <c r="A117" s="4">
        <v>2015</v>
      </c>
      <c r="B117" s="5" t="s">
        <v>21</v>
      </c>
      <c r="C117" s="5">
        <v>267</v>
      </c>
      <c r="D117" s="3"/>
      <c r="E117" s="3"/>
    </row>
    <row r="118" spans="1:5" ht="15">
      <c r="A118" s="4">
        <v>2015</v>
      </c>
      <c r="B118" s="5" t="s">
        <v>20</v>
      </c>
      <c r="C118" s="5">
        <v>371</v>
      </c>
      <c r="D118" s="3"/>
      <c r="E118" s="3"/>
    </row>
    <row r="119" spans="1:5" ht="15">
      <c r="A119" s="4">
        <v>2015</v>
      </c>
      <c r="B119" s="5" t="s">
        <v>19</v>
      </c>
      <c r="C119" s="5">
        <v>438</v>
      </c>
      <c r="D119" s="3"/>
      <c r="E119" s="3"/>
    </row>
    <row r="120" spans="1:5" ht="15">
      <c r="A120" s="4">
        <v>2015</v>
      </c>
      <c r="B120" s="5" t="s">
        <v>18</v>
      </c>
      <c r="C120" s="5">
        <v>378</v>
      </c>
      <c r="D120" s="3"/>
      <c r="E120" s="3"/>
    </row>
    <row r="121" spans="1:5" ht="15">
      <c r="A121" s="4">
        <v>2015</v>
      </c>
      <c r="B121" s="5" t="s">
        <v>17</v>
      </c>
      <c r="C121" s="5">
        <v>132</v>
      </c>
      <c r="D121" s="3"/>
      <c r="E121" s="3"/>
    </row>
    <row r="122" spans="1:5" ht="15">
      <c r="A122" s="4">
        <v>2015</v>
      </c>
      <c r="B122" s="5" t="s">
        <v>15</v>
      </c>
      <c r="C122" s="5">
        <v>3</v>
      </c>
      <c r="D122" s="3"/>
      <c r="E122" s="3"/>
    </row>
    <row r="123" spans="1:5" ht="15">
      <c r="A123" s="4">
        <v>2015</v>
      </c>
      <c r="B123" s="5" t="s">
        <v>36</v>
      </c>
      <c r="C123" s="5">
        <v>1</v>
      </c>
      <c r="D123" s="3"/>
      <c r="E123" s="3"/>
    </row>
    <row r="124" spans="1:5" ht="15">
      <c r="A124" s="4">
        <v>2015</v>
      </c>
      <c r="B124" s="5" t="s">
        <v>14</v>
      </c>
      <c r="C124" s="5">
        <v>474</v>
      </c>
      <c r="D124" s="3"/>
      <c r="E124" s="3"/>
    </row>
    <row r="125" spans="1:5" ht="15">
      <c r="A125" s="4">
        <v>2015</v>
      </c>
      <c r="B125" s="5" t="s">
        <v>13</v>
      </c>
      <c r="C125" s="5">
        <v>283</v>
      </c>
      <c r="D125" s="3"/>
      <c r="E125" s="3"/>
    </row>
    <row r="126" spans="1:5" ht="15">
      <c r="A126" s="4">
        <v>2015</v>
      </c>
      <c r="B126" s="5" t="s">
        <v>12</v>
      </c>
      <c r="C126" s="5">
        <v>859</v>
      </c>
      <c r="D126" s="3"/>
      <c r="E126" s="3"/>
    </row>
    <row r="127" spans="1:5" ht="15">
      <c r="A127" s="4">
        <v>2015</v>
      </c>
      <c r="B127" s="5" t="s">
        <v>11</v>
      </c>
      <c r="C127" s="5">
        <v>5</v>
      </c>
      <c r="D127" s="3"/>
      <c r="E127" s="3"/>
    </row>
    <row r="128" spans="1:5" ht="15">
      <c r="A128" s="4">
        <v>2015</v>
      </c>
      <c r="B128" s="5" t="s">
        <v>10</v>
      </c>
      <c r="C128" s="5">
        <v>478</v>
      </c>
      <c r="D128" s="3"/>
      <c r="E128" s="3"/>
    </row>
    <row r="129" spans="1:5" ht="15">
      <c r="A129" s="4">
        <v>2015</v>
      </c>
      <c r="B129" s="5" t="s">
        <v>9</v>
      </c>
      <c r="C129" s="5">
        <v>249</v>
      </c>
      <c r="D129" s="3"/>
      <c r="E129" s="3"/>
    </row>
    <row r="130" spans="1:5" ht="15">
      <c r="A130" s="4">
        <v>2015</v>
      </c>
      <c r="B130" s="5" t="s">
        <v>8</v>
      </c>
      <c r="C130" s="5">
        <v>203</v>
      </c>
      <c r="D130" s="3"/>
      <c r="E130" s="3"/>
    </row>
    <row r="131" spans="1:5" ht="15">
      <c r="A131" s="4">
        <v>2015</v>
      </c>
      <c r="B131" s="5" t="s">
        <v>7</v>
      </c>
      <c r="C131" s="5">
        <v>149</v>
      </c>
      <c r="D131" s="3"/>
      <c r="E131" s="3"/>
    </row>
    <row r="132" spans="1:5" ht="15">
      <c r="A132" s="4">
        <v>2015</v>
      </c>
      <c r="B132" s="5" t="s">
        <v>6</v>
      </c>
      <c r="C132" s="6">
        <v>1193</v>
      </c>
      <c r="D132" s="3"/>
      <c r="E132" s="3"/>
    </row>
    <row r="133" spans="1:5" ht="15">
      <c r="A133" s="4">
        <v>2015</v>
      </c>
      <c r="B133" s="5" t="s">
        <v>5</v>
      </c>
      <c r="C133" s="5">
        <v>146</v>
      </c>
      <c r="D133" s="3"/>
      <c r="E133" s="3"/>
    </row>
    <row r="134" spans="1:5" ht="15">
      <c r="A134" s="4">
        <v>2015</v>
      </c>
      <c r="B134" s="5" t="s">
        <v>2</v>
      </c>
      <c r="C134" s="5">
        <v>68</v>
      </c>
      <c r="D134" s="3"/>
      <c r="E134" s="3"/>
    </row>
    <row r="135" spans="1:5" ht="15">
      <c r="A135" s="4">
        <v>2016</v>
      </c>
      <c r="B135" s="5" t="s">
        <v>1</v>
      </c>
      <c r="C135" s="5">
        <v>12</v>
      </c>
      <c r="D135" s="3"/>
      <c r="E135" s="3"/>
    </row>
    <row r="136" spans="1:5" ht="15">
      <c r="A136" s="4">
        <v>2016</v>
      </c>
      <c r="B136" s="5" t="s">
        <v>77</v>
      </c>
      <c r="C136" s="5">
        <v>1</v>
      </c>
      <c r="D136" s="3"/>
      <c r="E136" s="3"/>
    </row>
    <row r="137" spans="1:5" ht="15">
      <c r="A137" s="4">
        <v>2016</v>
      </c>
      <c r="B137" s="5" t="s">
        <v>78</v>
      </c>
      <c r="C137" s="5">
        <v>1</v>
      </c>
      <c r="D137" s="3"/>
      <c r="E137" s="3"/>
    </row>
    <row r="138" spans="1:5" ht="15">
      <c r="A138" s="4">
        <v>2016</v>
      </c>
      <c r="B138" s="5" t="s">
        <v>76</v>
      </c>
      <c r="C138" s="5">
        <v>238</v>
      </c>
      <c r="D138" s="3"/>
      <c r="E138" s="3"/>
    </row>
    <row r="139" spans="1:5" ht="15">
      <c r="A139" s="4">
        <v>2016</v>
      </c>
      <c r="B139" s="5" t="s">
        <v>75</v>
      </c>
      <c r="C139" s="6">
        <v>1336</v>
      </c>
      <c r="D139" s="3"/>
      <c r="E139" s="3"/>
    </row>
    <row r="140" spans="1:5" ht="15">
      <c r="A140" s="4">
        <v>2016</v>
      </c>
      <c r="B140" s="5" t="s">
        <v>74</v>
      </c>
      <c r="C140" s="5">
        <v>936</v>
      </c>
      <c r="D140" s="3"/>
      <c r="E140" s="3"/>
    </row>
    <row r="141" spans="1:5" ht="15">
      <c r="A141" s="4">
        <v>2016</v>
      </c>
      <c r="B141" s="5" t="s">
        <v>73</v>
      </c>
      <c r="C141" s="5">
        <v>133</v>
      </c>
      <c r="D141" s="3"/>
      <c r="E141" s="3"/>
    </row>
    <row r="142" spans="1:5" ht="15">
      <c r="A142" s="4">
        <v>2016</v>
      </c>
      <c r="B142" s="5" t="s">
        <v>38</v>
      </c>
      <c r="C142" s="5">
        <v>1</v>
      </c>
      <c r="D142" s="3"/>
      <c r="E142" s="3"/>
    </row>
    <row r="143" spans="1:5" ht="15">
      <c r="A143" s="4">
        <v>2016</v>
      </c>
      <c r="B143" s="5" t="s">
        <v>72</v>
      </c>
      <c r="C143" s="5">
        <v>555</v>
      </c>
      <c r="D143" s="3"/>
      <c r="E143" s="3"/>
    </row>
    <row r="144" spans="1:5" ht="15">
      <c r="A144" s="4">
        <v>2016</v>
      </c>
      <c r="B144" s="5" t="s">
        <v>71</v>
      </c>
      <c r="C144" s="5">
        <v>819</v>
      </c>
      <c r="D144" s="3"/>
      <c r="E144" s="3"/>
    </row>
    <row r="145" spans="1:5" ht="15">
      <c r="A145" s="4">
        <v>2016</v>
      </c>
      <c r="B145" s="5" t="s">
        <v>69</v>
      </c>
      <c r="C145" s="5">
        <v>171</v>
      </c>
      <c r="D145" s="3"/>
      <c r="E145" s="3"/>
    </row>
    <row r="146" spans="1:5" ht="15">
      <c r="A146" s="4">
        <v>2016</v>
      </c>
      <c r="B146" s="5" t="s">
        <v>68</v>
      </c>
      <c r="C146" s="5">
        <v>146</v>
      </c>
      <c r="D146" s="3"/>
      <c r="E146" s="3"/>
    </row>
    <row r="147" spans="1:5" ht="15">
      <c r="A147" s="4">
        <v>2016</v>
      </c>
      <c r="B147" s="5" t="s">
        <v>67</v>
      </c>
      <c r="C147" s="5">
        <v>213</v>
      </c>
      <c r="D147" s="3"/>
      <c r="E147" s="3"/>
    </row>
    <row r="148" spans="1:5" ht="15">
      <c r="A148" s="4">
        <v>2016</v>
      </c>
      <c r="B148" s="5" t="s">
        <v>66</v>
      </c>
      <c r="C148" s="5">
        <v>179</v>
      </c>
      <c r="D148" s="3"/>
      <c r="E148" s="3"/>
    </row>
    <row r="149" spans="1:5" ht="15">
      <c r="A149" s="4">
        <v>2016</v>
      </c>
      <c r="B149" s="5" t="s">
        <v>65</v>
      </c>
      <c r="C149" s="6">
        <v>1057</v>
      </c>
      <c r="D149" s="3"/>
      <c r="E149" s="3"/>
    </row>
    <row r="150" spans="1:5" ht="15">
      <c r="A150" s="4">
        <v>2016</v>
      </c>
      <c r="B150" s="5" t="s">
        <v>64</v>
      </c>
      <c r="C150" s="5">
        <v>20</v>
      </c>
      <c r="D150" s="3"/>
      <c r="E150" s="3"/>
    </row>
    <row r="151" spans="1:5" ht="15">
      <c r="A151" s="4">
        <v>2016</v>
      </c>
      <c r="B151" s="5" t="s">
        <v>63</v>
      </c>
      <c r="C151" s="6">
        <v>1284</v>
      </c>
      <c r="D151" s="3"/>
      <c r="E151" s="3"/>
    </row>
    <row r="152" spans="1:5" ht="15">
      <c r="A152" s="4">
        <v>2016</v>
      </c>
      <c r="B152" s="5" t="s">
        <v>62</v>
      </c>
      <c r="C152" s="5">
        <v>2</v>
      </c>
      <c r="D152" s="3"/>
      <c r="E152" s="3"/>
    </row>
    <row r="153" spans="1:5" ht="15">
      <c r="A153" s="4">
        <v>2016</v>
      </c>
      <c r="B153" s="5" t="s">
        <v>61</v>
      </c>
      <c r="C153" s="5">
        <v>46</v>
      </c>
      <c r="D153" s="3"/>
      <c r="E153" s="3"/>
    </row>
    <row r="154" spans="1:5" ht="15">
      <c r="A154" s="4">
        <v>2016</v>
      </c>
      <c r="B154" s="5" t="s">
        <v>59</v>
      </c>
      <c r="C154" s="5">
        <v>4</v>
      </c>
      <c r="D154" s="3"/>
      <c r="E154" s="3"/>
    </row>
    <row r="155" spans="1:5" ht="15">
      <c r="A155" s="4">
        <v>2016</v>
      </c>
      <c r="B155" s="5" t="s">
        <v>58</v>
      </c>
      <c r="C155" s="5">
        <v>40</v>
      </c>
      <c r="D155" s="3"/>
      <c r="E155" s="3"/>
    </row>
    <row r="156" spans="1:5" ht="15">
      <c r="A156" s="4">
        <v>2016</v>
      </c>
      <c r="B156" s="5" t="s">
        <v>57</v>
      </c>
      <c r="C156" s="5">
        <v>156</v>
      </c>
      <c r="D156" s="3"/>
      <c r="E156" s="3"/>
    </row>
    <row r="157" spans="1:5" ht="15">
      <c r="A157" s="4">
        <v>2016</v>
      </c>
      <c r="B157" s="5" t="s">
        <v>56</v>
      </c>
      <c r="C157" s="5">
        <v>89</v>
      </c>
      <c r="D157" s="3"/>
      <c r="E157" s="3"/>
    </row>
    <row r="158" spans="1:5" ht="15">
      <c r="A158" s="4">
        <v>2016</v>
      </c>
      <c r="B158" s="5" t="s">
        <v>55</v>
      </c>
      <c r="C158" s="5">
        <v>182</v>
      </c>
      <c r="D158" s="3"/>
      <c r="E158" s="3"/>
    </row>
    <row r="159" spans="1:5" ht="15">
      <c r="A159" s="4">
        <v>2016</v>
      </c>
      <c r="B159" s="5" t="s">
        <v>54</v>
      </c>
      <c r="C159" s="5">
        <v>185</v>
      </c>
      <c r="D159" s="3"/>
      <c r="E159" s="3"/>
    </row>
    <row r="160" spans="1:5" ht="15">
      <c r="A160" s="4">
        <v>2016</v>
      </c>
      <c r="B160" s="5" t="s">
        <v>53</v>
      </c>
      <c r="C160" s="5">
        <v>156</v>
      </c>
      <c r="D160" s="3"/>
      <c r="E160" s="3"/>
    </row>
    <row r="161" spans="1:5" ht="15">
      <c r="A161" s="4">
        <v>2016</v>
      </c>
      <c r="B161" s="5" t="s">
        <v>52</v>
      </c>
      <c r="C161" s="5">
        <v>211</v>
      </c>
      <c r="D161" s="3"/>
      <c r="E161" s="3"/>
    </row>
    <row r="162" spans="1:5" ht="15">
      <c r="A162" s="4">
        <v>2016</v>
      </c>
      <c r="B162" s="5" t="s">
        <v>51</v>
      </c>
      <c r="C162" s="5">
        <v>851</v>
      </c>
      <c r="D162" s="3"/>
      <c r="E162" s="3"/>
    </row>
    <row r="163" spans="1:5" ht="15">
      <c r="A163" s="4">
        <v>2016</v>
      </c>
      <c r="B163" s="5" t="s">
        <v>50</v>
      </c>
      <c r="C163" s="5">
        <v>430</v>
      </c>
      <c r="D163" s="3"/>
      <c r="E163" s="3"/>
    </row>
    <row r="164" spans="1:5" ht="15">
      <c r="A164" s="4">
        <v>2016</v>
      </c>
      <c r="B164" s="5" t="s">
        <v>49</v>
      </c>
      <c r="C164" s="5">
        <v>243</v>
      </c>
      <c r="D164" s="3"/>
      <c r="E164" s="3"/>
    </row>
    <row r="165" spans="1:5" ht="15">
      <c r="A165" s="4">
        <v>2016</v>
      </c>
      <c r="B165" s="5" t="s">
        <v>46</v>
      </c>
      <c r="C165" s="5">
        <v>670</v>
      </c>
      <c r="D165" s="3"/>
      <c r="E165" s="3"/>
    </row>
    <row r="166" spans="1:5" ht="15">
      <c r="A166" s="4">
        <v>2016</v>
      </c>
      <c r="B166" s="5" t="s">
        <v>45</v>
      </c>
      <c r="C166" s="5">
        <v>7</v>
      </c>
      <c r="D166" s="3"/>
      <c r="E166" s="3"/>
    </row>
    <row r="167" spans="1:5" ht="15">
      <c r="A167" s="4">
        <v>2016</v>
      </c>
      <c r="B167" s="5" t="s">
        <v>43</v>
      </c>
      <c r="C167" s="5">
        <v>840</v>
      </c>
      <c r="D167" s="3"/>
      <c r="E167" s="3"/>
    </row>
    <row r="168" spans="1:5" ht="15">
      <c r="A168" s="4">
        <v>2016</v>
      </c>
      <c r="B168" s="5" t="s">
        <v>42</v>
      </c>
      <c r="C168" s="5">
        <v>203</v>
      </c>
      <c r="D168" s="3"/>
      <c r="E168" s="3"/>
    </row>
    <row r="169" spans="1:5" ht="15">
      <c r="A169" s="4">
        <v>2016</v>
      </c>
      <c r="B169" s="5" t="s">
        <v>41</v>
      </c>
      <c r="C169" s="5">
        <v>192</v>
      </c>
      <c r="D169" s="3"/>
      <c r="E169" s="3"/>
    </row>
    <row r="170" spans="1:5" ht="15">
      <c r="A170" s="4">
        <v>2016</v>
      </c>
      <c r="B170" s="5" t="s">
        <v>40</v>
      </c>
      <c r="C170" s="5">
        <v>102</v>
      </c>
      <c r="D170" s="3"/>
      <c r="E170" s="3"/>
    </row>
    <row r="171" spans="1:5" ht="15">
      <c r="A171" s="4">
        <v>2016</v>
      </c>
      <c r="B171" s="5" t="s">
        <v>37</v>
      </c>
      <c r="C171" s="5">
        <v>3</v>
      </c>
      <c r="D171" s="3"/>
      <c r="E171" s="3"/>
    </row>
    <row r="172" spans="1:5" ht="15">
      <c r="A172" s="4">
        <v>2016</v>
      </c>
      <c r="B172" s="5" t="s">
        <v>35</v>
      </c>
      <c r="C172" s="5">
        <v>7</v>
      </c>
      <c r="D172" s="3"/>
      <c r="E172" s="3"/>
    </row>
    <row r="173" spans="1:5" ht="15">
      <c r="A173" s="4">
        <v>2016</v>
      </c>
      <c r="B173" s="5" t="s">
        <v>29</v>
      </c>
      <c r="C173" s="6">
        <v>1747</v>
      </c>
      <c r="D173" s="3"/>
      <c r="E173" s="3"/>
    </row>
    <row r="174" spans="1:5" ht="15">
      <c r="A174" s="4">
        <v>2016</v>
      </c>
      <c r="B174" s="5" t="s">
        <v>28</v>
      </c>
      <c r="C174" s="5">
        <v>451</v>
      </c>
      <c r="D174" s="3"/>
      <c r="E174" s="3"/>
    </row>
    <row r="175" spans="1:5" ht="15">
      <c r="A175" s="4">
        <v>2016</v>
      </c>
      <c r="B175" s="5" t="s">
        <v>27</v>
      </c>
      <c r="C175" s="5">
        <v>105</v>
      </c>
      <c r="D175" s="3"/>
      <c r="E175" s="3"/>
    </row>
    <row r="176" spans="1:5" ht="15">
      <c r="A176" s="4">
        <v>2016</v>
      </c>
      <c r="B176" s="5" t="s">
        <v>26</v>
      </c>
      <c r="C176" s="5">
        <v>579</v>
      </c>
      <c r="D176" s="3"/>
      <c r="E176" s="3"/>
    </row>
    <row r="177" spans="1:5" ht="15">
      <c r="A177" s="4">
        <v>2016</v>
      </c>
      <c r="B177" s="5" t="s">
        <v>25</v>
      </c>
      <c r="C177" s="6">
        <v>1024</v>
      </c>
      <c r="D177" s="3"/>
      <c r="E177" s="3"/>
    </row>
    <row r="178" spans="1:5" ht="15">
      <c r="A178" s="4">
        <v>2016</v>
      </c>
      <c r="B178" s="5" t="s">
        <v>24</v>
      </c>
      <c r="C178" s="6">
        <v>2665</v>
      </c>
      <c r="D178" s="3"/>
      <c r="E178" s="3"/>
    </row>
    <row r="179" spans="1:5" ht="15">
      <c r="A179" s="4">
        <v>2016</v>
      </c>
      <c r="B179" s="5" t="s">
        <v>23</v>
      </c>
      <c r="C179" s="5">
        <v>82</v>
      </c>
      <c r="D179" s="3"/>
      <c r="E179" s="3"/>
    </row>
    <row r="180" spans="1:5" ht="15">
      <c r="A180" s="4">
        <v>2016</v>
      </c>
      <c r="B180" s="5" t="s">
        <v>22</v>
      </c>
      <c r="C180" s="6">
        <v>1425</v>
      </c>
      <c r="D180" s="3"/>
      <c r="E180" s="3"/>
    </row>
    <row r="181" spans="1:5" ht="15">
      <c r="A181" s="4">
        <v>2016</v>
      </c>
      <c r="B181" s="5" t="s">
        <v>21</v>
      </c>
      <c r="C181" s="5">
        <v>212</v>
      </c>
      <c r="D181" s="3"/>
      <c r="E181" s="3"/>
    </row>
    <row r="182" spans="1:5" ht="15">
      <c r="A182" s="4">
        <v>2016</v>
      </c>
      <c r="B182" s="5" t="s">
        <v>20</v>
      </c>
      <c r="C182" s="5">
        <v>287</v>
      </c>
      <c r="D182" s="3"/>
      <c r="E182" s="3"/>
    </row>
    <row r="183" spans="1:5" ht="15">
      <c r="A183" s="4">
        <v>2016</v>
      </c>
      <c r="B183" s="5" t="s">
        <v>19</v>
      </c>
      <c r="C183" s="5">
        <v>403</v>
      </c>
      <c r="D183" s="3"/>
      <c r="E183" s="3"/>
    </row>
    <row r="184" spans="1:5" ht="15">
      <c r="A184" s="4">
        <v>2016</v>
      </c>
      <c r="B184" s="5" t="s">
        <v>18</v>
      </c>
      <c r="C184" s="5">
        <v>310</v>
      </c>
      <c r="D184" s="3"/>
      <c r="E184" s="3"/>
    </row>
    <row r="185" spans="1:5" ht="15">
      <c r="A185" s="4">
        <v>2016</v>
      </c>
      <c r="B185" s="5" t="s">
        <v>17</v>
      </c>
      <c r="C185" s="5">
        <v>120</v>
      </c>
      <c r="D185" s="3"/>
      <c r="E185" s="3"/>
    </row>
    <row r="186" spans="1:5" ht="15">
      <c r="A186" s="4">
        <v>2016</v>
      </c>
      <c r="B186" s="5" t="s">
        <v>14</v>
      </c>
      <c r="C186" s="5">
        <v>605</v>
      </c>
      <c r="D186" s="3"/>
      <c r="E186" s="3"/>
    </row>
    <row r="187" spans="1:5" ht="15">
      <c r="A187" s="4">
        <v>2016</v>
      </c>
      <c r="B187" s="5" t="s">
        <v>13</v>
      </c>
      <c r="C187" s="5">
        <v>276</v>
      </c>
      <c r="D187" s="3"/>
      <c r="E187" s="3"/>
    </row>
    <row r="188" spans="1:5" ht="15">
      <c r="A188" s="4">
        <v>2016</v>
      </c>
      <c r="B188" s="5" t="s">
        <v>12</v>
      </c>
      <c r="C188" s="5">
        <v>875</v>
      </c>
      <c r="D188" s="3"/>
      <c r="E188" s="3"/>
    </row>
    <row r="189" spans="1:5" ht="15">
      <c r="A189" s="4">
        <v>2016</v>
      </c>
      <c r="B189" s="5" t="s">
        <v>11</v>
      </c>
      <c r="C189" s="5">
        <v>1</v>
      </c>
      <c r="D189" s="3"/>
      <c r="E189" s="3"/>
    </row>
    <row r="190" spans="1:5" ht="15">
      <c r="A190" s="4">
        <v>2016</v>
      </c>
      <c r="B190" s="5" t="s">
        <v>10</v>
      </c>
      <c r="C190" s="5">
        <v>560</v>
      </c>
      <c r="D190" s="3"/>
      <c r="E190" s="3"/>
    </row>
    <row r="191" spans="1:5" ht="15">
      <c r="A191" s="4">
        <v>2016</v>
      </c>
      <c r="B191" s="5" t="s">
        <v>9</v>
      </c>
      <c r="C191" s="5">
        <v>257</v>
      </c>
      <c r="D191" s="3"/>
      <c r="E191" s="3"/>
    </row>
    <row r="192" spans="1:5" ht="15">
      <c r="A192" s="4">
        <v>2016</v>
      </c>
      <c r="B192" s="5" t="s">
        <v>8</v>
      </c>
      <c r="C192" s="5">
        <v>39</v>
      </c>
      <c r="D192" s="3"/>
      <c r="E192" s="3"/>
    </row>
    <row r="193" spans="1:5" ht="15">
      <c r="A193" s="4">
        <v>2016</v>
      </c>
      <c r="B193" s="5" t="s">
        <v>7</v>
      </c>
      <c r="C193" s="5">
        <v>120</v>
      </c>
      <c r="D193" s="3"/>
      <c r="E193" s="3"/>
    </row>
    <row r="194" spans="1:5" ht="15">
      <c r="A194" s="4">
        <v>2016</v>
      </c>
      <c r="B194" s="5" t="s">
        <v>6</v>
      </c>
      <c r="C194" s="6">
        <v>1191</v>
      </c>
      <c r="D194" s="3"/>
      <c r="E194" s="3"/>
    </row>
    <row r="195" spans="1:5" ht="15">
      <c r="A195" s="4">
        <v>2016</v>
      </c>
      <c r="B195" s="5" t="s">
        <v>5</v>
      </c>
      <c r="C195" s="5">
        <v>149</v>
      </c>
      <c r="D195" s="3"/>
      <c r="E195" s="3"/>
    </row>
    <row r="196" spans="1:5" ht="15">
      <c r="A196" s="4">
        <v>2016</v>
      </c>
      <c r="B196" s="5" t="s">
        <v>2</v>
      </c>
      <c r="C196" s="5">
        <v>26</v>
      </c>
      <c r="D196" s="3"/>
      <c r="E196" s="3"/>
    </row>
    <row r="197" spans="1:5" ht="15">
      <c r="A197" s="3"/>
      <c r="B197" s="3"/>
      <c r="C197" s="3"/>
      <c r="D197" s="3"/>
      <c r="E197" s="3"/>
    </row>
  </sheetData>
  <autoFilter ref="G14:J16" xr:uid="{00000000-0001-0000-0000-000000000000}"/>
  <sortState ref="B3:D69">
    <sortCondition descending="1" ref="B3:B69"/>
  </sortState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Fatec</dc:creator>
  <cp:keywords/>
  <dc:description/>
  <cp:lastModifiedBy>PEDRO HENRIQUE PEREIRA PRADO</cp:lastModifiedBy>
  <cp:revision/>
  <dcterms:created xsi:type="dcterms:W3CDTF">2024-09-10T22:39:33Z</dcterms:created>
  <dcterms:modified xsi:type="dcterms:W3CDTF">2024-09-16T22:24:05Z</dcterms:modified>
  <cp:category/>
  <cp:contentStatus/>
</cp:coreProperties>
</file>