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rhettrautsaw/Dropbox/Projects/2019_Conophis/RokytaPipelineNotes/"/>
    </mc:Choice>
  </mc:AlternateContent>
  <xr:revisionPtr revIDLastSave="0" documentId="13_ncr:1_{015A2F1A-13D1-934A-A398-D196CC1C7404}" xr6:coauthVersionLast="45" xr6:coauthVersionMax="45" xr10:uidLastSave="{00000000-0000-0000-0000-000000000000}"/>
  <bookViews>
    <workbookView xWindow="16800" yWindow="460" windowWidth="16800" windowHeight="10280" tabRatio="500" xr2:uid="{00000000-000D-0000-FFFF-FFFF00000000}"/>
  </bookViews>
  <sheets>
    <sheet name="TranscriptomeSamples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" i="1" l="1"/>
  <c r="X6" i="1"/>
  <c r="X3" i="1"/>
  <c r="X4" i="1"/>
  <c r="X5" i="1"/>
  <c r="X7" i="1"/>
  <c r="X2" i="1"/>
</calcChain>
</file>

<file path=xl/sharedStrings.xml><?xml version="1.0" encoding="utf-8"?>
<sst xmlns="http://schemas.openxmlformats.org/spreadsheetml/2006/main" count="137" uniqueCount="78">
  <si>
    <t>ID</t>
  </si>
  <si>
    <t>Species</t>
  </si>
  <si>
    <t>Subspecies</t>
  </si>
  <si>
    <t>Latitude</t>
  </si>
  <si>
    <t>Longitude</t>
  </si>
  <si>
    <t>Ccera-CLP2057</t>
  </si>
  <si>
    <t>CLP2057</t>
  </si>
  <si>
    <t>Crotalus cerastes</t>
  </si>
  <si>
    <t>laterorepens</t>
  </si>
  <si>
    <t>Ccera-CLP2065</t>
  </si>
  <si>
    <t>CLP2065</t>
  </si>
  <si>
    <t>cerastes</t>
  </si>
  <si>
    <t>Ccera-CLP2068</t>
  </si>
  <si>
    <t>CLP2068</t>
  </si>
  <si>
    <t>Ccera-CLP2071</t>
  </si>
  <si>
    <t>CLP2071</t>
  </si>
  <si>
    <t>Ccera-CLP2105</t>
  </si>
  <si>
    <t>CLP2105</t>
  </si>
  <si>
    <t>cercobombus</t>
  </si>
  <si>
    <t>Ccera-CLP2109</t>
  </si>
  <si>
    <t>CLP2109</t>
  </si>
  <si>
    <t>Ccera-CLP2137</t>
  </si>
  <si>
    <t>CLP2137</t>
  </si>
  <si>
    <t>Ccera-KW1744</t>
  </si>
  <si>
    <t>Yes</t>
  </si>
  <si>
    <t>Arizona</t>
  </si>
  <si>
    <t>California</t>
  </si>
  <si>
    <t>Ron G.</t>
  </si>
  <si>
    <t>KW1744</t>
  </si>
  <si>
    <t>Collector</t>
  </si>
  <si>
    <t>Year</t>
  </si>
  <si>
    <t>Month</t>
  </si>
  <si>
    <t>Day</t>
  </si>
  <si>
    <t>Time</t>
  </si>
  <si>
    <t>DOR</t>
  </si>
  <si>
    <t>Sex</t>
  </si>
  <si>
    <t>Age</t>
  </si>
  <si>
    <t>Elevation_m</t>
  </si>
  <si>
    <t>SVL_cm</t>
  </si>
  <si>
    <t>Tail_cm</t>
  </si>
  <si>
    <t>Total_cm</t>
  </si>
  <si>
    <t>Weight_g</t>
  </si>
  <si>
    <t>General_Notes</t>
  </si>
  <si>
    <t>State</t>
  </si>
  <si>
    <t>Country</t>
  </si>
  <si>
    <t>Transcriptome_ID</t>
  </si>
  <si>
    <t>Catalog_ID</t>
  </si>
  <si>
    <t xml:space="preserve">CAS 259893     </t>
  </si>
  <si>
    <t xml:space="preserve">CAS 259901     </t>
  </si>
  <si>
    <t xml:space="preserve">CAS 259903     </t>
  </si>
  <si>
    <t xml:space="preserve">CAS 259905     </t>
  </si>
  <si>
    <t xml:space="preserve">CAS 259917     </t>
  </si>
  <si>
    <t>ASU 36161</t>
  </si>
  <si>
    <t>ASU 36167</t>
  </si>
  <si>
    <t>M</t>
  </si>
  <si>
    <t>A</t>
  </si>
  <si>
    <t>J</t>
  </si>
  <si>
    <t>F</t>
  </si>
  <si>
    <t>USA</t>
  </si>
  <si>
    <t>Desert</t>
  </si>
  <si>
    <t>Colorado</t>
  </si>
  <si>
    <t>N_Mojave</t>
  </si>
  <si>
    <t>S_Mojave</t>
  </si>
  <si>
    <t>Sonora</t>
  </si>
  <si>
    <t>Person Responsible</t>
  </si>
  <si>
    <t xml:space="preserve">Rhett </t>
  </si>
  <si>
    <t>Erich</t>
  </si>
  <si>
    <t>Rhett</t>
  </si>
  <si>
    <t>Rhett/Erich</t>
  </si>
  <si>
    <t>Tim Burkhardt</t>
  </si>
  <si>
    <t>Annotated Toxins</t>
  </si>
  <si>
    <t>Annotated Nontoxins</t>
  </si>
  <si>
    <t>County</t>
  </si>
  <si>
    <t>Pinal</t>
  </si>
  <si>
    <t>Riverside</t>
  </si>
  <si>
    <t>San Bernardino</t>
  </si>
  <si>
    <t>Maricopa</t>
  </si>
  <si>
    <t>NontoxPhylo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</si>
</sst>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20" fontId="1" fillId="0" borderId="0" xfId="0" applyNumberFormat="1" applyFont="1"/>
    <xf numFmtId="0" fontId="1" fillId="0" borderId="0" xfId="0" applyFont="1" applyFill="1"/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tabSelected="1" workbookViewId="0">
      <selection activeCell="C3" sqref="C3"/>
    </sheetView>
  </sheetViews>
  <sheetFormatPr baseColWidth="10" defaultColWidth="10.83203125" defaultRowHeight="16" x14ac:dyDescent="0.2"/>
  <cols>
    <col min="1" max="1" width="15.6640625" style="1" bestFit="1" customWidth="1"/>
    <col min="2" max="2" width="17.1640625" style="1" bestFit="1" customWidth="1"/>
    <col min="3" max="3" width="8" style="1" bestFit="1" customWidth="1"/>
    <col min="4" max="4" width="13.33203125" style="1" bestFit="1" customWidth="1"/>
    <col min="5" max="5" width="15.1640625" style="1" bestFit="1" customWidth="1"/>
    <col min="6" max="6" width="12" style="1" bestFit="1" customWidth="1"/>
    <col min="7" max="7" width="9.5" style="1" bestFit="1" customWidth="1"/>
    <col min="8" max="8" width="9.5" style="1" customWidth="1"/>
    <col min="9" max="9" width="15.33203125" style="1" bestFit="1" customWidth="1"/>
    <col min="10" max="10" width="18.5" style="1" bestFit="1" customWidth="1"/>
    <col min="11" max="11" width="12.83203125" style="1" bestFit="1" customWidth="1"/>
    <col min="12" max="12" width="5.1640625" style="1" bestFit="1" customWidth="1"/>
    <col min="13" max="13" width="6.5" style="1" bestFit="1" customWidth="1"/>
    <col min="14" max="14" width="4.1640625" style="1" bestFit="1" customWidth="1"/>
    <col min="15" max="15" width="5.6640625" style="1" bestFit="1" customWidth="1"/>
    <col min="16" max="16" width="4.83203125" style="1" bestFit="1" customWidth="1"/>
    <col min="17" max="17" width="4" style="1" bestFit="1" customWidth="1"/>
    <col min="18" max="18" width="4.33203125" style="1" bestFit="1" customWidth="1"/>
    <col min="19" max="19" width="10.1640625" style="1" bestFit="1" customWidth="1"/>
    <col min="20" max="20" width="11.83203125" style="1" bestFit="1" customWidth="1"/>
    <col min="21" max="21" width="11.33203125" style="1" bestFit="1" customWidth="1"/>
    <col min="22" max="23" width="7.6640625" style="1" bestFit="1" customWidth="1"/>
    <col min="24" max="24" width="8.83203125" style="1" bestFit="1" customWidth="1"/>
    <col min="25" max="25" width="9.1640625" style="1" bestFit="1" customWidth="1"/>
    <col min="26" max="26" width="13.5" style="1" bestFit="1" customWidth="1"/>
    <col min="27" max="27" width="10.5" style="1" customWidth="1"/>
    <col min="28" max="28" width="9" style="1" bestFit="1" customWidth="1"/>
    <col min="29" max="29" width="7.33203125" style="1" bestFit="1" customWidth="1"/>
    <col min="30" max="16384" width="10.83203125" style="1"/>
  </cols>
  <sheetData>
    <row r="1" spans="1:29" x14ac:dyDescent="0.2">
      <c r="A1" s="1" t="s">
        <v>45</v>
      </c>
      <c r="B1" s="1" t="s">
        <v>64</v>
      </c>
      <c r="C1" s="2" t="s">
        <v>0</v>
      </c>
      <c r="D1" s="2" t="s">
        <v>46</v>
      </c>
      <c r="E1" s="2" t="s">
        <v>1</v>
      </c>
      <c r="F1" s="2" t="s">
        <v>2</v>
      </c>
      <c r="G1" s="2" t="s">
        <v>59</v>
      </c>
      <c r="H1" s="2" t="s">
        <v>77</v>
      </c>
      <c r="I1" s="2" t="s">
        <v>70</v>
      </c>
      <c r="J1" s="2" t="s">
        <v>71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</v>
      </c>
      <c r="T1" s="2" t="s">
        <v>4</v>
      </c>
      <c r="U1" s="2" t="s">
        <v>37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72</v>
      </c>
      <c r="AB1" s="2" t="s">
        <v>43</v>
      </c>
      <c r="AC1" s="2" t="s">
        <v>44</v>
      </c>
    </row>
    <row r="2" spans="1:29" x14ac:dyDescent="0.2">
      <c r="A2" s="1" t="s">
        <v>5</v>
      </c>
      <c r="B2" s="1" t="s">
        <v>65</v>
      </c>
      <c r="C2" s="2" t="s">
        <v>6</v>
      </c>
      <c r="D2" t="s">
        <v>47</v>
      </c>
      <c r="E2" s="2" t="s">
        <v>7</v>
      </c>
      <c r="F2" s="2" t="s">
        <v>8</v>
      </c>
      <c r="G2" s="2" t="s">
        <v>60</v>
      </c>
      <c r="H2" s="2" t="s">
        <v>60</v>
      </c>
      <c r="I2" s="2">
        <v>38</v>
      </c>
      <c r="J2" s="2">
        <v>1019</v>
      </c>
      <c r="K2" s="2"/>
      <c r="L2" s="2">
        <v>2014</v>
      </c>
      <c r="M2" s="2">
        <v>7</v>
      </c>
      <c r="N2" s="2"/>
      <c r="O2" s="3">
        <v>9.0277777777777787E-3</v>
      </c>
      <c r="P2" s="2"/>
      <c r="Q2" s="2" t="s">
        <v>54</v>
      </c>
      <c r="R2" s="2" t="s">
        <v>56</v>
      </c>
      <c r="S2" s="2">
        <v>33.90457</v>
      </c>
      <c r="T2" s="2">
        <v>-116.67525999999999</v>
      </c>
      <c r="U2" s="2"/>
      <c r="V2" s="2">
        <v>30.9</v>
      </c>
      <c r="W2" s="2">
        <v>3.5</v>
      </c>
      <c r="X2" s="2">
        <f>SUM(V2:W2)</f>
        <v>34.4</v>
      </c>
      <c r="Y2" s="2"/>
      <c r="Z2" s="2"/>
      <c r="AA2" s="2" t="s">
        <v>74</v>
      </c>
      <c r="AB2" s="2" t="s">
        <v>26</v>
      </c>
      <c r="AC2" s="2" t="s">
        <v>58</v>
      </c>
    </row>
    <row r="3" spans="1:29" x14ac:dyDescent="0.2">
      <c r="A3" s="1" t="s">
        <v>9</v>
      </c>
      <c r="B3" s="1" t="s">
        <v>66</v>
      </c>
      <c r="C3" s="4" t="s">
        <v>10</v>
      </c>
      <c r="D3" t="s">
        <v>48</v>
      </c>
      <c r="E3" s="2" t="s">
        <v>7</v>
      </c>
      <c r="F3" s="2" t="s">
        <v>11</v>
      </c>
      <c r="G3" s="2" t="s">
        <v>61</v>
      </c>
      <c r="H3" s="2" t="s">
        <v>61</v>
      </c>
      <c r="I3" s="2">
        <v>38</v>
      </c>
      <c r="J3" s="2">
        <v>1098</v>
      </c>
      <c r="K3" s="2"/>
      <c r="L3" s="2">
        <v>2014</v>
      </c>
      <c r="M3" s="2">
        <v>7</v>
      </c>
      <c r="N3" s="2">
        <v>5</v>
      </c>
      <c r="O3" s="3">
        <v>0.86041666666666661</v>
      </c>
      <c r="P3" s="2"/>
      <c r="Q3" s="2" t="s">
        <v>54</v>
      </c>
      <c r="R3" s="2" t="s">
        <v>55</v>
      </c>
      <c r="S3" s="2">
        <v>34.728439999999999</v>
      </c>
      <c r="T3" s="2">
        <v>-117.4265</v>
      </c>
      <c r="U3" s="2"/>
      <c r="V3" s="2">
        <v>47.8</v>
      </c>
      <c r="W3" s="2">
        <v>6.4</v>
      </c>
      <c r="X3" s="2">
        <f t="shared" ref="X3:X8" si="0">SUM(V3:W3)</f>
        <v>54.199999999999996</v>
      </c>
      <c r="Y3" s="2"/>
      <c r="Z3" s="2"/>
      <c r="AA3" s="2" t="s">
        <v>75</v>
      </c>
      <c r="AB3" s="2" t="s">
        <v>26</v>
      </c>
      <c r="AC3" s="2" t="s">
        <v>58</v>
      </c>
    </row>
    <row r="4" spans="1:29" x14ac:dyDescent="0.2">
      <c r="A4" s="1" t="s">
        <v>12</v>
      </c>
      <c r="B4" s="1" t="s">
        <v>66</v>
      </c>
      <c r="C4" s="2" t="s">
        <v>13</v>
      </c>
      <c r="D4" t="s">
        <v>49</v>
      </c>
      <c r="E4" s="2" t="s">
        <v>7</v>
      </c>
      <c r="F4" s="2" t="s">
        <v>11</v>
      </c>
      <c r="G4" s="2" t="s">
        <v>62</v>
      </c>
      <c r="H4" s="2" t="s">
        <v>61</v>
      </c>
      <c r="I4" s="2">
        <v>36</v>
      </c>
      <c r="J4" s="2">
        <v>909</v>
      </c>
      <c r="K4" s="2"/>
      <c r="L4" s="2">
        <v>2014</v>
      </c>
      <c r="M4" s="2">
        <v>7</v>
      </c>
      <c r="N4" s="2">
        <v>6</v>
      </c>
      <c r="O4" s="3">
        <v>0.94097222222222221</v>
      </c>
      <c r="P4" s="2"/>
      <c r="Q4" s="2" t="s">
        <v>54</v>
      </c>
      <c r="R4" s="2" t="s">
        <v>55</v>
      </c>
      <c r="S4" s="2">
        <v>34.43291</v>
      </c>
      <c r="T4" s="2">
        <v>-116.80879</v>
      </c>
      <c r="U4" s="2"/>
      <c r="V4" s="2">
        <v>39.1</v>
      </c>
      <c r="W4" s="2">
        <v>5.4</v>
      </c>
      <c r="X4" s="2">
        <f t="shared" si="0"/>
        <v>44.5</v>
      </c>
      <c r="Y4" s="2"/>
      <c r="Z4" s="2"/>
      <c r="AA4" s="2" t="s">
        <v>75</v>
      </c>
      <c r="AB4" s="2" t="s">
        <v>26</v>
      </c>
      <c r="AC4" s="2" t="s">
        <v>58</v>
      </c>
    </row>
    <row r="5" spans="1:29" x14ac:dyDescent="0.2">
      <c r="A5" s="1" t="s">
        <v>14</v>
      </c>
      <c r="B5" s="1" t="s">
        <v>67</v>
      </c>
      <c r="C5" s="2" t="s">
        <v>15</v>
      </c>
      <c r="D5" t="s">
        <v>50</v>
      </c>
      <c r="E5" s="2" t="s">
        <v>7</v>
      </c>
      <c r="F5" s="2" t="s">
        <v>8</v>
      </c>
      <c r="G5" s="2" t="s">
        <v>62</v>
      </c>
      <c r="H5" s="2" t="s">
        <v>62</v>
      </c>
      <c r="I5" s="2">
        <v>41</v>
      </c>
      <c r="J5" s="2">
        <v>1337</v>
      </c>
      <c r="K5" s="2"/>
      <c r="L5" s="2">
        <v>2014</v>
      </c>
      <c r="M5" s="2">
        <v>7</v>
      </c>
      <c r="N5" s="2">
        <v>7</v>
      </c>
      <c r="O5" s="3">
        <v>0.89930555555555547</v>
      </c>
      <c r="P5" s="2"/>
      <c r="Q5" s="2" t="s">
        <v>57</v>
      </c>
      <c r="R5" s="2" t="s">
        <v>56</v>
      </c>
      <c r="S5" s="2">
        <v>33.669049999999999</v>
      </c>
      <c r="T5" s="2">
        <v>-115.80207</v>
      </c>
      <c r="U5" s="2"/>
      <c r="V5" s="2">
        <v>37.700000000000003</v>
      </c>
      <c r="W5" s="2">
        <v>3.5</v>
      </c>
      <c r="X5" s="2">
        <f t="shared" si="0"/>
        <v>41.2</v>
      </c>
      <c r="Y5" s="2"/>
      <c r="Z5" s="2"/>
      <c r="AA5" s="2" t="s">
        <v>74</v>
      </c>
      <c r="AB5" s="2" t="s">
        <v>26</v>
      </c>
      <c r="AC5" s="2" t="s">
        <v>58</v>
      </c>
    </row>
    <row r="6" spans="1:29" x14ac:dyDescent="0.2">
      <c r="A6" s="1" t="s">
        <v>16</v>
      </c>
      <c r="B6" s="1" t="s">
        <v>67</v>
      </c>
      <c r="C6" s="2" t="s">
        <v>17</v>
      </c>
      <c r="D6" s="2" t="s">
        <v>52</v>
      </c>
      <c r="E6" s="2" t="s">
        <v>7</v>
      </c>
      <c r="F6" s="2" t="s">
        <v>18</v>
      </c>
      <c r="G6" s="2" t="s">
        <v>63</v>
      </c>
      <c r="H6" s="2" t="s">
        <v>63</v>
      </c>
      <c r="I6" s="2">
        <v>44</v>
      </c>
      <c r="J6" s="2">
        <v>1218</v>
      </c>
      <c r="K6" s="2" t="s">
        <v>27</v>
      </c>
      <c r="L6" s="2">
        <v>2014</v>
      </c>
      <c r="M6" s="2">
        <v>7</v>
      </c>
      <c r="N6" s="2"/>
      <c r="O6" s="2"/>
      <c r="P6" s="2" t="s">
        <v>24</v>
      </c>
      <c r="Q6" s="2" t="s">
        <v>54</v>
      </c>
      <c r="R6" s="2" t="s">
        <v>55</v>
      </c>
      <c r="S6" s="2">
        <v>33.575470000000003</v>
      </c>
      <c r="T6" s="2">
        <v>-113.24122</v>
      </c>
      <c r="U6" s="2"/>
      <c r="V6" s="2">
        <v>48.4</v>
      </c>
      <c r="W6" s="2">
        <v>6.6</v>
      </c>
      <c r="X6" s="2">
        <f t="shared" si="0"/>
        <v>55</v>
      </c>
      <c r="Y6" s="2"/>
      <c r="Z6" s="2"/>
      <c r="AA6" s="2" t="s">
        <v>76</v>
      </c>
      <c r="AB6" s="2" t="s">
        <v>25</v>
      </c>
      <c r="AC6" s="2" t="s">
        <v>58</v>
      </c>
    </row>
    <row r="7" spans="1:29" x14ac:dyDescent="0.2">
      <c r="A7" s="1" t="s">
        <v>19</v>
      </c>
      <c r="B7" s="1" t="s">
        <v>66</v>
      </c>
      <c r="C7" s="4" t="s">
        <v>20</v>
      </c>
      <c r="D7" t="s">
        <v>51</v>
      </c>
      <c r="E7" s="2" t="s">
        <v>7</v>
      </c>
      <c r="F7" s="2" t="s">
        <v>11</v>
      </c>
      <c r="G7" s="2" t="s">
        <v>62</v>
      </c>
      <c r="H7" s="2" t="s">
        <v>62</v>
      </c>
      <c r="I7" s="2">
        <v>35</v>
      </c>
      <c r="J7" s="2">
        <v>1131</v>
      </c>
      <c r="K7" s="2" t="s">
        <v>27</v>
      </c>
      <c r="L7" s="2">
        <v>2014</v>
      </c>
      <c r="M7" s="2">
        <v>7</v>
      </c>
      <c r="N7" s="2"/>
      <c r="O7" s="2"/>
      <c r="P7" s="2" t="s">
        <v>24</v>
      </c>
      <c r="Q7" s="2" t="s">
        <v>57</v>
      </c>
      <c r="R7" s="2" t="s">
        <v>55</v>
      </c>
      <c r="S7" s="2">
        <v>34.309750000000001</v>
      </c>
      <c r="T7" s="2">
        <v>-116.49225</v>
      </c>
      <c r="U7" s="2"/>
      <c r="V7" s="2">
        <v>40.799999999999997</v>
      </c>
      <c r="W7" s="2">
        <v>4.4000000000000004</v>
      </c>
      <c r="X7" s="2">
        <f t="shared" si="0"/>
        <v>45.199999999999996</v>
      </c>
      <c r="Y7" s="2"/>
      <c r="Z7" s="2"/>
      <c r="AA7" s="2" t="s">
        <v>75</v>
      </c>
      <c r="AB7" s="2" t="s">
        <v>26</v>
      </c>
      <c r="AC7" s="2" t="s">
        <v>58</v>
      </c>
    </row>
    <row r="8" spans="1:29" x14ac:dyDescent="0.2">
      <c r="A8" s="1" t="s">
        <v>21</v>
      </c>
      <c r="B8" s="1" t="s">
        <v>67</v>
      </c>
      <c r="C8" s="2" t="s">
        <v>22</v>
      </c>
      <c r="D8" s="2" t="s">
        <v>53</v>
      </c>
      <c r="E8" s="2" t="s">
        <v>7</v>
      </c>
      <c r="F8" s="2" t="s">
        <v>18</v>
      </c>
      <c r="G8" s="2" t="s">
        <v>63</v>
      </c>
      <c r="H8" s="2" t="s">
        <v>63</v>
      </c>
      <c r="I8" s="2">
        <v>33</v>
      </c>
      <c r="J8" s="2">
        <v>1218</v>
      </c>
      <c r="K8" s="2"/>
      <c r="L8" s="2">
        <v>2014</v>
      </c>
      <c r="M8" s="2">
        <v>7</v>
      </c>
      <c r="N8" s="2">
        <v>21</v>
      </c>
      <c r="O8" s="3">
        <v>0.96250000000000002</v>
      </c>
      <c r="P8" s="2"/>
      <c r="Q8" s="2" t="s">
        <v>54</v>
      </c>
      <c r="R8" s="2" t="s">
        <v>55</v>
      </c>
      <c r="S8" s="2">
        <v>32.777520000000003</v>
      </c>
      <c r="T8" s="2">
        <v>-111.45141</v>
      </c>
      <c r="U8" s="2"/>
      <c r="V8" s="2">
        <v>45</v>
      </c>
      <c r="W8" s="2">
        <v>5.4</v>
      </c>
      <c r="X8" s="2">
        <f t="shared" si="0"/>
        <v>50.4</v>
      </c>
      <c r="Y8" s="2"/>
      <c r="Z8" s="2"/>
      <c r="AA8" s="2" t="s">
        <v>73</v>
      </c>
      <c r="AB8" s="2" t="s">
        <v>25</v>
      </c>
      <c r="AC8" s="2" t="s">
        <v>58</v>
      </c>
    </row>
    <row r="9" spans="1:29" x14ac:dyDescent="0.2">
      <c r="A9" s="1" t="s">
        <v>23</v>
      </c>
      <c r="B9" s="1" t="s">
        <v>68</v>
      </c>
      <c r="C9" s="2" t="s">
        <v>28</v>
      </c>
      <c r="D9" s="2"/>
      <c r="E9" s="2" t="s">
        <v>7</v>
      </c>
      <c r="F9" s="2" t="s">
        <v>18</v>
      </c>
      <c r="G9" s="2" t="s">
        <v>63</v>
      </c>
      <c r="H9" s="2" t="s">
        <v>63</v>
      </c>
      <c r="I9" s="2">
        <v>39</v>
      </c>
      <c r="J9" s="2">
        <v>1409</v>
      </c>
      <c r="K9" s="2" t="s">
        <v>69</v>
      </c>
      <c r="L9" s="2">
        <v>2012</v>
      </c>
      <c r="M9" s="2">
        <v>10</v>
      </c>
      <c r="N9" s="2">
        <v>9</v>
      </c>
      <c r="O9" s="2"/>
      <c r="P9" s="2"/>
      <c r="Q9" s="2" t="s">
        <v>54</v>
      </c>
      <c r="R9" s="2" t="s">
        <v>55</v>
      </c>
      <c r="S9" s="2">
        <v>32.611066999999998</v>
      </c>
      <c r="T9" s="2">
        <v>-111.31588600000001</v>
      </c>
      <c r="U9" s="2"/>
      <c r="V9" s="2">
        <v>43.5</v>
      </c>
      <c r="W9" s="2">
        <v>3</v>
      </c>
      <c r="X9" s="2">
        <v>46.5</v>
      </c>
      <c r="Y9" s="2"/>
      <c r="Z9" s="2"/>
      <c r="AA9" s="2" t="s">
        <v>73</v>
      </c>
      <c r="AB9" s="2" t="s">
        <v>25</v>
      </c>
      <c r="AC9" s="2" t="s">
        <v>58</v>
      </c>
    </row>
    <row r="13" spans="1:29" x14ac:dyDescent="0.2">
      <c r="F13" s="2"/>
    </row>
    <row r="14" spans="1:29" x14ac:dyDescent="0.2">
      <c r="Q14" s="2"/>
    </row>
    <row r="15" spans="1:29" x14ac:dyDescent="0.2">
      <c r="C15"/>
      <c r="G15" s="5"/>
      <c r="H15" s="5"/>
      <c r="I15" s="5"/>
      <c r="J15" s="5"/>
      <c r="Q15" s="5"/>
      <c r="R15"/>
      <c r="V15" s="5"/>
      <c r="W15" s="5"/>
    </row>
    <row r="16" spans="1:29" x14ac:dyDescent="0.2">
      <c r="C16"/>
      <c r="G16" s="5"/>
      <c r="H16" s="5"/>
      <c r="I16" s="5"/>
      <c r="J16" s="5"/>
      <c r="Q16" s="5"/>
      <c r="R16"/>
      <c r="V16" s="5"/>
      <c r="W16" s="5"/>
    </row>
    <row r="17" spans="3:23" x14ac:dyDescent="0.2">
      <c r="C17"/>
      <c r="G17" s="5"/>
      <c r="H17" s="5"/>
      <c r="I17" s="5"/>
      <c r="J17" s="5"/>
      <c r="Q17" s="5"/>
      <c r="R17"/>
      <c r="V17" s="5"/>
      <c r="W17" s="5"/>
    </row>
    <row r="18" spans="3:23" x14ac:dyDescent="0.2">
      <c r="C18"/>
      <c r="G18" s="5"/>
      <c r="H18" s="5"/>
      <c r="I18" s="5"/>
      <c r="J18" s="5"/>
      <c r="Q18" s="5"/>
      <c r="R18"/>
      <c r="V18" s="5"/>
      <c r="W18" s="5"/>
    </row>
    <row r="19" spans="3:23" x14ac:dyDescent="0.2">
      <c r="C19"/>
      <c r="G19" s="5"/>
      <c r="H19" s="5"/>
      <c r="I19" s="5"/>
      <c r="J19" s="5"/>
      <c r="Q19" s="5"/>
      <c r="R19"/>
      <c r="V19" s="5"/>
      <c r="W19" s="5"/>
    </row>
    <row r="20" spans="3:23" x14ac:dyDescent="0.2">
      <c r="F20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TranscriptomeSamples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2017-09-18T18:17:54Z</dcterms:created>
  <dcterms:modified xsi:type="dcterms:W3CDTF">2020-03-22T23:45:50Z</dcterms:modified>
</cp:coreProperties>
</file>