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ac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<sst xmlns="http://schemas.openxmlformats.org/spreadsheetml/2006/main" count="582" uniqueCount="202">
  <si>
    <t xml:space="preserve">Table A.7</t>
  </si>
  <si>
    <t xml:space="preserve"> α = 0.</t>
  </si>
  <si>
    <t xml:space="preserve">D=10</t>
  </si>
  <si>
    <t xml:space="preserve">D=12</t>
  </si>
  <si>
    <t xml:space="preserve">D=14</t>
  </si>
  <si>
    <t xml:space="preserve">D=16</t>
  </si>
  <si>
    <t xml:space="preserve">Mathematical model</t>
  </si>
  <si>
    <t xml:space="preserve">EDD</t>
  </si>
  <si>
    <t xml:space="preserve">ILS</t>
  </si>
  <si>
    <t xml:space="preserve">GRASP</t>
  </si>
  <si>
    <t xml:space="preserve">Comparisons</t>
  </si>
  <si>
    <t xml:space="preserve">Medias</t>
  </si>
  <si>
    <t xml:space="preserve">IGA</t>
  </si>
  <si>
    <t xml:space="preserve">Workers</t>
  </si>
  <si>
    <t xml:space="preserve">Jobs</t>
  </si>
  <si>
    <t xml:space="preserve">T</t>
  </si>
  <si>
    <t xml:space="preserve">R</t>
  </si>
  <si>
    <t xml:space="preserve">Tmax</t>
  </si>
  <si>
    <t xml:space="preserve">CPU time(S)</t>
  </si>
  <si>
    <t xml:space="preserve">CPU
time(S)</t>
  </si>
  <si>
    <t xml:space="preserve">EXACT –OPT</t>
  </si>
  <si>
    <t xml:space="preserve"> ILS - EXACT</t>
  </si>
  <si>
    <t xml:space="preserve">EXACT-GRASP</t>
  </si>
  <si>
    <t xml:space="preserve">CPU Time</t>
  </si>
  <si>
    <t xml:space="preserve">min</t>
  </si>
  <si>
    <t xml:space="preserve">Grasp</t>
  </si>
  <si>
    <t xml:space="preserve">IGA 10</t>
  </si>
  <si>
    <t xml:space="preserve">IGA 12</t>
  </si>
  <si>
    <t xml:space="preserve">IGA 14</t>
  </si>
  <si>
    <t xml:space="preserve">IGA 16</t>
  </si>
  <si>
    <t xml:space="preserve">1000∗</t>
  </si>
  <si>
    <t xml:space="preserve">100.00%</t>
  </si>
  <si>
    <t xml:space="preserve">0.00%</t>
  </si>
  <si>
    <t xml:space="preserve">3.80%</t>
  </si>
  <si>
    <t xml:space="preserve">97.20%</t>
  </si>
  <si>
    <t xml:space="preserve">1.00%</t>
  </si>
  <si>
    <t xml:space="preserve">29.00%</t>
  </si>
  <si>
    <t xml:space="preserve">87.30%</t>
  </si>
  <si>
    <t xml:space="preserve">2.80%</t>
  </si>
  <si>
    <t xml:space="preserve">−24.4%</t>
  </si>
  <si>
    <t xml:space="preserve">43.80%</t>
  </si>
  <si>
    <t xml:space="preserve">83.50%</t>
  </si>
  <si>
    <t xml:space="preserve">−1.9%</t>
  </si>
  <si>
    <t xml:space="preserve">2.10%</t>
  </si>
  <si>
    <t xml:space="preserve">−47.2%</t>
  </si>
  <si>
    <t xml:space="preserve">−29.0%</t>
  </si>
  <si>
    <t xml:space="preserve">−28.0%</t>
  </si>
  <si>
    <t xml:space="preserve">−20.8%</t>
  </si>
  <si>
    <t xml:space="preserve">Table A.8</t>
  </si>
  <si>
    <t xml:space="preserve">α = 0.2</t>
  </si>
  <si>
    <t xml:space="preserve">CPU time (s)</t>
  </si>
  <si>
    <t xml:space="preserve">CPU time (s) EXACT - OPT‡ ILS - EXACT -EXACT</t>
  </si>
  <si>
    <t xml:space="preserve">−3.7%</t>
  </si>
  <si>
    <t xml:space="preserve">1.40%</t>
  </si>
  <si>
    <t xml:space="preserve">96.30%</t>
  </si>
  <si>
    <t xml:space="preserve">8.00%</t>
  </si>
  <si>
    <t xml:space="preserve">−3.1%</t>
  </si>
  <si>
    <t xml:space="preserve">26.40%</t>
  </si>
  <si>
    <t xml:space="preserve">92.30%</t>
  </si>
  <si>
    <t xml:space="preserve">2.60%</t>
  </si>
  <si>
    <t xml:space="preserve">10.10%</t>
  </si>
  <si>
    <t xml:space="preserve">−5.7%</t>
  </si>
  <si>
    <t xml:space="preserve">9.10%</t>
  </si>
  <si>
    <t xml:space="preserve">87.50%</t>
  </si>
  <si>
    <t xml:space="preserve">
50</t>
  </si>
  <si>
    <t xml:space="preserve">−21.8%</t>
  </si>
  <si>
    <t xml:space="preserve">−8.1%</t>
  </si>
  <si>
    <t xml:space="preserve">−18.9%</t>
  </si>
  <si>
    <t xml:space="preserve">−11.6%</t>
  </si>
  <si>
    <t xml:space="preserve">α = 0.8.</t>
  </si>
  <si>
    <t xml:space="preserve">Table A.9</t>
  </si>
  <si>
    <t xml:space="preserve"> EXACT – OPT‡</t>
  </si>
  <si>
    <t xml:space="preserve"> ILS - EXACT </t>
  </si>
  <si>
    <t xml:space="preserve">-EXACT</t>
  </si>
  <si>
    <t xml:space="preserve">0.20%</t>
  </si>
  <si>
    <t xml:space="preserve">9.70%</t>
  </si>
  <si>
    <t xml:space="preserve">92.50%</t>
  </si>
  <si>
    <t xml:space="preserve">26.10%</t>
  </si>
  <si>
    <t xml:space="preserve">96.60%</t>
  </si>
  <si>
    <t xml:space="preserve">−0.6%</t>
  </si>
  <si>
    <t xml:space="preserve">43.60%</t>
  </si>
  <si>
    <t xml:space="preserve">96.80%</t>
  </si>
  <si>
    <t xml:space="preserve">11.00%</t>
  </si>
  <si>
    <t xml:space="preserve">46.40%</t>
  </si>
  <si>
    <t xml:space="preserve">93.40%</t>
  </si>
  <si>
    <t xml:space="preserve">−10.5%</t>
  </si>
  <si>
    <t xml:space="preserve">8.90%</t>
  </si>
  <si>
    <t xml:space="preserve">10.686.11</t>
  </si>
  <si>
    <t xml:space="preserve">83.80%</t>
  </si>
  <si>
    <t xml:space="preserve">−4.2%</t>
  </si>
  <si>
    <t xml:space="preserve">7.40%</t>
  </si>
  <si>
    <t xml:space="preserve">
10</t>
  </si>
  <si>
    <t xml:space="preserve">48.374.71</t>
  </si>
  <si>
    <t xml:space="preserve">49.716.17</t>
  </si>
  <si>
    <t xml:space="preserve">−14.0%</t>
  </si>
  <si>
    <t xml:space="preserve">−4.9%</t>
  </si>
  <si>
    <t xml:space="preserve">50.468.71</t>
  </si>
  <si>
    <t xml:space="preserve">53.686.74</t>
  </si>
  <si>
    <t xml:space="preserve">−12.2%</t>
  </si>
  <si>
    <t xml:space="preserve">−1.8%</t>
  </si>
  <si>
    <t xml:space="preserve">Table A.10</t>
  </si>
  <si>
    <t xml:space="preserve">α = 0.</t>
  </si>
  <si>
    <t xml:space="preserve">CPU time (m)</t>
  </si>
  <si>
    <t xml:space="preserve">ILS - EDD</t>
  </si>
  <si>
    <t xml:space="preserve">GRASP - EDD</t>
  </si>
  <si>
    <t xml:space="preserve">20.97%</t>
  </si>
  <si>
    <t xml:space="preserve">6.14%</t>
  </si>
  <si>
    <t xml:space="preserve">9.75%</t>
  </si>
  <si>
    <t xml:space="preserve">6.82%</t>
  </si>
  <si>
    <t xml:space="preserve">18.18%</t>
  </si>
  <si>
    <t xml:space="preserve">7.48%</t>
  </si>
  <si>
    <t xml:space="preserve">13.91%</t>
  </si>
  <si>
    <t xml:space="preserve">7.26%</t>
  </si>
  <si>
    <t xml:space="preserve">15.31%</t>
  </si>
  <si>
    <t xml:space="preserve">0.05%</t>
  </si>
  <si>
    <t xml:space="preserve">8.83%</t>
  </si>
  <si>
    <t xml:space="preserve">2.00%</t>
  </si>
  <si>
    <t xml:space="preserve">15.72%</t>
  </si>
  <si>
    <t xml:space="preserve">3.75%</t>
  </si>
  <si>
    <t xml:space="preserve">
0.000</t>
  </si>
  <si>
    <t xml:space="preserve">6.01%</t>
  </si>
  <si>
    <t xml:space="preserve">−0.79%
</t>
  </si>
  <si>
    <t xml:space="preserve">24.79%</t>
  </si>
  <si>
    <t xml:space="preserve">5.19%</t>
  </si>
  <si>
    <t xml:space="preserve">6.68%</t>
  </si>
  <si>
    <t xml:space="preserve">-1.50%</t>
  </si>
  <si>
    <t xml:space="preserve">9.69%</t>
  </si>
  <si>
    <t xml:space="preserve">-1.31%</t>
  </si>
  <si>
    <t xml:space="preserve">6.04%</t>
  </si>
  <si>
    <t xml:space="preserve">2.04%</t>
  </si>
  <si>
    <t xml:space="preserve">16.52%</t>
  </si>
  <si>
    <t xml:space="preserve">1.17%</t>
  </si>
  <si>
    <t xml:space="preserve">6.45%</t>
  </si>
  <si>
    <t xml:space="preserve">−0.98%</t>
  </si>
  <si>
    <t xml:space="preserve">17.31%</t>
  </si>
  <si>
    <t xml:space="preserve">5.26%</t>
  </si>
  <si>
    <t xml:space="preserve">7.39%</t>
  </si>
  <si>
    <t xml:space="preserve">1.80%</t>
  </si>
  <si>
    <t xml:space="preserve">Table A.11</t>
  </si>
  <si>
    <t xml:space="preserve">α = 0.2.</t>
  </si>
  <si>
    <t xml:space="preserve">ILS –EDD</t>
  </si>
  <si>
    <t xml:space="preserve">14.97%</t>
  </si>
  <si>
    <t xml:space="preserve">6.17%</t>
  </si>
  <si>
    <t xml:space="preserve">12.35%</t>
  </si>
  <si>
    <t xml:space="preserve">6.94%</t>
  </si>
  <si>
    <t xml:space="preserve">18.50%</t>
  </si>
  <si>
    <t xml:space="preserve">7.17%</t>
  </si>
  <si>
    <t xml:space="preserve">11.87%</t>
  </si>
  <si>
    <t xml:space="preserve">5.73%</t>
  </si>
  <si>
    <t xml:space="preserve">9.77%</t>
  </si>
  <si>
    <t xml:space="preserve">4.94%</t>
  </si>
  <si>
    <t xml:space="preserve">6.92%</t>
  </si>
  <si>
    <t xml:space="preserve">2.29%</t>
  </si>
  <si>
    <t xml:space="preserve">8.46%</t>
  </si>
  <si>
    <t xml:space="preserve">3.53%</t>
  </si>
  <si>
    <t xml:space="preserve">4.01%</t>
  </si>
  <si>
    <t xml:space="preserve">1.16%</t>
  </si>
  <si>
    <t xml:space="preserve">9.80%</t>
  </si>
  <si>
    <t xml:space="preserve">4.61%</t>
  </si>
  <si>
    <t xml:space="preserve">5.66%</t>
  </si>
  <si>
    <t xml:space="preserve">0.88%</t>
  </si>
  <si>
    <t xml:space="preserve">7.23%</t>
  </si>
  <si>
    <t xml:space="preserve">2.66%</t>
  </si>
  <si>
    <t xml:space="preserve">7.28%</t>
  </si>
  <si>
    <t xml:space="preserve">3.67%</t>
  </si>
  <si>
    <t xml:space="preserve">8.12%</t>
  </si>
  <si>
    <t xml:space="preserve">4.12%</t>
  </si>
  <si>
    <t xml:space="preserve">1.24%</t>
  </si>
  <si>
    <t xml:space="preserve">8.43%</t>
  </si>
  <si>
    <t xml:space="preserve">5.21%</t>
  </si>
  <si>
    <t xml:space="preserve">3.86%</t>
  </si>
  <si>
    <t xml:space="preserve">2.15%</t>
  </si>
  <si>
    <t xml:space="preserve">Table A.12</t>
  </si>
  <si>
    <t xml:space="preserve">14.45%</t>
  </si>
  <si>
    <t xml:space="preserve">6.28%</t>
  </si>
  <si>
    <t xml:space="preserve">15.48%</t>
  </si>
  <si>
    <t xml:space="preserve">9.05%</t>
  </si>
  <si>
    <t xml:space="preserve">13.02%</t>
  </si>
  <si>
    <t xml:space="preserve">4.82%</t>
  </si>
  <si>
    <t xml:space="preserve">10.74%</t>
  </si>
  <si>
    <t xml:space="preserve">8.19%</t>
  </si>
  <si>
    <t xml:space="preserve">5.59%</t>
  </si>
  <si>
    <t xml:space="preserve">1.64%</t>
  </si>
  <si>
    <t xml:space="preserve">7.13%</t>
  </si>
  <si>
    <t xml:space="preserve">2.03%</t>
  </si>
  <si>
    <t xml:space="preserve">8.15%</t>
  </si>
  <si>
    <t xml:space="preserve">3.44%</t>
  </si>
  <si>
    <t xml:space="preserve">9.01%</t>
  </si>
  <si>
    <t xml:space="preserve">4.35%</t>
  </si>
  <si>
    <t xml:space="preserve">5.79%</t>
  </si>
  <si>
    <t xml:space="preserve">2.33%</t>
  </si>
  <si>
    <t xml:space="preserve">5.46%</t>
  </si>
  <si>
    <t xml:space="preserve">2.19%</t>
  </si>
  <si>
    <t xml:space="preserve">7.81%</t>
  </si>
  <si>
    <t xml:space="preserve">4.52%</t>
  </si>
  <si>
    <t xml:space="preserve">4.15%</t>
  </si>
  <si>
    <t xml:space="preserve">0.84%</t>
  </si>
  <si>
    <t xml:space="preserve">3.38%</t>
  </si>
  <si>
    <t xml:space="preserve">0.47%</t>
  </si>
  <si>
    <t xml:space="preserve">5.65%</t>
  </si>
  <si>
    <t xml:space="preserve">5.28%</t>
  </si>
  <si>
    <t xml:space="preserve">1.83%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</si>
</sst>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16" activeCellId="0" sqref="I16"/>
    </sheetView>
  </sheetViews>
  <sheetFormatPr defaultColWidth="11.41796875" defaultRowHeight="12.8" zeroHeight="false" outlineLevelRow="0" outlineLevelCol="0"/>
  <cols>
    <col collapsed="false" customWidth="false" hidden="false" outlineLevel="0" max="4" min="1" style="1" width="11.4"/>
    <col collapsed="false" customWidth="true" hidden="false" outlineLevel="0" max="5" min="5" style="1" width="11.52"/>
    <col collapsed="false" customWidth="false" hidden="false" outlineLevel="0" max="6" min="6" style="1" width="11.4"/>
    <col collapsed="false" customWidth="true" hidden="false" outlineLevel="0" max="7" min="7" style="1" width="12.56"/>
    <col collapsed="false" customWidth="false" hidden="false" outlineLevel="0" max="8" min="8" style="1" width="11.4"/>
    <col collapsed="false" customWidth="true" hidden="false" outlineLevel="0" max="9" min="9" style="1" width="12.56"/>
    <col collapsed="false" customWidth="false" hidden="false" outlineLevel="0" max="12" min="10" style="1" width="11.4"/>
    <col collapsed="false" customWidth="true" hidden="false" outlineLevel="0" max="13" min="13" style="1" width="15.46"/>
    <col collapsed="false" customWidth="false" hidden="false" outlineLevel="0" max="14" min="14" style="1" width="11.4"/>
    <col collapsed="false" customWidth="true" hidden="false" outlineLevel="0" max="15" min="15" style="1" width="14.88"/>
    <col collapsed="false" customWidth="false" hidden="false" outlineLevel="0" max="16" min="16" style="1" width="11.4"/>
    <col collapsed="false" customWidth="true" hidden="false" outlineLevel="0" max="17" min="17" style="1" width="13.06"/>
    <col collapsed="false" customWidth="false" hidden="false" outlineLevel="0" max="18" min="18" style="1" width="11.4"/>
    <col collapsed="false" customWidth="true" hidden="false" outlineLevel="0" max="19" min="19" style="1" width="13.06"/>
    <col collapsed="false" customWidth="true" hidden="false" outlineLevel="0" max="20" min="20" style="1" width="10.28"/>
    <col collapsed="false" customWidth="true" hidden="false" outlineLevel="0" max="21" min="21" style="1" width="13.06"/>
    <col collapsed="false" customWidth="false" hidden="false" outlineLevel="0" max="22" min="22" style="1" width="11.4"/>
    <col collapsed="false" customWidth="true" hidden="false" outlineLevel="0" max="23" min="23" style="1" width="13.06"/>
    <col collapsed="false" customWidth="false" hidden="false" outlineLevel="0" max="24" min="24" style="1" width="11.4"/>
    <col collapsed="false" customWidth="true" hidden="false" outlineLevel="0" max="26" min="25" style="1" width="13.06"/>
    <col collapsed="false" customWidth="true" hidden="false" outlineLevel="0" max="27" min="27" style="1" width="11.52"/>
    <col collapsed="false" customWidth="false" hidden="false" outlineLevel="0" max="33" min="28" style="1" width="11.4"/>
    <col collapsed="false" customWidth="true" hidden="false" outlineLevel="0" max="34" min="34" style="1" width="13.7"/>
    <col collapsed="false" customWidth="true" hidden="false" outlineLevel="0" max="35" min="35" style="1" width="13.24"/>
    <col collapsed="false" customWidth="false" hidden="false" outlineLevel="0" max="36" min="36" style="1" width="11.4"/>
    <col collapsed="false" customWidth="true" hidden="false" outlineLevel="0" max="37" min="37" style="1" width="8.98"/>
    <col collapsed="false" customWidth="true" hidden="false" outlineLevel="0" max="38" min="38" style="1" width="12.56"/>
    <col collapsed="false" customWidth="false" hidden="false" outlineLevel="0" max="1022" min="39" style="1" width="11.4"/>
  </cols>
  <sheetData>
    <row r="1" customFormat="false" ht="12.8" hidden="false" customHeight="false" outlineLevel="0" collapsed="false">
      <c r="A1" s="1" t="s">
        <v>0</v>
      </c>
      <c r="B1" s="1" t="s">
        <v>1</v>
      </c>
      <c r="P1" s="2" t="s">
        <v>2</v>
      </c>
      <c r="Q1" s="2"/>
      <c r="R1" s="2"/>
      <c r="S1" s="2"/>
      <c r="T1" s="2"/>
      <c r="U1" s="2"/>
      <c r="V1" s="2" t="s">
        <v>3</v>
      </c>
      <c r="W1" s="2"/>
      <c r="X1" s="2"/>
      <c r="Y1" s="2"/>
      <c r="Z1" s="2"/>
      <c r="AA1" s="2"/>
      <c r="AB1" s="2" t="s">
        <v>4</v>
      </c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</row>
    <row r="2" customFormat="false" ht="13.8" hidden="false" customHeight="false" outlineLevel="0" collapsed="false">
      <c r="D2" s="3"/>
      <c r="E2" s="3" t="s">
        <v>6</v>
      </c>
      <c r="F2" s="3" t="s">
        <v>7</v>
      </c>
      <c r="G2" s="4" t="s">
        <v>7</v>
      </c>
      <c r="H2" s="4"/>
      <c r="I2" s="3" t="s">
        <v>8</v>
      </c>
      <c r="J2" s="3"/>
      <c r="K2" s="3" t="s">
        <v>9</v>
      </c>
      <c r="L2" s="3" t="s">
        <v>10</v>
      </c>
      <c r="M2" s="3" t="s">
        <v>10</v>
      </c>
      <c r="N2" s="3"/>
      <c r="O2" s="3"/>
      <c r="P2" s="0" t="s">
        <v>7</v>
      </c>
      <c r="Q2" s="0"/>
      <c r="R2" s="3" t="s">
        <v>11</v>
      </c>
      <c r="S2" s="3"/>
      <c r="T2" s="3" t="s">
        <v>12</v>
      </c>
      <c r="U2" s="3"/>
      <c r="V2" s="0" t="s">
        <v>7</v>
      </c>
      <c r="W2" s="0"/>
      <c r="X2" s="3" t="s">
        <v>11</v>
      </c>
      <c r="Y2" s="3"/>
      <c r="Z2" s="3" t="s">
        <v>12</v>
      </c>
      <c r="AA2" s="3"/>
      <c r="AB2" s="0" t="s">
        <v>7</v>
      </c>
      <c r="AC2" s="0"/>
      <c r="AD2" s="3" t="s">
        <v>11</v>
      </c>
      <c r="AE2" s="3"/>
      <c r="AF2" s="3" t="s">
        <v>12</v>
      </c>
      <c r="AG2" s="3"/>
      <c r="AH2" s="0" t="s">
        <v>7</v>
      </c>
      <c r="AI2" s="0"/>
      <c r="AJ2" s="3" t="s">
        <v>11</v>
      </c>
      <c r="AK2" s="3"/>
      <c r="AL2" s="3" t="s">
        <v>12</v>
      </c>
      <c r="AM2" s="3"/>
      <c r="AO2" s="0"/>
      <c r="AP2" s="0"/>
      <c r="AQ2" s="0"/>
      <c r="AR2" s="0"/>
      <c r="AS2" s="0"/>
      <c r="AT2" s="0"/>
      <c r="AU2" s="0"/>
    </row>
    <row r="3" customFormat="false" ht="25.1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5" t="s">
        <v>17</v>
      </c>
      <c r="H3" s="6" t="s">
        <v>19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20</v>
      </c>
      <c r="N3" s="1" t="s">
        <v>21</v>
      </c>
      <c r="O3" s="1" t="s">
        <v>22</v>
      </c>
      <c r="P3" s="0" t="s">
        <v>17</v>
      </c>
      <c r="Q3" s="0" t="s">
        <v>23</v>
      </c>
      <c r="R3" s="0"/>
      <c r="S3" s="0" t="s">
        <v>23</v>
      </c>
      <c r="T3" s="0" t="s">
        <v>17</v>
      </c>
      <c r="U3" s="0" t="s">
        <v>23</v>
      </c>
      <c r="V3" s="0" t="s">
        <v>17</v>
      </c>
      <c r="W3" s="0" t="s">
        <v>23</v>
      </c>
      <c r="X3" s="0"/>
      <c r="Y3" s="0" t="s">
        <v>23</v>
      </c>
      <c r="Z3" s="0" t="s">
        <v>17</v>
      </c>
      <c r="AA3" s="0" t="s">
        <v>23</v>
      </c>
      <c r="AB3" s="0" t="s">
        <v>17</v>
      </c>
      <c r="AC3" s="0" t="s">
        <v>23</v>
      </c>
      <c r="AD3" s="0"/>
      <c r="AE3" s="0" t="s">
        <v>23</v>
      </c>
      <c r="AF3" s="0" t="s">
        <v>17</v>
      </c>
      <c r="AG3" s="0" t="s">
        <v>23</v>
      </c>
      <c r="AH3" s="0" t="s">
        <v>17</v>
      </c>
      <c r="AI3" s="0" t="s">
        <v>23</v>
      </c>
      <c r="AJ3" s="0"/>
      <c r="AK3" s="0" t="s">
        <v>23</v>
      </c>
      <c r="AL3" s="0" t="s">
        <v>17</v>
      </c>
      <c r="AM3" s="0" t="s">
        <v>23</v>
      </c>
      <c r="AO3" s="7" t="s">
        <v>24</v>
      </c>
      <c r="AP3" s="7" t="s">
        <v>8</v>
      </c>
      <c r="AQ3" s="7" t="s">
        <v>25</v>
      </c>
      <c r="AR3" s="7" t="s">
        <v>26</v>
      </c>
      <c r="AS3" s="7" t="s">
        <v>27</v>
      </c>
      <c r="AT3" s="7" t="s">
        <v>28</v>
      </c>
      <c r="AU3" s="7" t="s">
        <v>29</v>
      </c>
    </row>
    <row r="4" customFormat="false" ht="13.8" hidden="false" customHeight="false" outlineLevel="0" collapsed="false">
      <c r="A4" s="1" t="n">
        <v>2</v>
      </c>
      <c r="B4" s="1" t="n">
        <v>20</v>
      </c>
      <c r="C4" s="1" t="n">
        <v>0.2</v>
      </c>
      <c r="D4" s="1" t="n">
        <v>0.2</v>
      </c>
      <c r="E4" s="1" t="n">
        <v>344</v>
      </c>
      <c r="F4" s="1" t="s">
        <v>30</v>
      </c>
      <c r="G4" s="8" t="n">
        <v>445</v>
      </c>
      <c r="H4" s="8" t="n">
        <v>0</v>
      </c>
      <c r="I4" s="1" t="n">
        <v>344</v>
      </c>
      <c r="J4" s="1" t="n">
        <v>0.03</v>
      </c>
      <c r="K4" s="1" t="n">
        <v>357</v>
      </c>
      <c r="L4" s="1" t="n">
        <v>0.09</v>
      </c>
      <c r="M4" s="1" t="s">
        <v>31</v>
      </c>
      <c r="N4" s="1" t="s">
        <v>32</v>
      </c>
      <c r="O4" s="1" t="s">
        <v>33</v>
      </c>
      <c r="P4" s="0" t="n">
        <v>445</v>
      </c>
      <c r="Q4" s="0" t="n">
        <v>1.8807E-005</v>
      </c>
      <c r="R4" s="0" t="n">
        <v>390</v>
      </c>
      <c r="S4" s="0" t="n">
        <v>1.4481E-005</v>
      </c>
      <c r="T4" s="0" t="n">
        <v>344</v>
      </c>
      <c r="U4" s="0" t="n">
        <v>0.0204926</v>
      </c>
      <c r="V4" s="0" t="n">
        <v>445</v>
      </c>
      <c r="W4" s="0" t="n">
        <v>1.2027E-005</v>
      </c>
      <c r="X4" s="0" t="n">
        <v>390</v>
      </c>
      <c r="Y4" s="0" t="n">
        <v>1.0175E-005</v>
      </c>
      <c r="Z4" s="0" t="n">
        <v>344</v>
      </c>
      <c r="AA4" s="0" t="n">
        <v>0.0273815</v>
      </c>
      <c r="AB4" s="0" t="n">
        <v>445</v>
      </c>
      <c r="AC4" s="0" t="n">
        <v>1.2464E-005</v>
      </c>
      <c r="AD4" s="0" t="n">
        <v>390</v>
      </c>
      <c r="AE4" s="0" t="n">
        <v>1.0317E-005</v>
      </c>
      <c r="AF4" s="0" t="n">
        <v>344</v>
      </c>
      <c r="AG4" s="0" t="n">
        <v>0.0461264</v>
      </c>
      <c r="AH4" s="0" t="n">
        <v>445</v>
      </c>
      <c r="AI4" s="0" t="n">
        <v>1.2339E-005</v>
      </c>
      <c r="AJ4" s="0" t="n">
        <v>390</v>
      </c>
      <c r="AK4" s="0" t="n">
        <v>1.0352E-005</v>
      </c>
      <c r="AL4" s="0" t="n">
        <v>344</v>
      </c>
      <c r="AM4" s="0" t="n">
        <v>0.0317582</v>
      </c>
      <c r="AO4" s="7" t="n">
        <f aca="false">MIN(I4,K4,T4,Z4,AF4,AL4)</f>
        <v>344</v>
      </c>
      <c r="AP4" s="7" t="n">
        <f aca="false">(I4-AO4)/AO4*100</f>
        <v>0</v>
      </c>
      <c r="AQ4" s="9" t="n">
        <f aca="false">(K4-AO4)/AO4*100</f>
        <v>3.77906976744186</v>
      </c>
      <c r="AR4" s="7" t="n">
        <f aca="false">(T4-AO4)/AO4*100</f>
        <v>0</v>
      </c>
      <c r="AS4" s="7" t="n">
        <f aca="false">(Z4-AO4)/AO4*100</f>
        <v>0</v>
      </c>
      <c r="AT4" s="7" t="n">
        <f aca="false">(AF4-AO4)/AO4*100</f>
        <v>0</v>
      </c>
      <c r="AU4" s="7" t="n">
        <f aca="false">(AL4-AO4)/AO4*100</f>
        <v>0</v>
      </c>
    </row>
    <row r="5" customFormat="false" ht="13.8" hidden="false" customHeight="false" outlineLevel="0" collapsed="false">
      <c r="C5" s="1" t="n">
        <v>0.8</v>
      </c>
      <c r="D5" s="1" t="n">
        <v>0.2</v>
      </c>
      <c r="E5" s="1" t="n">
        <v>956</v>
      </c>
      <c r="F5" s="1" t="s">
        <v>30</v>
      </c>
      <c r="G5" s="8" t="n">
        <v>995</v>
      </c>
      <c r="H5" s="8" t="n">
        <v>0</v>
      </c>
      <c r="I5" s="1" t="n">
        <v>966</v>
      </c>
      <c r="J5" s="1" t="n">
        <v>0.03</v>
      </c>
      <c r="K5" s="1" t="n">
        <v>966</v>
      </c>
      <c r="L5" s="1" t="n">
        <v>0.09</v>
      </c>
      <c r="M5" s="1" t="s">
        <v>34</v>
      </c>
      <c r="N5" s="1" t="s">
        <v>35</v>
      </c>
      <c r="O5" s="1" t="s">
        <v>35</v>
      </c>
      <c r="P5" s="0" t="n">
        <v>995</v>
      </c>
      <c r="Q5" s="0" t="n">
        <v>1.8822E-005</v>
      </c>
      <c r="R5" s="0" t="n">
        <v>1114</v>
      </c>
      <c r="S5" s="0" t="n">
        <v>1.5084E-005</v>
      </c>
      <c r="T5" s="0" t="n">
        <v>963</v>
      </c>
      <c r="U5" s="0" t="n">
        <v>0.0331222</v>
      </c>
      <c r="V5" s="0" t="n">
        <v>995</v>
      </c>
      <c r="W5" s="0" t="n">
        <v>1.2566E-005</v>
      </c>
      <c r="X5" s="0" t="n">
        <v>1114</v>
      </c>
      <c r="Y5" s="0" t="n">
        <v>1.0075E-005</v>
      </c>
      <c r="Z5" s="0" t="n">
        <v>956</v>
      </c>
      <c r="AA5" s="0" t="n">
        <v>0.0345234</v>
      </c>
      <c r="AB5" s="0" t="n">
        <v>995</v>
      </c>
      <c r="AC5" s="0" t="n">
        <v>1.3461E-005</v>
      </c>
      <c r="AD5" s="0" t="n">
        <v>1114</v>
      </c>
      <c r="AE5" s="0" t="n">
        <v>1.0378E-005</v>
      </c>
      <c r="AF5" s="0" t="n">
        <v>956</v>
      </c>
      <c r="AG5" s="0" t="n">
        <v>0.0300054</v>
      </c>
      <c r="AH5" s="0" t="n">
        <v>995</v>
      </c>
      <c r="AI5" s="0" t="n">
        <v>1.2503E-005</v>
      </c>
      <c r="AJ5" s="0" t="n">
        <v>1114</v>
      </c>
      <c r="AK5" s="0" t="n">
        <v>1.0346E-005</v>
      </c>
      <c r="AL5" s="0" t="n">
        <v>956</v>
      </c>
      <c r="AM5" s="0" t="n">
        <v>0.0293105</v>
      </c>
      <c r="AO5" s="7" t="n">
        <f aca="false">MIN(I5,K5,T5,Z5,AF5,AL5)</f>
        <v>956</v>
      </c>
      <c r="AP5" s="7" t="n">
        <f aca="false">(I5-AO5)/AO5*100</f>
        <v>1.04602510460251</v>
      </c>
      <c r="AQ5" s="9" t="n">
        <f aca="false">(K5-AO5)/AO5*100</f>
        <v>1.04602510460251</v>
      </c>
      <c r="AR5" s="7" t="n">
        <f aca="false">(T5-AO5)/AO5*100</f>
        <v>0.732217573221757</v>
      </c>
      <c r="AS5" s="7" t="n">
        <f aca="false">(Z5-AO5)/AO5*100</f>
        <v>0</v>
      </c>
      <c r="AT5" s="7" t="n">
        <f aca="false">(AF5-AO5)/AO5*100</f>
        <v>0</v>
      </c>
      <c r="AU5" s="7" t="n">
        <f aca="false">(AL5-AO5)/AO5*100</f>
        <v>0</v>
      </c>
    </row>
    <row r="6" customFormat="false" ht="13.8" hidden="false" customHeight="false" outlineLevel="0" collapsed="false">
      <c r="A6" s="1" t="n">
        <v>3</v>
      </c>
      <c r="B6" s="1" t="n">
        <v>20</v>
      </c>
      <c r="C6" s="1" t="n">
        <v>0.2</v>
      </c>
      <c r="D6" s="1" t="n">
        <v>0.2</v>
      </c>
      <c r="E6" s="1" t="n">
        <v>231</v>
      </c>
      <c r="F6" s="1" t="s">
        <v>30</v>
      </c>
      <c r="G6" s="8" t="n">
        <v>373</v>
      </c>
      <c r="H6" s="8" t="n">
        <v>0</v>
      </c>
      <c r="I6" s="1" t="n">
        <v>231</v>
      </c>
      <c r="J6" s="1" t="n">
        <v>0.03</v>
      </c>
      <c r="K6" s="1" t="n">
        <v>298</v>
      </c>
      <c r="L6" s="1" t="n">
        <v>0.1</v>
      </c>
      <c r="M6" s="1" t="s">
        <v>31</v>
      </c>
      <c r="N6" s="1" t="s">
        <v>32</v>
      </c>
      <c r="O6" s="1" t="s">
        <v>36</v>
      </c>
      <c r="P6" s="0" t="n">
        <v>373</v>
      </c>
      <c r="Q6" s="0" t="n">
        <v>2.0118E-005</v>
      </c>
      <c r="R6" s="0" t="n">
        <v>440</v>
      </c>
      <c r="S6" s="0" t="n">
        <v>1.1541E-005</v>
      </c>
      <c r="T6" s="0" t="n">
        <v>255</v>
      </c>
      <c r="U6" s="0" t="n">
        <v>0.0475678</v>
      </c>
      <c r="V6" s="0" t="n">
        <v>373</v>
      </c>
      <c r="W6" s="0" t="n">
        <v>1.5618E-005</v>
      </c>
      <c r="X6" s="0" t="n">
        <v>440</v>
      </c>
      <c r="Y6" s="0" t="n">
        <v>1.0703E-005</v>
      </c>
      <c r="Z6" s="0" t="n">
        <v>258</v>
      </c>
      <c r="AA6" s="0" t="n">
        <v>0.037154</v>
      </c>
      <c r="AB6" s="0" t="n">
        <v>373</v>
      </c>
      <c r="AC6" s="0" t="n">
        <v>2.2371E-005</v>
      </c>
      <c r="AD6" s="0" t="n">
        <v>440</v>
      </c>
      <c r="AE6" s="0" t="n">
        <v>1.6301E-005</v>
      </c>
      <c r="AF6" s="0" t="n">
        <v>231</v>
      </c>
      <c r="AG6" s="0" t="n">
        <v>0.0799933</v>
      </c>
      <c r="AH6" s="0" t="n">
        <v>373</v>
      </c>
      <c r="AI6" s="0" t="n">
        <v>1.5766E-005</v>
      </c>
      <c r="AJ6" s="0" t="n">
        <v>440</v>
      </c>
      <c r="AK6" s="0" t="n">
        <v>1.1119E-005</v>
      </c>
      <c r="AL6" s="0" t="n">
        <v>257</v>
      </c>
      <c r="AM6" s="0" t="n">
        <v>0.0596592</v>
      </c>
      <c r="AO6" s="7" t="n">
        <f aca="false">MIN(I6,K6,T6,Z6,AF6,AL6)</f>
        <v>231</v>
      </c>
      <c r="AP6" s="7" t="n">
        <f aca="false">(I6-AO6)/AO6*100</f>
        <v>0</v>
      </c>
      <c r="AQ6" s="9" t="n">
        <f aca="false">(K6-AO6)/AO6*100</f>
        <v>29.004329004329</v>
      </c>
      <c r="AR6" s="7" t="n">
        <f aca="false">(T6-AO6)/AO6*100</f>
        <v>10.3896103896104</v>
      </c>
      <c r="AS6" s="7" t="n">
        <f aca="false">(Z6-AO6)/AO6*100</f>
        <v>11.6883116883117</v>
      </c>
      <c r="AT6" s="7" t="n">
        <f aca="false">(AF6-AO6)/AO6*100</f>
        <v>0</v>
      </c>
      <c r="AU6" s="7" t="n">
        <f aca="false">(AL6-AO6)/AO6*100</f>
        <v>11.2554112554113</v>
      </c>
    </row>
    <row r="7" customFormat="false" ht="13.8" hidden="false" customHeight="false" outlineLevel="0" collapsed="false">
      <c r="C7" s="1" t="n">
        <v>0.8</v>
      </c>
      <c r="D7" s="1" t="n">
        <v>0.2</v>
      </c>
      <c r="E7" s="1" t="n">
        <v>774</v>
      </c>
      <c r="F7" s="1" t="s">
        <v>30</v>
      </c>
      <c r="G7" s="8" t="n">
        <v>854</v>
      </c>
      <c r="H7" s="8" t="n">
        <v>0.001</v>
      </c>
      <c r="I7" s="1" t="n">
        <v>774</v>
      </c>
      <c r="J7" s="1" t="n">
        <v>0.03</v>
      </c>
      <c r="K7" s="1" t="n">
        <v>796</v>
      </c>
      <c r="L7" s="1" t="n">
        <v>0.1</v>
      </c>
      <c r="M7" s="1" t="s">
        <v>37</v>
      </c>
      <c r="N7" s="1" t="s">
        <v>32</v>
      </c>
      <c r="O7" s="1" t="s">
        <v>38</v>
      </c>
      <c r="P7" s="0" t="n">
        <v>854</v>
      </c>
      <c r="Q7" s="0" t="n">
        <v>1.6561E-005</v>
      </c>
      <c r="R7" s="0" t="n">
        <v>935</v>
      </c>
      <c r="S7" s="0" t="n">
        <v>1.146E-005</v>
      </c>
      <c r="T7" s="0" t="n">
        <v>774</v>
      </c>
      <c r="U7" s="0" t="n">
        <v>0.0308382</v>
      </c>
      <c r="V7" s="0" t="n">
        <v>854</v>
      </c>
      <c r="W7" s="0" t="n">
        <v>1.6542E-005</v>
      </c>
      <c r="X7" s="0" t="n">
        <v>935</v>
      </c>
      <c r="Y7" s="0" t="n">
        <v>1.1551E-005</v>
      </c>
      <c r="Z7" s="0" t="n">
        <v>774</v>
      </c>
      <c r="AA7" s="0" t="n">
        <v>0.0402222</v>
      </c>
      <c r="AB7" s="0" t="n">
        <v>854</v>
      </c>
      <c r="AC7" s="0" t="n">
        <v>1.5735E-005</v>
      </c>
      <c r="AD7" s="0" t="n">
        <v>935</v>
      </c>
      <c r="AE7" s="0" t="n">
        <v>1.0902E-005</v>
      </c>
      <c r="AF7" s="0" t="n">
        <v>774</v>
      </c>
      <c r="AG7" s="0" t="n">
        <v>0.0428079</v>
      </c>
      <c r="AH7" s="0" t="n">
        <v>854</v>
      </c>
      <c r="AI7" s="0" t="n">
        <v>1.5769E-005</v>
      </c>
      <c r="AJ7" s="0" t="n">
        <v>935</v>
      </c>
      <c r="AK7" s="0" t="n">
        <v>1.1184E-005</v>
      </c>
      <c r="AL7" s="0" t="n">
        <v>774</v>
      </c>
      <c r="AM7" s="0" t="n">
        <v>0.0390161</v>
      </c>
      <c r="AO7" s="7" t="n">
        <f aca="false">MIN(I7,K7,T7,Z7,AF7,AL7)</f>
        <v>774</v>
      </c>
      <c r="AP7" s="7" t="n">
        <f aca="false">(I7-AO7)/AO7*100</f>
        <v>0</v>
      </c>
      <c r="AQ7" s="9" t="n">
        <f aca="false">(K7-AO7)/AO7*100</f>
        <v>2.84237726098191</v>
      </c>
      <c r="AR7" s="7" t="n">
        <f aca="false">(T7-AO7)/AO7*100</f>
        <v>0</v>
      </c>
      <c r="AS7" s="7" t="n">
        <f aca="false">(Z7-AO7)/AO7*100</f>
        <v>0</v>
      </c>
      <c r="AT7" s="7" t="n">
        <f aca="false">(AF7-AO7)/AO7*100</f>
        <v>0</v>
      </c>
      <c r="AU7" s="7" t="n">
        <f aca="false">(AL7-AO7)/AO7*100</f>
        <v>0</v>
      </c>
    </row>
    <row r="8" customFormat="false" ht="13.8" hidden="false" customHeight="false" outlineLevel="0" collapsed="false">
      <c r="A8" s="1" t="n">
        <v>5</v>
      </c>
      <c r="B8" s="1" t="n">
        <v>20</v>
      </c>
      <c r="C8" s="1" t="n">
        <v>0.2</v>
      </c>
      <c r="D8" s="1" t="n">
        <v>0.2</v>
      </c>
      <c r="E8" s="1" t="n">
        <v>201</v>
      </c>
      <c r="F8" s="1" t="s">
        <v>30</v>
      </c>
      <c r="G8" s="8" t="n">
        <v>380</v>
      </c>
      <c r="H8" s="8" t="n">
        <v>0.001</v>
      </c>
      <c r="I8" s="1" t="n">
        <v>152</v>
      </c>
      <c r="J8" s="1" t="n">
        <v>0.04</v>
      </c>
      <c r="K8" s="1" t="n">
        <v>289</v>
      </c>
      <c r="L8" s="1" t="n">
        <v>0.11</v>
      </c>
      <c r="M8" s="1" t="s">
        <v>31</v>
      </c>
      <c r="N8" s="1" t="s">
        <v>39</v>
      </c>
      <c r="O8" s="1" t="s">
        <v>40</v>
      </c>
      <c r="P8" s="0" t="n">
        <v>353</v>
      </c>
      <c r="Q8" s="0" t="n">
        <v>1.4689E-005</v>
      </c>
      <c r="R8" s="0" t="n">
        <v>554</v>
      </c>
      <c r="S8" s="0" t="n">
        <v>1.185E-005</v>
      </c>
      <c r="T8" s="0" t="n">
        <v>192</v>
      </c>
      <c r="U8" s="0" t="n">
        <v>0.0949877</v>
      </c>
      <c r="V8" s="0" t="n">
        <v>353</v>
      </c>
      <c r="W8" s="0" t="n">
        <v>1.4709E-005</v>
      </c>
      <c r="X8" s="0" t="n">
        <v>554</v>
      </c>
      <c r="Y8" s="0" t="n">
        <v>1.2362E-005</v>
      </c>
      <c r="Z8" s="0" t="n">
        <v>180</v>
      </c>
      <c r="AA8" s="0" t="n">
        <v>0.0446535</v>
      </c>
      <c r="AB8" s="0" t="n">
        <v>353</v>
      </c>
      <c r="AC8" s="0" t="n">
        <v>2.0423E-005</v>
      </c>
      <c r="AD8" s="0" t="n">
        <v>554</v>
      </c>
      <c r="AE8" s="0" t="n">
        <v>1.7252E-005</v>
      </c>
      <c r="AF8" s="0" t="n">
        <v>189</v>
      </c>
      <c r="AG8" s="0" t="n">
        <v>0.0497247</v>
      </c>
      <c r="AH8" s="0" t="n">
        <v>353</v>
      </c>
      <c r="AI8" s="0" t="n">
        <v>1.5008E-005</v>
      </c>
      <c r="AJ8" s="0" t="n">
        <v>554</v>
      </c>
      <c r="AK8" s="0" t="n">
        <v>1.2112E-005</v>
      </c>
      <c r="AL8" s="0" t="n">
        <v>184</v>
      </c>
      <c r="AM8" s="0" t="n">
        <v>0.123374</v>
      </c>
      <c r="AO8" s="7" t="n">
        <f aca="false">MIN(I8,K8,T8,Z8,AF8,AL8)</f>
        <v>152</v>
      </c>
      <c r="AP8" s="7" t="n">
        <f aca="false">(I8-AO8)/AO8*100</f>
        <v>0</v>
      </c>
      <c r="AQ8" s="9" t="n">
        <f aca="false">(K8-AO8)/AO8*100</f>
        <v>90.1315789473684</v>
      </c>
      <c r="AR8" s="7" t="n">
        <f aca="false">(T8-AO8)/AO8*100</f>
        <v>26.3157894736842</v>
      </c>
      <c r="AS8" s="7" t="n">
        <f aca="false">(Z8-AO8)/AO8*100</f>
        <v>18.4210526315789</v>
      </c>
      <c r="AT8" s="7" t="n">
        <f aca="false">(AF8-AO8)/AO8*100</f>
        <v>24.3421052631579</v>
      </c>
      <c r="AU8" s="7" t="n">
        <f aca="false">(AL8-AO8)/AO8*100</f>
        <v>21.0526315789474</v>
      </c>
    </row>
    <row r="9" customFormat="false" ht="13.8" hidden="false" customHeight="false" outlineLevel="0" collapsed="false">
      <c r="C9" s="1" t="n">
        <v>0.8</v>
      </c>
      <c r="D9" s="1" t="n">
        <v>0.2</v>
      </c>
      <c r="E9" s="1" t="n">
        <v>1024</v>
      </c>
      <c r="F9" s="1" t="s">
        <v>30</v>
      </c>
      <c r="G9" s="8" t="n">
        <v>1066</v>
      </c>
      <c r="H9" s="8" t="n">
        <v>0.001</v>
      </c>
      <c r="I9" s="1" t="n">
        <v>1005</v>
      </c>
      <c r="J9" s="1" t="n">
        <v>0.04</v>
      </c>
      <c r="K9" s="1" t="n">
        <v>1046</v>
      </c>
      <c r="L9" s="1" t="n">
        <v>0.11</v>
      </c>
      <c r="M9" s="1" t="s">
        <v>41</v>
      </c>
      <c r="N9" s="1" t="s">
        <v>42</v>
      </c>
      <c r="O9" s="1" t="s">
        <v>43</v>
      </c>
      <c r="P9" s="0" t="n">
        <v>1066</v>
      </c>
      <c r="Q9" s="0" t="n">
        <v>4.0199E-005</v>
      </c>
      <c r="R9" s="0" t="n">
        <v>1221</v>
      </c>
      <c r="S9" s="0" t="n">
        <v>2.5116E-005</v>
      </c>
      <c r="T9" s="0" t="n">
        <v>1015</v>
      </c>
      <c r="U9" s="0" t="n">
        <v>0.0631242</v>
      </c>
      <c r="V9" s="0" t="n">
        <v>1066</v>
      </c>
      <c r="W9" s="0" t="n">
        <v>1.5399E-005</v>
      </c>
      <c r="X9" s="0" t="n">
        <v>1221</v>
      </c>
      <c r="Y9" s="0" t="n">
        <v>1.2294E-005</v>
      </c>
      <c r="Z9" s="0" t="n">
        <v>1021</v>
      </c>
      <c r="AA9" s="0" t="n">
        <v>0.0446232</v>
      </c>
      <c r="AB9" s="0" t="n">
        <v>1066</v>
      </c>
      <c r="AC9" s="0" t="n">
        <v>2.413E-005</v>
      </c>
      <c r="AD9" s="0" t="n">
        <v>1221</v>
      </c>
      <c r="AE9" s="0" t="n">
        <v>1.2504E-005</v>
      </c>
      <c r="AF9" s="0" t="n">
        <v>1021</v>
      </c>
      <c r="AG9" s="0" t="n">
        <v>0.071513</v>
      </c>
      <c r="AH9" s="0" t="n">
        <v>1066</v>
      </c>
      <c r="AI9" s="0" t="n">
        <v>1.4555E-005</v>
      </c>
      <c r="AJ9" s="0" t="n">
        <v>1221</v>
      </c>
      <c r="AK9" s="0" t="n">
        <v>1.2001E-005</v>
      </c>
      <c r="AL9" s="0" t="n">
        <v>1009</v>
      </c>
      <c r="AM9" s="0" t="n">
        <v>0.124231</v>
      </c>
      <c r="AO9" s="7" t="n">
        <f aca="false">MIN(I9,K9,T9,Z9,AF9,AL9)</f>
        <v>1005</v>
      </c>
      <c r="AP9" s="7" t="n">
        <f aca="false">(I9-AO9)/AO9*100</f>
        <v>0</v>
      </c>
      <c r="AQ9" s="9" t="n">
        <f aca="false">(K9-AO9)/AO9*100</f>
        <v>4.07960199004975</v>
      </c>
      <c r="AR9" s="7" t="n">
        <f aca="false">(T9-AO9)/AO9*100</f>
        <v>0.99502487562189</v>
      </c>
      <c r="AS9" s="7" t="n">
        <f aca="false">(Z9-AO9)/AO9*100</f>
        <v>1.59203980099502</v>
      </c>
      <c r="AT9" s="7" t="n">
        <f aca="false">(AF9-AO9)/AO9*100</f>
        <v>1.59203980099502</v>
      </c>
      <c r="AU9" s="7" t="n">
        <f aca="false">(AL9-AO9)/AO9*100</f>
        <v>0.398009950248756</v>
      </c>
    </row>
    <row r="10" customFormat="false" ht="13.8" hidden="false" customHeight="false" outlineLevel="0" collapsed="false">
      <c r="A10" s="1" t="n">
        <v>10</v>
      </c>
      <c r="B10" s="1" t="n">
        <v>50</v>
      </c>
      <c r="C10" s="1" t="n">
        <v>0.2</v>
      </c>
      <c r="D10" s="1" t="n">
        <v>0.2</v>
      </c>
      <c r="E10" s="1" t="n">
        <v>1372</v>
      </c>
      <c r="F10" s="1" t="s">
        <v>30</v>
      </c>
      <c r="G10" s="6" t="n">
        <v>1180</v>
      </c>
      <c r="H10" s="6" t="n">
        <v>3</v>
      </c>
      <c r="I10" s="1" t="n">
        <v>724</v>
      </c>
      <c r="J10" s="1" t="n">
        <v>0.23</v>
      </c>
      <c r="K10" s="1" t="n">
        <v>974</v>
      </c>
      <c r="L10" s="1" t="n">
        <v>0.61</v>
      </c>
      <c r="M10" s="1" t="s">
        <v>31</v>
      </c>
      <c r="N10" s="1" t="s">
        <v>44</v>
      </c>
      <c r="O10" s="1" t="s">
        <v>45</v>
      </c>
      <c r="P10" s="0" t="n">
        <v>1180</v>
      </c>
      <c r="Q10" s="0" t="n">
        <v>5.7839E-005</v>
      </c>
      <c r="R10" s="0" t="n">
        <v>1411</v>
      </c>
      <c r="S10" s="0" t="n">
        <v>4.4542E-005</v>
      </c>
      <c r="T10" s="0" t="n">
        <v>597</v>
      </c>
      <c r="U10" s="0" t="n">
        <v>1.34285</v>
      </c>
      <c r="V10" s="0" t="n">
        <v>1180</v>
      </c>
      <c r="W10" s="0" t="n">
        <v>0.000123825</v>
      </c>
      <c r="X10" s="0" t="n">
        <v>1411</v>
      </c>
      <c r="Y10" s="0" t="n">
        <v>6.9581E-005</v>
      </c>
      <c r="Z10" s="0" t="n">
        <v>622</v>
      </c>
      <c r="AA10" s="0" t="n">
        <v>1.57725</v>
      </c>
      <c r="AB10" s="0" t="n">
        <v>1180</v>
      </c>
      <c r="AC10" s="0" t="n">
        <v>5.4355E-005</v>
      </c>
      <c r="AD10" s="0" t="n">
        <v>1411</v>
      </c>
      <c r="AE10" s="0" t="n">
        <v>5.0249E-005</v>
      </c>
      <c r="AF10" s="0" t="n">
        <v>607</v>
      </c>
      <c r="AG10" s="0" t="n">
        <v>0.969831</v>
      </c>
      <c r="AH10" s="0" t="n">
        <v>1180</v>
      </c>
      <c r="AI10" s="0" t="n">
        <v>0.000116685</v>
      </c>
      <c r="AJ10" s="0" t="n">
        <v>1411</v>
      </c>
      <c r="AK10" s="0" t="n">
        <v>7.5435E-005</v>
      </c>
      <c r="AL10" s="0" t="n">
        <v>583</v>
      </c>
      <c r="AM10" s="0" t="n">
        <v>1.62584</v>
      </c>
      <c r="AO10" s="7" t="n">
        <f aca="false">MIN(I10,K10,T10,Z10,AF10,AL10)</f>
        <v>583</v>
      </c>
      <c r="AP10" s="7" t="n">
        <f aca="false">(I10-AO10)/AO10*100</f>
        <v>24.1852487135506</v>
      </c>
      <c r="AQ10" s="9" t="n">
        <f aca="false">(K10-AO10)/AO10*100</f>
        <v>67.0668953687822</v>
      </c>
      <c r="AR10" s="7" t="n">
        <f aca="false">(T10-AO10)/AO10*100</f>
        <v>2.40137221269297</v>
      </c>
      <c r="AS10" s="7" t="n">
        <f aca="false">(Z10-AO10)/AO10*100</f>
        <v>6.68953687821612</v>
      </c>
      <c r="AT10" s="7" t="n">
        <f aca="false">(AF10-AO10)/AO10*100</f>
        <v>4.11663807890223</v>
      </c>
      <c r="AU10" s="7" t="n">
        <f aca="false">(AL10-AO10)/AO10*100</f>
        <v>0</v>
      </c>
    </row>
    <row r="11" customFormat="false" ht="13.8" hidden="false" customHeight="false" outlineLevel="0" collapsed="false">
      <c r="C11" s="1" t="n">
        <v>0.8</v>
      </c>
      <c r="D11" s="1" t="n">
        <v>0.2</v>
      </c>
      <c r="E11" s="1" t="n">
        <v>3467</v>
      </c>
      <c r="F11" s="1" t="s">
        <v>30</v>
      </c>
      <c r="G11" s="6" t="n">
        <v>2945</v>
      </c>
      <c r="H11" s="6" t="n">
        <v>0.003</v>
      </c>
      <c r="I11" s="1" t="n">
        <v>2497</v>
      </c>
      <c r="J11" s="1" t="n">
        <v>0.22</v>
      </c>
      <c r="K11" s="1" t="n">
        <v>2745</v>
      </c>
      <c r="L11" s="1" t="n">
        <v>0.65</v>
      </c>
      <c r="M11" s="1" t="s">
        <v>31</v>
      </c>
      <c r="N11" s="1" t="s">
        <v>46</v>
      </c>
      <c r="O11" s="1" t="s">
        <v>47</v>
      </c>
      <c r="P11" s="0" t="n">
        <v>2945</v>
      </c>
      <c r="Q11" s="0" t="n">
        <v>9.2703E-005</v>
      </c>
      <c r="R11" s="0" t="n">
        <v>2910</v>
      </c>
      <c r="S11" s="0" t="n">
        <v>8.5453E-005</v>
      </c>
      <c r="T11" s="0" t="n">
        <v>2374</v>
      </c>
      <c r="U11" s="0" t="n">
        <v>1.10651</v>
      </c>
      <c r="V11" s="0" t="n">
        <v>2945</v>
      </c>
      <c r="W11" s="0" t="n">
        <v>4.7716E-005</v>
      </c>
      <c r="X11" s="0" t="n">
        <v>2910</v>
      </c>
      <c r="Y11" s="0" t="n">
        <v>4.3129E-005</v>
      </c>
      <c r="Z11" s="0" t="n">
        <v>2364</v>
      </c>
      <c r="AA11" s="0" t="n">
        <v>0.856728</v>
      </c>
      <c r="AB11" s="0" t="n">
        <v>2945</v>
      </c>
      <c r="AC11" s="0" t="n">
        <v>4.3773E-005</v>
      </c>
      <c r="AD11" s="0" t="n">
        <v>2910</v>
      </c>
      <c r="AE11" s="0" t="n">
        <v>4.1154E-005</v>
      </c>
      <c r="AF11" s="0" t="n">
        <v>2375</v>
      </c>
      <c r="AG11" s="0" t="n">
        <v>1.49312</v>
      </c>
      <c r="AH11" s="0" t="n">
        <v>2945</v>
      </c>
      <c r="AI11" s="0" t="n">
        <v>4.1834E-005</v>
      </c>
      <c r="AJ11" s="0" t="n">
        <v>2910</v>
      </c>
      <c r="AK11" s="0" t="n">
        <v>4.1088E-005</v>
      </c>
      <c r="AL11" s="0" t="n">
        <v>2348</v>
      </c>
      <c r="AM11" s="0" t="n">
        <v>1.44799</v>
      </c>
      <c r="AO11" s="7" t="n">
        <f aca="false">MIN(I11,K11,T11,Z11,AF11,AL11)</f>
        <v>2348</v>
      </c>
      <c r="AP11" s="7" t="n">
        <f aca="false">(I11-AO11)/AO11*100</f>
        <v>6.3458262350937</v>
      </c>
      <c r="AQ11" s="9" t="n">
        <f aca="false">(K11-AO11)/AO11*100</f>
        <v>16.90800681431</v>
      </c>
      <c r="AR11" s="7" t="n">
        <f aca="false">(T11-AO11)/AO11*100</f>
        <v>1.10732538330494</v>
      </c>
      <c r="AS11" s="7" t="n">
        <f aca="false">(Z11-AO11)/AO11*100</f>
        <v>0.681431005110732</v>
      </c>
      <c r="AT11" s="7" t="n">
        <f aca="false">(AF11-AO11)/AO11*100</f>
        <v>1.14991482112436</v>
      </c>
      <c r="AU11" s="7" t="n">
        <f aca="false">(AL11-AO11)/AO11*100</f>
        <v>0</v>
      </c>
    </row>
    <row r="12" customFormat="false" ht="12.8" hidden="false" customHeight="false" outlineLevel="0" collapsed="false">
      <c r="Y12" s="0"/>
      <c r="Z12" s="0"/>
      <c r="AA12" s="0"/>
      <c r="AB12" s="0"/>
      <c r="AQ12" s="0"/>
    </row>
    <row r="13" customFormat="false" ht="12.8" hidden="false" customHeight="false" outlineLevel="0" collapsed="false">
      <c r="Y13" s="0"/>
      <c r="Z13" s="0"/>
      <c r="AA13" s="0"/>
      <c r="AB13" s="0"/>
      <c r="AQ13" s="0"/>
    </row>
    <row r="14" customFormat="false" ht="12.8" hidden="false" customHeight="false" outlineLevel="0" collapsed="false">
      <c r="Y14" s="0"/>
      <c r="Z14" s="0"/>
      <c r="AA14" s="0"/>
      <c r="AB14" s="0"/>
      <c r="AQ14" s="0"/>
    </row>
    <row r="15" customFormat="false" ht="12.8" hidden="false" customHeight="false" outlineLevel="0" collapsed="false">
      <c r="A15" s="1" t="s">
        <v>48</v>
      </c>
      <c r="B15" s="1" t="s">
        <v>49</v>
      </c>
      <c r="P15" s="2" t="s">
        <v>2</v>
      </c>
      <c r="Q15" s="2"/>
      <c r="R15" s="2"/>
      <c r="S15" s="2"/>
      <c r="T15" s="2"/>
      <c r="U15" s="2"/>
      <c r="V15" s="2" t="s">
        <v>3</v>
      </c>
      <c r="W15" s="2"/>
      <c r="X15" s="2"/>
      <c r="Y15" s="2"/>
      <c r="Z15" s="2"/>
      <c r="AA15" s="2"/>
      <c r="AB15" s="2" t="s">
        <v>4</v>
      </c>
      <c r="AC15" s="2"/>
      <c r="AD15" s="2"/>
      <c r="AE15" s="2"/>
      <c r="AF15" s="2"/>
      <c r="AG15" s="2"/>
      <c r="AH15" s="2" t="s">
        <v>5</v>
      </c>
      <c r="AI15" s="2"/>
      <c r="AJ15" s="2"/>
      <c r="AK15" s="2"/>
      <c r="AL15" s="2"/>
      <c r="AM15" s="2"/>
      <c r="AQ15" s="0"/>
    </row>
    <row r="16" customFormat="false" ht="13.8" hidden="false" customHeight="false" outlineLevel="0" collapsed="false">
      <c r="D16" s="3"/>
      <c r="E16" s="3" t="s">
        <v>6</v>
      </c>
      <c r="F16" s="3" t="s">
        <v>7</v>
      </c>
      <c r="G16" s="4" t="s">
        <v>7</v>
      </c>
      <c r="H16" s="4"/>
      <c r="I16" s="3" t="s">
        <v>8</v>
      </c>
      <c r="J16" s="3"/>
      <c r="K16" s="3" t="s">
        <v>9</v>
      </c>
      <c r="L16" s="3" t="s">
        <v>10</v>
      </c>
      <c r="M16" s="3" t="s">
        <v>10</v>
      </c>
      <c r="N16" s="3"/>
      <c r="O16" s="3"/>
      <c r="P16" s="0" t="s">
        <v>7</v>
      </c>
      <c r="Q16" s="0"/>
      <c r="R16" s="3" t="s">
        <v>11</v>
      </c>
      <c r="S16" s="3"/>
      <c r="T16" s="3" t="s">
        <v>12</v>
      </c>
      <c r="U16" s="3"/>
      <c r="V16" s="0" t="s">
        <v>7</v>
      </c>
      <c r="W16" s="0"/>
      <c r="X16" s="3" t="s">
        <v>11</v>
      </c>
      <c r="Y16" s="3"/>
      <c r="Z16" s="3" t="s">
        <v>12</v>
      </c>
      <c r="AA16" s="3"/>
      <c r="AB16" s="0" t="s">
        <v>7</v>
      </c>
      <c r="AC16" s="0"/>
      <c r="AD16" s="3" t="s">
        <v>11</v>
      </c>
      <c r="AE16" s="3"/>
      <c r="AF16" s="3" t="s">
        <v>12</v>
      </c>
      <c r="AG16" s="3"/>
      <c r="AH16" s="0" t="s">
        <v>7</v>
      </c>
      <c r="AI16" s="0"/>
      <c r="AJ16" s="3" t="s">
        <v>11</v>
      </c>
      <c r="AK16" s="3"/>
      <c r="AL16" s="3" t="s">
        <v>12</v>
      </c>
      <c r="AM16" s="3"/>
      <c r="AQ16" s="0"/>
    </row>
    <row r="17" customFormat="false" ht="25.1" hidden="false" customHeight="false" outlineLevel="0" collapsed="false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50</v>
      </c>
      <c r="G17" s="5" t="s">
        <v>17</v>
      </c>
      <c r="H17" s="6" t="s">
        <v>19</v>
      </c>
      <c r="I17" s="1" t="s">
        <v>17</v>
      </c>
      <c r="J17" s="1" t="s">
        <v>50</v>
      </c>
      <c r="K17" s="1" t="s">
        <v>17</v>
      </c>
      <c r="L17" s="1" t="s">
        <v>51</v>
      </c>
      <c r="P17" s="0" t="s">
        <v>17</v>
      </c>
      <c r="Q17" s="0" t="s">
        <v>23</v>
      </c>
      <c r="R17" s="0"/>
      <c r="S17" s="0" t="s">
        <v>23</v>
      </c>
      <c r="T17" s="0" t="s">
        <v>17</v>
      </c>
      <c r="U17" s="0" t="s">
        <v>23</v>
      </c>
      <c r="V17" s="0" t="s">
        <v>17</v>
      </c>
      <c r="W17" s="0" t="s">
        <v>23</v>
      </c>
      <c r="X17" s="0"/>
      <c r="Y17" s="0" t="s">
        <v>23</v>
      </c>
      <c r="Z17" s="0" t="s">
        <v>17</v>
      </c>
      <c r="AA17" s="0" t="s">
        <v>23</v>
      </c>
      <c r="AB17" s="0" t="s">
        <v>17</v>
      </c>
      <c r="AC17" s="0" t="s">
        <v>23</v>
      </c>
      <c r="AD17" s="0"/>
      <c r="AE17" s="0" t="s">
        <v>23</v>
      </c>
      <c r="AF17" s="0" t="s">
        <v>17</v>
      </c>
      <c r="AG17" s="0" t="s">
        <v>23</v>
      </c>
      <c r="AH17" s="0" t="s">
        <v>17</v>
      </c>
      <c r="AI17" s="0" t="s">
        <v>23</v>
      </c>
      <c r="AJ17" s="0"/>
      <c r="AK17" s="0" t="s">
        <v>23</v>
      </c>
      <c r="AL17" s="0" t="s">
        <v>17</v>
      </c>
      <c r="AM17" s="0" t="s">
        <v>23</v>
      </c>
      <c r="AO17" s="7" t="s">
        <v>24</v>
      </c>
      <c r="AP17" s="7" t="s">
        <v>8</v>
      </c>
      <c r="AQ17" s="7" t="s">
        <v>25</v>
      </c>
      <c r="AR17" s="7" t="s">
        <v>26</v>
      </c>
      <c r="AS17" s="7" t="s">
        <v>27</v>
      </c>
      <c r="AT17" s="7" t="s">
        <v>28</v>
      </c>
      <c r="AU17" s="7" t="s">
        <v>29</v>
      </c>
    </row>
    <row r="18" customFormat="false" ht="13.8" hidden="false" customHeight="false" outlineLevel="0" collapsed="false">
      <c r="A18" s="1" t="n">
        <v>2</v>
      </c>
      <c r="B18" s="1" t="n">
        <v>20</v>
      </c>
      <c r="C18" s="1" t="n">
        <v>0.2</v>
      </c>
      <c r="D18" s="1" t="n">
        <v>0.2</v>
      </c>
      <c r="E18" s="1" t="n">
        <v>930.65</v>
      </c>
      <c r="F18" s="1" t="s">
        <v>30</v>
      </c>
      <c r="G18" s="8" t="n">
        <v>1085.3</v>
      </c>
      <c r="H18" s="8" t="n">
        <v>0</v>
      </c>
      <c r="I18" s="1" t="n">
        <v>896.21</v>
      </c>
      <c r="J18" s="1" t="n">
        <v>29</v>
      </c>
      <c r="K18" s="1" t="n">
        <v>944.1</v>
      </c>
      <c r="L18" s="1" t="n">
        <v>0.09</v>
      </c>
      <c r="M18" s="1" t="s">
        <v>31</v>
      </c>
      <c r="N18" s="1" t="s">
        <v>52</v>
      </c>
      <c r="O18" s="1" t="s">
        <v>53</v>
      </c>
      <c r="P18" s="0" t="n">
        <v>1084.04</v>
      </c>
      <c r="Q18" s="0" t="n">
        <v>1.2667E-005</v>
      </c>
      <c r="R18" s="0" t="n">
        <v>972.752</v>
      </c>
      <c r="S18" s="0" t="n">
        <v>1.0507E-005</v>
      </c>
      <c r="T18" s="0" t="n">
        <v>895.318</v>
      </c>
      <c r="U18" s="0" t="n">
        <v>0.0253054</v>
      </c>
      <c r="V18" s="0" t="n">
        <v>1084.04</v>
      </c>
      <c r="W18" s="0" t="n">
        <v>1.7659E-005</v>
      </c>
      <c r="X18" s="0" t="n">
        <v>972.752</v>
      </c>
      <c r="Y18" s="0" t="n">
        <v>1.5627E-005</v>
      </c>
      <c r="Z18" s="0" t="n">
        <v>898.106</v>
      </c>
      <c r="AA18" s="0" t="n">
        <v>0.0400836</v>
      </c>
      <c r="AB18" s="0" t="n">
        <v>1084.04</v>
      </c>
      <c r="AC18" s="0" t="n">
        <v>1.2803E-005</v>
      </c>
      <c r="AD18" s="0" t="n">
        <v>972.752</v>
      </c>
      <c r="AE18" s="0" t="n">
        <v>1.079E-005</v>
      </c>
      <c r="AF18" s="0" t="n">
        <v>918.753</v>
      </c>
      <c r="AG18" s="0" t="n">
        <v>0.0373207</v>
      </c>
      <c r="AH18" s="0" t="n">
        <v>1084.04</v>
      </c>
      <c r="AI18" s="0" t="n">
        <v>1.2818E-005</v>
      </c>
      <c r="AJ18" s="0" t="n">
        <v>972.752</v>
      </c>
      <c r="AK18" s="0" t="n">
        <v>1.0545E-005</v>
      </c>
      <c r="AL18" s="0" t="n">
        <v>910.826</v>
      </c>
      <c r="AM18" s="0" t="n">
        <v>0.0578539</v>
      </c>
      <c r="AO18" s="7" t="n">
        <f aca="false">MIN(I18,K18,T18,Z18,AF18,AL18)</f>
        <v>895.318</v>
      </c>
      <c r="AP18" s="7" t="n">
        <f aca="false">(I18-AO18)/AO18*100</f>
        <v>0.0996294054179691</v>
      </c>
      <c r="AQ18" s="9" t="n">
        <f aca="false">(K18-AO18)/AO18*100</f>
        <v>5.44856687791377</v>
      </c>
      <c r="AR18" s="7" t="n">
        <f aca="false">(T18-AO18)/AO18*100</f>
        <v>0</v>
      </c>
      <c r="AS18" s="7" t="n">
        <f aca="false">(Z18-AO18)/AO18*100</f>
        <v>0.311397738010406</v>
      </c>
      <c r="AT18" s="7" t="n">
        <f aca="false">(AF18-AO18)/AO18*100</f>
        <v>2.61750573539235</v>
      </c>
      <c r="AU18" s="7" t="n">
        <f aca="false">(AL18-AO18)/AO18*100</f>
        <v>1.73212199464325</v>
      </c>
    </row>
    <row r="19" customFormat="false" ht="13.8" hidden="false" customHeight="false" outlineLevel="0" collapsed="false">
      <c r="C19" s="1" t="n">
        <v>0.8</v>
      </c>
      <c r="D19" s="1" t="n">
        <v>0.2</v>
      </c>
      <c r="E19" s="1" t="n">
        <v>1512.95</v>
      </c>
      <c r="F19" s="1" t="s">
        <v>30</v>
      </c>
      <c r="G19" s="8" t="n">
        <v>1721.82</v>
      </c>
      <c r="H19" s="8" t="n">
        <v>0</v>
      </c>
      <c r="I19" s="1" t="n">
        <v>1512.95</v>
      </c>
      <c r="J19" s="1" t="n">
        <v>0.03</v>
      </c>
      <c r="K19" s="1" t="n">
        <v>1634.1</v>
      </c>
      <c r="L19" s="1" t="n">
        <v>0.09</v>
      </c>
      <c r="M19" s="1" t="s">
        <v>54</v>
      </c>
      <c r="N19" s="1" t="s">
        <v>32</v>
      </c>
      <c r="O19" s="1" t="s">
        <v>55</v>
      </c>
      <c r="P19" s="0" t="n">
        <v>1722.1</v>
      </c>
      <c r="Q19" s="0" t="n">
        <v>1.5597E-005</v>
      </c>
      <c r="R19" s="0" t="n">
        <v>1742.37</v>
      </c>
      <c r="S19" s="0" t="n">
        <v>1.0285E-005</v>
      </c>
      <c r="T19" s="0" t="n">
        <v>1518.95</v>
      </c>
      <c r="U19" s="0" t="n">
        <v>0.0349622</v>
      </c>
      <c r="V19" s="0" t="n">
        <v>1722.1</v>
      </c>
      <c r="W19" s="0" t="n">
        <v>2.0331E-005</v>
      </c>
      <c r="X19" s="0" t="n">
        <v>1742.37</v>
      </c>
      <c r="Y19" s="0" t="n">
        <v>1.7322E-005</v>
      </c>
      <c r="Z19" s="0" t="n">
        <v>1522.87</v>
      </c>
      <c r="AA19" s="0" t="n">
        <v>0.0390705</v>
      </c>
      <c r="AB19" s="0" t="n">
        <v>1722.1</v>
      </c>
      <c r="AC19" s="0" t="n">
        <v>1.2807E-005</v>
      </c>
      <c r="AD19" s="0" t="n">
        <v>1742.37</v>
      </c>
      <c r="AE19" s="0" t="n">
        <v>1.0247E-005</v>
      </c>
      <c r="AF19" s="0" t="n">
        <v>1511.61</v>
      </c>
      <c r="AG19" s="0" t="n">
        <v>0.0429278</v>
      </c>
      <c r="AH19" s="0" t="n">
        <v>1722.1</v>
      </c>
      <c r="AI19" s="0" t="n">
        <v>1.59E-005</v>
      </c>
      <c r="AJ19" s="0" t="n">
        <v>1742.37</v>
      </c>
      <c r="AK19" s="0" t="n">
        <v>1.0495E-005</v>
      </c>
      <c r="AL19" s="0" t="n">
        <v>1514.76</v>
      </c>
      <c r="AM19" s="0" t="n">
        <v>0.0287292</v>
      </c>
      <c r="AO19" s="7" t="n">
        <f aca="false">MIN(I19,K19,T19,Z19,AF19,AL19)</f>
        <v>1511.61</v>
      </c>
      <c r="AP19" s="7" t="n">
        <f aca="false">(I19-AO19)/AO19*100</f>
        <v>0.0886472039745798</v>
      </c>
      <c r="AQ19" s="9" t="n">
        <f aca="false">(K19-AO19)/AO19*100</f>
        <v>8.10328060809336</v>
      </c>
      <c r="AR19" s="7" t="n">
        <f aca="false">(T19-AO19)/AO19*100</f>
        <v>0.485574982965192</v>
      </c>
      <c r="AS19" s="7" t="n">
        <f aca="false">(Z19-AO19)/AO19*100</f>
        <v>0.744901131905716</v>
      </c>
      <c r="AT19" s="7" t="n">
        <f aca="false">(AF19-AO19)/AO19*100</f>
        <v>0</v>
      </c>
      <c r="AU19" s="7" t="n">
        <f aca="false">(AL19-AO19)/AO19*100</f>
        <v>0.208387083970078</v>
      </c>
    </row>
    <row r="20" customFormat="false" ht="13.8" hidden="false" customHeight="false" outlineLevel="0" collapsed="false">
      <c r="A20" s="1" t="n">
        <v>3</v>
      </c>
      <c r="B20" s="1" t="n">
        <v>20</v>
      </c>
      <c r="C20" s="1" t="n">
        <v>0.2</v>
      </c>
      <c r="D20" s="1" t="n">
        <v>0.2</v>
      </c>
      <c r="E20" s="1" t="n">
        <v>750.15</v>
      </c>
      <c r="F20" s="1" t="s">
        <v>30</v>
      </c>
      <c r="G20" s="8" t="n">
        <v>1060.39</v>
      </c>
      <c r="H20" s="8" t="n">
        <v>0</v>
      </c>
      <c r="I20" s="1" t="n">
        <v>726.87</v>
      </c>
      <c r="J20" s="1" t="n">
        <v>31</v>
      </c>
      <c r="K20" s="1" t="n">
        <v>947.87</v>
      </c>
      <c r="L20" s="1" t="n">
        <v>0.1</v>
      </c>
      <c r="M20" s="1" t="s">
        <v>31</v>
      </c>
      <c r="N20" s="1" t="s">
        <v>56</v>
      </c>
      <c r="O20" s="1" t="s">
        <v>57</v>
      </c>
      <c r="P20" s="0" t="n">
        <v>1059.98</v>
      </c>
      <c r="Q20" s="0" t="n">
        <v>1.7743E-005</v>
      </c>
      <c r="R20" s="0" t="n">
        <v>892.665</v>
      </c>
      <c r="S20" s="0" t="n">
        <v>1.1917E-005</v>
      </c>
      <c r="T20" s="0" t="n">
        <v>745.213</v>
      </c>
      <c r="U20" s="0" t="n">
        <v>0.0365054</v>
      </c>
      <c r="V20" s="0" t="n">
        <v>1059.98</v>
      </c>
      <c r="W20" s="0" t="n">
        <v>1.7328E-005</v>
      </c>
      <c r="X20" s="0" t="n">
        <v>892.665</v>
      </c>
      <c r="Y20" s="0" t="n">
        <v>1.1516E-005</v>
      </c>
      <c r="Z20" s="0" t="n">
        <v>739.1</v>
      </c>
      <c r="AA20" s="0" t="n">
        <v>0.0539072</v>
      </c>
      <c r="AB20" s="0" t="n">
        <v>1059.98</v>
      </c>
      <c r="AC20" s="0" t="n">
        <v>2.1188E-005</v>
      </c>
      <c r="AD20" s="0" t="n">
        <v>892.665</v>
      </c>
      <c r="AE20" s="0" t="n">
        <v>1.1686E-005</v>
      </c>
      <c r="AF20" s="0" t="n">
        <v>729.441</v>
      </c>
      <c r="AG20" s="0" t="n">
        <v>0.0351494</v>
      </c>
      <c r="AH20" s="0" t="n">
        <v>1059.98</v>
      </c>
      <c r="AI20" s="0" t="n">
        <v>1.6221E-005</v>
      </c>
      <c r="AJ20" s="0" t="n">
        <v>892.665</v>
      </c>
      <c r="AK20" s="0" t="n">
        <v>1.1099E-005</v>
      </c>
      <c r="AL20" s="0" t="n">
        <v>744.765</v>
      </c>
      <c r="AM20" s="0" t="n">
        <v>0.0829491</v>
      </c>
      <c r="AO20" s="7" t="n">
        <f aca="false">MIN(I20,K20,T20,Z20,AF20,AL20)</f>
        <v>726.87</v>
      </c>
      <c r="AP20" s="7" t="n">
        <f aca="false">(I20-AO20)/AO20*100</f>
        <v>0</v>
      </c>
      <c r="AQ20" s="9" t="n">
        <f aca="false">(K20-AO20)/AO20*100</f>
        <v>30.4043364012822</v>
      </c>
      <c r="AR20" s="7" t="n">
        <f aca="false">(T20-AO20)/AO20*100</f>
        <v>2.52355992130642</v>
      </c>
      <c r="AS20" s="7" t="n">
        <f aca="false">(Z20-AO20)/AO20*100</f>
        <v>1.68255671578137</v>
      </c>
      <c r="AT20" s="7" t="n">
        <f aca="false">(AF20-AO20)/AO20*100</f>
        <v>0.35370836600768</v>
      </c>
      <c r="AU20" s="7" t="n">
        <f aca="false">(AL20-AO20)/AO20*100</f>
        <v>2.46192579140699</v>
      </c>
    </row>
    <row r="21" customFormat="false" ht="13.8" hidden="false" customHeight="false" outlineLevel="0" collapsed="false">
      <c r="C21" s="1" t="n">
        <v>0.8</v>
      </c>
      <c r="D21" s="1" t="n">
        <v>0.2</v>
      </c>
      <c r="E21" s="1" t="n">
        <v>1268.76</v>
      </c>
      <c r="F21" s="1" t="s">
        <v>30</v>
      </c>
      <c r="G21" s="8" t="n">
        <v>1537.75</v>
      </c>
      <c r="H21" s="8" t="n">
        <v>0</v>
      </c>
      <c r="I21" s="1" t="n">
        <v>1301.75</v>
      </c>
      <c r="J21" s="1" t="n">
        <v>0.03</v>
      </c>
      <c r="K21" s="1" t="n">
        <v>1397.46</v>
      </c>
      <c r="L21" s="1" t="n">
        <v>0.1</v>
      </c>
      <c r="M21" s="1" t="s">
        <v>58</v>
      </c>
      <c r="N21" s="1" t="s">
        <v>59</v>
      </c>
      <c r="O21" s="1" t="s">
        <v>60</v>
      </c>
      <c r="P21" s="0" t="n">
        <v>1538</v>
      </c>
      <c r="Q21" s="0" t="n">
        <v>2.0018E-005</v>
      </c>
      <c r="R21" s="0" t="n">
        <v>1398.75</v>
      </c>
      <c r="S21" s="0" t="n">
        <v>1.1769E-005</v>
      </c>
      <c r="T21" s="0" t="n">
        <v>1277.06</v>
      </c>
      <c r="U21" s="0" t="n">
        <v>0.0385707</v>
      </c>
      <c r="V21" s="0" t="n">
        <v>1538</v>
      </c>
      <c r="W21" s="0" t="n">
        <v>1.6094E-005</v>
      </c>
      <c r="X21" s="0" t="n">
        <v>1398.75</v>
      </c>
      <c r="Y21" s="0" t="n">
        <v>1.131E-005</v>
      </c>
      <c r="Z21" s="0" t="n">
        <v>1273.54</v>
      </c>
      <c r="AA21" s="0" t="n">
        <v>0.0574774</v>
      </c>
      <c r="AB21" s="0" t="n">
        <v>1538</v>
      </c>
      <c r="AC21" s="0" t="n">
        <v>3.9519E-005</v>
      </c>
      <c r="AD21" s="0" t="n">
        <v>1398.75</v>
      </c>
      <c r="AE21" s="0" t="n">
        <v>2.2832E-005</v>
      </c>
      <c r="AF21" s="0" t="n">
        <v>1279.92</v>
      </c>
      <c r="AG21" s="0" t="n">
        <v>0.0568824</v>
      </c>
      <c r="AH21" s="0" t="n">
        <v>1538</v>
      </c>
      <c r="AI21" s="0" t="n">
        <v>1.6191E-005</v>
      </c>
      <c r="AJ21" s="0" t="n">
        <v>1398.75</v>
      </c>
      <c r="AK21" s="0" t="n">
        <v>1.1337E-005</v>
      </c>
      <c r="AL21" s="0" t="n">
        <v>1274.19</v>
      </c>
      <c r="AM21" s="0" t="n">
        <v>0.0431894</v>
      </c>
      <c r="AO21" s="7" t="n">
        <f aca="false">MIN(I21,K21,T21,Z21,AF21,AL21)</f>
        <v>1273.54</v>
      </c>
      <c r="AP21" s="7" t="n">
        <f aca="false">(I21-AO21)/AO21*100</f>
        <v>2.21508550968168</v>
      </c>
      <c r="AQ21" s="9" t="n">
        <f aca="false">(K21-AO21)/AO21*100</f>
        <v>9.7303579000267</v>
      </c>
      <c r="AR21" s="7" t="n">
        <f aca="false">(T21-AO21)/AO21*100</f>
        <v>0.276394930665702</v>
      </c>
      <c r="AS21" s="7" t="n">
        <f aca="false">(Z21-AO21)/AO21*100</f>
        <v>0</v>
      </c>
      <c r="AT21" s="7" t="n">
        <f aca="false">(AF21-AO21)/AO21*100</f>
        <v>0.500965811831596</v>
      </c>
      <c r="AU21" s="7" t="n">
        <f aca="false">(AL21-AO21)/AO21*100</f>
        <v>0.0510388366286172</v>
      </c>
    </row>
    <row r="22" customFormat="false" ht="13.8" hidden="false" customHeight="false" outlineLevel="0" collapsed="false">
      <c r="A22" s="1" t="n">
        <v>5</v>
      </c>
      <c r="B22" s="1" t="n">
        <v>20</v>
      </c>
      <c r="C22" s="1" t="n">
        <v>0.2</v>
      </c>
      <c r="D22" s="1" t="n">
        <v>0.2</v>
      </c>
      <c r="E22" s="1" t="n">
        <v>989.5</v>
      </c>
      <c r="F22" s="1" t="s">
        <v>30</v>
      </c>
      <c r="G22" s="8" t="n">
        <v>1244.8</v>
      </c>
      <c r="H22" s="8" t="n">
        <v>0</v>
      </c>
      <c r="I22" s="1" t="n">
        <v>933.16</v>
      </c>
      <c r="J22" s="1" t="n">
        <v>0.04</v>
      </c>
      <c r="K22" s="1" t="n">
        <v>1079.9</v>
      </c>
      <c r="L22" s="1" t="n">
        <v>0.11</v>
      </c>
      <c r="M22" s="1" t="s">
        <v>31</v>
      </c>
      <c r="N22" s="1" t="s">
        <v>61</v>
      </c>
      <c r="O22" s="1" t="s">
        <v>62</v>
      </c>
      <c r="P22" s="0" t="n">
        <v>1248.75</v>
      </c>
      <c r="Q22" s="0" t="n">
        <v>1.5015E-005</v>
      </c>
      <c r="R22" s="0" t="n">
        <v>1290.23</v>
      </c>
      <c r="S22" s="0" t="n">
        <v>1.2492E-005</v>
      </c>
      <c r="T22" s="0" t="n">
        <v>814.141</v>
      </c>
      <c r="U22" s="0" t="n">
        <v>0.0816838</v>
      </c>
      <c r="V22" s="0" t="n">
        <v>1248.75</v>
      </c>
      <c r="W22" s="0" t="n">
        <v>1.5997E-005</v>
      </c>
      <c r="X22" s="0" t="n">
        <v>1290.23</v>
      </c>
      <c r="Y22" s="0" t="n">
        <v>1.2645E-005</v>
      </c>
      <c r="Z22" s="0" t="n">
        <v>868.511</v>
      </c>
      <c r="AA22" s="0" t="n">
        <v>0.123506</v>
      </c>
      <c r="AB22" s="0" t="n">
        <v>1248.75</v>
      </c>
      <c r="AC22" s="0" t="n">
        <v>1.4816E-005</v>
      </c>
      <c r="AD22" s="0" t="n">
        <v>1290.23</v>
      </c>
      <c r="AE22" s="0" t="n">
        <v>1.2117E-005</v>
      </c>
      <c r="AF22" s="0" t="n">
        <v>865.616</v>
      </c>
      <c r="AG22" s="0" t="n">
        <v>0.13473</v>
      </c>
      <c r="AH22" s="0" t="n">
        <v>1248.75</v>
      </c>
      <c r="AI22" s="0" t="n">
        <v>1.4922E-005</v>
      </c>
      <c r="AJ22" s="0" t="n">
        <v>1290.23</v>
      </c>
      <c r="AK22" s="0" t="n">
        <v>1.2286E-005</v>
      </c>
      <c r="AL22" s="0" t="n">
        <v>881.99</v>
      </c>
      <c r="AM22" s="0" t="n">
        <v>0.113602</v>
      </c>
      <c r="AO22" s="7" t="n">
        <f aca="false">MIN(I22,K22,T22,Z22,AF22,AL22)</f>
        <v>814.141</v>
      </c>
      <c r="AP22" s="7" t="n">
        <f aca="false">(I22-AO22)/AO22*100</f>
        <v>14.6189664935189</v>
      </c>
      <c r="AQ22" s="9" t="n">
        <f aca="false">(K22-AO22)/AO22*100</f>
        <v>32.6428714436443</v>
      </c>
      <c r="AR22" s="7" t="n">
        <f aca="false">(T22-AO22)/AO22*100</f>
        <v>0</v>
      </c>
      <c r="AS22" s="7" t="n">
        <f aca="false">(Z22-AO22)/AO22*100</f>
        <v>6.67820438965732</v>
      </c>
      <c r="AT22" s="7" t="n">
        <f aca="false">(AF22-AO22)/AO22*100</f>
        <v>6.32261487874951</v>
      </c>
      <c r="AU22" s="7" t="n">
        <f aca="false">(AL22-AO22)/AO22*100</f>
        <v>8.33381441298252</v>
      </c>
    </row>
    <row r="23" customFormat="false" ht="13.8" hidden="false" customHeight="false" outlineLevel="0" collapsed="false">
      <c r="C23" s="1" t="n">
        <v>0.8</v>
      </c>
      <c r="D23" s="1" t="n">
        <v>0.2</v>
      </c>
      <c r="E23" s="1" t="n">
        <v>1841.8</v>
      </c>
      <c r="F23" s="1" t="s">
        <v>30</v>
      </c>
      <c r="G23" s="8" t="n">
        <v>1980.87</v>
      </c>
      <c r="H23" s="8" t="n">
        <v>0</v>
      </c>
      <c r="I23" s="1" t="n">
        <v>1806.87</v>
      </c>
      <c r="J23" s="1" t="n">
        <v>0.04</v>
      </c>
      <c r="K23" s="1" t="n">
        <v>1893.87</v>
      </c>
      <c r="L23" s="1" t="n">
        <v>0.11</v>
      </c>
      <c r="M23" s="1" t="s">
        <v>63</v>
      </c>
      <c r="N23" s="1" t="s">
        <v>42</v>
      </c>
      <c r="O23" s="1" t="s">
        <v>38</v>
      </c>
      <c r="P23" s="0" t="n">
        <v>1980.76</v>
      </c>
      <c r="Q23" s="0" t="n">
        <v>1.7174E-005</v>
      </c>
      <c r="R23" s="0" t="n">
        <v>1948.26</v>
      </c>
      <c r="S23" s="0" t="n">
        <v>1.2759E-005</v>
      </c>
      <c r="T23" s="0" t="n">
        <v>1701.89</v>
      </c>
      <c r="U23" s="0" t="n">
        <v>0.0945096</v>
      </c>
      <c r="V23" s="0" t="n">
        <v>1980.76</v>
      </c>
      <c r="W23" s="0" t="n">
        <v>1.6015E-005</v>
      </c>
      <c r="X23" s="0" t="n">
        <v>1948.26</v>
      </c>
      <c r="Y23" s="0" t="n">
        <v>1.279E-005</v>
      </c>
      <c r="Z23" s="0" t="n">
        <v>1701.49</v>
      </c>
      <c r="AA23" s="0" t="n">
        <v>0.0638244</v>
      </c>
      <c r="AB23" s="0" t="n">
        <v>1980.76</v>
      </c>
      <c r="AC23" s="0" t="n">
        <v>5.4372E-005</v>
      </c>
      <c r="AD23" s="0" t="n">
        <v>1948.26</v>
      </c>
      <c r="AE23" s="0" t="n">
        <v>2.5698E-005</v>
      </c>
      <c r="AF23" s="0" t="n">
        <v>1697.16</v>
      </c>
      <c r="AG23" s="0" t="n">
        <v>0.0458848</v>
      </c>
      <c r="AH23" s="0" t="n">
        <v>1980.76</v>
      </c>
      <c r="AI23" s="0" t="n">
        <v>1.5025E-005</v>
      </c>
      <c r="AJ23" s="0" t="n">
        <v>1948.26</v>
      </c>
      <c r="AK23" s="0" t="n">
        <v>1.2734E-005</v>
      </c>
      <c r="AL23" s="0" t="n">
        <v>1686.98</v>
      </c>
      <c r="AM23" s="0" t="n">
        <v>0.10077</v>
      </c>
      <c r="AO23" s="7" t="n">
        <f aca="false">MIN(I23,K23,T23,Z23,AF23,AL23)</f>
        <v>1686.98</v>
      </c>
      <c r="AP23" s="7" t="n">
        <f aca="false">(I23-AO23)/AO23*100</f>
        <v>7.10678253446987</v>
      </c>
      <c r="AQ23" s="9" t="n">
        <f aca="false">(K23-AO23)/AO23*100</f>
        <v>12.2639272546207</v>
      </c>
      <c r="AR23" s="7" t="n">
        <f aca="false">(T23-AO23)/AO23*100</f>
        <v>0.883827905487918</v>
      </c>
      <c r="AS23" s="7" t="n">
        <f aca="false">(Z23-AO23)/AO23*100</f>
        <v>0.860116895280323</v>
      </c>
      <c r="AT23" s="7" t="n">
        <f aca="false">(AF23-AO23)/AO23*100</f>
        <v>0.603445209783166</v>
      </c>
      <c r="AU23" s="7" t="n">
        <f aca="false">(AL23-AO23)/AO23*100</f>
        <v>0</v>
      </c>
    </row>
    <row r="24" customFormat="false" ht="25.1" hidden="false" customHeight="false" outlineLevel="0" collapsed="false">
      <c r="A24" s="1" t="n">
        <v>10</v>
      </c>
      <c r="B24" s="10" t="s">
        <v>64</v>
      </c>
      <c r="C24" s="1" t="n">
        <v>0.2</v>
      </c>
      <c r="D24" s="1" t="n">
        <v>0.2</v>
      </c>
      <c r="E24" s="1" t="n">
        <v>4493.52</v>
      </c>
      <c r="F24" s="1" t="s">
        <v>30</v>
      </c>
      <c r="G24" s="6" t="n">
        <v>4465.92</v>
      </c>
      <c r="H24" s="6" t="n">
        <v>0</v>
      </c>
      <c r="I24" s="1" t="n">
        <v>3512.92</v>
      </c>
      <c r="J24" s="1" t="n">
        <v>0.22</v>
      </c>
      <c r="K24" s="1" t="n">
        <v>4131.6</v>
      </c>
      <c r="L24" s="1" t="n">
        <v>0.68</v>
      </c>
      <c r="M24" s="1" t="s">
        <v>31</v>
      </c>
      <c r="N24" s="1" t="s">
        <v>65</v>
      </c>
      <c r="O24" s="1" t="s">
        <v>66</v>
      </c>
      <c r="P24" s="0" t="n">
        <v>4467.73</v>
      </c>
      <c r="Q24" s="0" t="n">
        <v>9.8699E-005</v>
      </c>
      <c r="R24" s="0" t="n">
        <v>4168.37</v>
      </c>
      <c r="S24" s="0" t="n">
        <v>4.5395E-005</v>
      </c>
      <c r="T24" s="0" t="n">
        <v>3252.16</v>
      </c>
      <c r="U24" s="0" t="n">
        <v>0.730323</v>
      </c>
      <c r="V24" s="0" t="n">
        <v>4467.73</v>
      </c>
      <c r="W24" s="0" t="n">
        <v>8.1769E-005</v>
      </c>
      <c r="X24" s="0" t="n">
        <v>4168.37</v>
      </c>
      <c r="Y24" s="0" t="n">
        <v>6.036E-005</v>
      </c>
      <c r="Z24" s="0" t="n">
        <v>3320.19</v>
      </c>
      <c r="AA24" s="0" t="n">
        <v>0.945911</v>
      </c>
      <c r="AB24" s="0" t="n">
        <v>4467.73</v>
      </c>
      <c r="AC24" s="0" t="n">
        <v>4.2202E-005</v>
      </c>
      <c r="AD24" s="0" t="n">
        <v>4168.37</v>
      </c>
      <c r="AE24" s="0" t="n">
        <v>4.254E-005</v>
      </c>
      <c r="AF24" s="0" t="n">
        <v>3235.63</v>
      </c>
      <c r="AG24" s="0" t="n">
        <v>1.47532</v>
      </c>
      <c r="AH24" s="0" t="n">
        <v>4467.73</v>
      </c>
      <c r="AI24" s="0" t="n">
        <v>4.1784E-005</v>
      </c>
      <c r="AJ24" s="0" t="n">
        <v>4168.37</v>
      </c>
      <c r="AK24" s="0" t="n">
        <v>4.2725E-005</v>
      </c>
      <c r="AL24" s="0" t="n">
        <v>3276.78</v>
      </c>
      <c r="AM24" s="0" t="n">
        <v>1.26644</v>
      </c>
      <c r="AO24" s="7" t="n">
        <f aca="false">MIN(I24,K24,T24,Z24,AF24,AL24)</f>
        <v>3235.63</v>
      </c>
      <c r="AP24" s="7" t="n">
        <f aca="false">(I24-AO24)/AO24*100</f>
        <v>8.56989210756483</v>
      </c>
      <c r="AQ24" s="9" t="n">
        <f aca="false">(K24-AO24)/AO24*100</f>
        <v>27.6907433791874</v>
      </c>
      <c r="AR24" s="7" t="n">
        <f aca="false">(T24-AO24)/AO24*100</f>
        <v>0.510874234693081</v>
      </c>
      <c r="AS24" s="7" t="n">
        <f aca="false">(Z24-AO24)/AO24*100</f>
        <v>2.61340140869011</v>
      </c>
      <c r="AT24" s="7" t="n">
        <f aca="false">(AF24-AO24)/AO24*100</f>
        <v>0</v>
      </c>
      <c r="AU24" s="7" t="n">
        <f aca="false">(AL24-AO24)/AO24*100</f>
        <v>1.27177705732732</v>
      </c>
    </row>
    <row r="25" customFormat="false" ht="13.8" hidden="false" customHeight="false" outlineLevel="0" collapsed="false">
      <c r="C25" s="1" t="n">
        <v>0.8</v>
      </c>
      <c r="D25" s="1" t="n">
        <v>0.2</v>
      </c>
      <c r="E25" s="1" t="n">
        <v>6693.27</v>
      </c>
      <c r="F25" s="1" t="s">
        <v>30</v>
      </c>
      <c r="G25" s="8" t="n">
        <v>6343.28</v>
      </c>
      <c r="H25" s="8" t="n">
        <v>0</v>
      </c>
      <c r="I25" s="1" t="n">
        <v>5427.92</v>
      </c>
      <c r="J25" s="1" t="n">
        <v>0.21</v>
      </c>
      <c r="K25" s="1" t="n">
        <v>5919.28</v>
      </c>
      <c r="L25" s="1" t="n">
        <v>0.61</v>
      </c>
      <c r="M25" s="1" t="s">
        <v>31</v>
      </c>
      <c r="N25" s="1" t="s">
        <v>67</v>
      </c>
      <c r="O25" s="1" t="s">
        <v>68</v>
      </c>
      <c r="P25" s="0" t="n">
        <v>6344.37</v>
      </c>
      <c r="Q25" s="0" t="n">
        <v>4.3674E-005</v>
      </c>
      <c r="R25" s="0" t="n">
        <v>5793.99</v>
      </c>
      <c r="S25" s="0" t="n">
        <v>4.1652E-005</v>
      </c>
      <c r="T25" s="0" t="n">
        <v>5021.28</v>
      </c>
      <c r="U25" s="0" t="n">
        <v>0.858321</v>
      </c>
      <c r="V25" s="0" t="n">
        <v>6344.37</v>
      </c>
      <c r="W25" s="0" t="n">
        <v>4.2444E-005</v>
      </c>
      <c r="X25" s="0" t="n">
        <v>5793.99</v>
      </c>
      <c r="Y25" s="0" t="n">
        <v>4.169E-005</v>
      </c>
      <c r="Z25" s="0" t="n">
        <v>5074.03</v>
      </c>
      <c r="AA25" s="0" t="n">
        <v>0.641954</v>
      </c>
      <c r="AB25" s="0" t="n">
        <v>6344.37</v>
      </c>
      <c r="AC25" s="0" t="n">
        <v>4.2231E-005</v>
      </c>
      <c r="AD25" s="0" t="n">
        <v>5793.99</v>
      </c>
      <c r="AE25" s="0" t="n">
        <v>4.1099E-005</v>
      </c>
      <c r="AF25" s="0" t="n">
        <v>4984.93</v>
      </c>
      <c r="AG25" s="0" t="n">
        <v>1.49398</v>
      </c>
      <c r="AH25" s="0" t="n">
        <v>6344.37</v>
      </c>
      <c r="AI25" s="0" t="n">
        <v>4.438E-005</v>
      </c>
      <c r="AJ25" s="0" t="n">
        <v>5793.99</v>
      </c>
      <c r="AK25" s="0" t="n">
        <v>4.1716E-005</v>
      </c>
      <c r="AL25" s="0" t="n">
        <v>5042.82</v>
      </c>
      <c r="AM25" s="0" t="n">
        <v>1.6142</v>
      </c>
      <c r="AO25" s="7" t="n">
        <f aca="false">MIN(I25,K25,T25,Z25,AF25,AL25)</f>
        <v>4984.93</v>
      </c>
      <c r="AP25" s="7" t="n">
        <f aca="false">(I25-AO25)/AO25*100</f>
        <v>8.88658416467232</v>
      </c>
      <c r="AQ25" s="9" t="n">
        <f aca="false">(K25-AO25)/AO25*100</f>
        <v>18.7434928875631</v>
      </c>
      <c r="AR25" s="7" t="n">
        <f aca="false">(T25-AO25)/AO25*100</f>
        <v>0.729197802175747</v>
      </c>
      <c r="AS25" s="7" t="n">
        <f aca="false">(Z25-AO25)/AO25*100</f>
        <v>1.78738718497551</v>
      </c>
      <c r="AT25" s="7" t="n">
        <f aca="false">(AF25-AO25)/AO25*100</f>
        <v>0</v>
      </c>
      <c r="AU25" s="7" t="n">
        <f aca="false">(AL25-AO25)/AO25*100</f>
        <v>1.16130015867824</v>
      </c>
    </row>
    <row r="26" customFormat="false" ht="12.8" hidden="false" customHeight="false" outlineLevel="0" collapsed="false">
      <c r="Y26" s="0"/>
      <c r="Z26" s="0"/>
      <c r="AA26" s="0"/>
      <c r="AB26" s="0"/>
      <c r="AQ26" s="0"/>
    </row>
    <row r="27" customFormat="false" ht="12.8" hidden="false" customHeight="false" outlineLevel="0" collapsed="false">
      <c r="Y27" s="0"/>
      <c r="Z27" s="0"/>
      <c r="AA27" s="0"/>
      <c r="AB27" s="0"/>
      <c r="AQ27" s="0"/>
    </row>
    <row r="28" customFormat="false" ht="12.8" hidden="false" customHeight="false" outlineLevel="0" collapsed="false">
      <c r="B28" s="1" t="s">
        <v>69</v>
      </c>
      <c r="Y28" s="0"/>
      <c r="Z28" s="0"/>
      <c r="AA28" s="0"/>
      <c r="AB28" s="0"/>
      <c r="AQ28" s="0"/>
    </row>
    <row r="29" customFormat="false" ht="12.8" hidden="false" customHeight="false" outlineLevel="0" collapsed="false">
      <c r="A29" s="1" t="s">
        <v>70</v>
      </c>
      <c r="P29" s="2" t="s">
        <v>2</v>
      </c>
      <c r="Q29" s="2"/>
      <c r="R29" s="2"/>
      <c r="S29" s="2"/>
      <c r="T29" s="2"/>
      <c r="U29" s="2"/>
      <c r="V29" s="2" t="s">
        <v>3</v>
      </c>
      <c r="W29" s="2"/>
      <c r="X29" s="2"/>
      <c r="Y29" s="2"/>
      <c r="Z29" s="2"/>
      <c r="AA29" s="2"/>
      <c r="AB29" s="2" t="s">
        <v>4</v>
      </c>
      <c r="AC29" s="2"/>
      <c r="AD29" s="2"/>
      <c r="AE29" s="2"/>
      <c r="AF29" s="2"/>
      <c r="AG29" s="2"/>
      <c r="AH29" s="2" t="s">
        <v>5</v>
      </c>
      <c r="AI29" s="2"/>
      <c r="AJ29" s="2"/>
      <c r="AK29" s="2"/>
      <c r="AL29" s="2"/>
      <c r="AM29" s="2"/>
      <c r="AQ29" s="0"/>
    </row>
    <row r="30" customFormat="false" ht="13.8" hidden="false" customHeight="false" outlineLevel="0" collapsed="false">
      <c r="D30" s="3"/>
      <c r="E30" s="3" t="s">
        <v>6</v>
      </c>
      <c r="F30" s="3" t="s">
        <v>7</v>
      </c>
      <c r="G30" s="4" t="s">
        <v>7</v>
      </c>
      <c r="H30" s="4"/>
      <c r="I30" s="3" t="s">
        <v>8</v>
      </c>
      <c r="J30" s="3"/>
      <c r="K30" s="3" t="s">
        <v>9</v>
      </c>
      <c r="L30" s="3" t="s">
        <v>10</v>
      </c>
      <c r="M30" s="3" t="s">
        <v>10</v>
      </c>
      <c r="N30" s="3"/>
      <c r="O30" s="3"/>
      <c r="P30" s="0" t="s">
        <v>7</v>
      </c>
      <c r="Q30" s="0"/>
      <c r="R30" s="3" t="s">
        <v>11</v>
      </c>
      <c r="S30" s="3"/>
      <c r="T30" s="3" t="s">
        <v>12</v>
      </c>
      <c r="U30" s="3"/>
      <c r="V30" s="0" t="s">
        <v>7</v>
      </c>
      <c r="W30" s="0"/>
      <c r="X30" s="3" t="s">
        <v>11</v>
      </c>
      <c r="Y30" s="3"/>
      <c r="Z30" s="3" t="s">
        <v>12</v>
      </c>
      <c r="AA30" s="3"/>
      <c r="AB30" s="0" t="s">
        <v>7</v>
      </c>
      <c r="AC30" s="0"/>
      <c r="AD30" s="3" t="s">
        <v>11</v>
      </c>
      <c r="AE30" s="3"/>
      <c r="AF30" s="3" t="s">
        <v>12</v>
      </c>
      <c r="AG30" s="3"/>
      <c r="AH30" s="0" t="s">
        <v>7</v>
      </c>
      <c r="AI30" s="0"/>
      <c r="AJ30" s="3" t="s">
        <v>11</v>
      </c>
      <c r="AK30" s="3"/>
      <c r="AL30" s="3" t="s">
        <v>12</v>
      </c>
      <c r="AM30" s="3"/>
      <c r="AQ30" s="0"/>
    </row>
    <row r="31" customFormat="false" ht="25.1" hidden="false" customHeight="false" outlineLevel="0" collapsed="false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50</v>
      </c>
      <c r="G31" s="5" t="s">
        <v>17</v>
      </c>
      <c r="H31" s="6" t="s">
        <v>19</v>
      </c>
      <c r="I31" s="1" t="s">
        <v>17</v>
      </c>
      <c r="J31" s="1" t="s">
        <v>50</v>
      </c>
      <c r="K31" s="1" t="s">
        <v>17</v>
      </c>
      <c r="L31" s="1" t="s">
        <v>50</v>
      </c>
      <c r="M31" s="1" t="s">
        <v>71</v>
      </c>
      <c r="N31" s="1" t="s">
        <v>72</v>
      </c>
      <c r="O31" s="1" t="s">
        <v>73</v>
      </c>
      <c r="P31" s="0" t="s">
        <v>17</v>
      </c>
      <c r="Q31" s="0" t="s">
        <v>23</v>
      </c>
      <c r="R31" s="0"/>
      <c r="S31" s="0" t="s">
        <v>23</v>
      </c>
      <c r="T31" s="0" t="s">
        <v>17</v>
      </c>
      <c r="U31" s="0" t="s">
        <v>23</v>
      </c>
      <c r="V31" s="0" t="s">
        <v>17</v>
      </c>
      <c r="W31" s="0" t="s">
        <v>23</v>
      </c>
      <c r="X31" s="0"/>
      <c r="Y31" s="0" t="s">
        <v>23</v>
      </c>
      <c r="Z31" s="0" t="s">
        <v>17</v>
      </c>
      <c r="AA31" s="0" t="s">
        <v>23</v>
      </c>
      <c r="AB31" s="0" t="s">
        <v>17</v>
      </c>
      <c r="AC31" s="0" t="s">
        <v>23</v>
      </c>
      <c r="AD31" s="0"/>
      <c r="AE31" s="0" t="s">
        <v>23</v>
      </c>
      <c r="AF31" s="0" t="s">
        <v>17</v>
      </c>
      <c r="AG31" s="0" t="s">
        <v>23</v>
      </c>
      <c r="AH31" s="0" t="s">
        <v>17</v>
      </c>
      <c r="AI31" s="0" t="s">
        <v>23</v>
      </c>
      <c r="AJ31" s="0"/>
      <c r="AK31" s="0" t="s">
        <v>23</v>
      </c>
      <c r="AL31" s="0" t="s">
        <v>17</v>
      </c>
      <c r="AM31" s="0" t="s">
        <v>23</v>
      </c>
      <c r="AO31" s="7" t="s">
        <v>24</v>
      </c>
      <c r="AP31" s="7" t="s">
        <v>8</v>
      </c>
      <c r="AQ31" s="7" t="s">
        <v>25</v>
      </c>
      <c r="AR31" s="7" t="s">
        <v>26</v>
      </c>
      <c r="AS31" s="7" t="s">
        <v>27</v>
      </c>
      <c r="AT31" s="7" t="s">
        <v>28</v>
      </c>
      <c r="AU31" s="7" t="s">
        <v>29</v>
      </c>
    </row>
    <row r="32" customFormat="false" ht="13.8" hidden="false" customHeight="false" outlineLevel="0" collapsed="false">
      <c r="A32" s="1" t="n">
        <v>2</v>
      </c>
      <c r="B32" s="1" t="n">
        <v>20</v>
      </c>
      <c r="C32" s="1" t="n">
        <v>0.2</v>
      </c>
      <c r="D32" s="1" t="n">
        <v>0.2</v>
      </c>
      <c r="E32" s="1" t="n">
        <v>5376.37</v>
      </c>
      <c r="F32" s="1" t="s">
        <v>30</v>
      </c>
      <c r="G32" s="8" t="n">
        <v>6520.93</v>
      </c>
      <c r="H32" s="8" t="n">
        <v>0</v>
      </c>
      <c r="I32" s="1" t="n">
        <v>5384.93</v>
      </c>
      <c r="J32" s="1" t="n">
        <v>0.03</v>
      </c>
      <c r="K32" s="1" t="n">
        <v>5899.93</v>
      </c>
      <c r="L32" s="1" t="n">
        <v>0.09</v>
      </c>
      <c r="M32" s="1" t="s">
        <v>31</v>
      </c>
      <c r="N32" s="1" t="s">
        <v>74</v>
      </c>
      <c r="O32" s="1" t="s">
        <v>75</v>
      </c>
      <c r="P32" s="0" t="n">
        <v>6521.3</v>
      </c>
      <c r="Q32" s="0" t="n">
        <v>1.2222E-005</v>
      </c>
      <c r="R32" s="0" t="n">
        <v>5841.76</v>
      </c>
      <c r="S32" s="0" t="n">
        <v>1.0485E-005</v>
      </c>
      <c r="T32" s="0" t="n">
        <v>5379.6</v>
      </c>
      <c r="U32" s="0" t="n">
        <v>0.0293207</v>
      </c>
      <c r="V32" s="0" t="n">
        <v>6521.3</v>
      </c>
      <c r="W32" s="0" t="n">
        <v>1.2665E-005</v>
      </c>
      <c r="X32" s="0" t="n">
        <v>5841.76</v>
      </c>
      <c r="Y32" s="0" t="n">
        <v>1.0386E-005</v>
      </c>
      <c r="Z32" s="0" t="n">
        <v>5404.96</v>
      </c>
      <c r="AA32" s="0" t="n">
        <v>0.0365809</v>
      </c>
      <c r="AB32" s="0" t="n">
        <v>6521.3</v>
      </c>
      <c r="AC32" s="0" t="n">
        <v>1.3129E-005</v>
      </c>
      <c r="AD32" s="0" t="n">
        <v>5841.76</v>
      </c>
      <c r="AE32" s="0" t="n">
        <v>1.0358E-005</v>
      </c>
      <c r="AF32" s="0" t="n">
        <v>5365.57</v>
      </c>
      <c r="AG32" s="0" t="n">
        <v>0.0529626</v>
      </c>
      <c r="AH32" s="0" t="n">
        <v>6521.3</v>
      </c>
      <c r="AI32" s="0" t="n">
        <v>1.3353E-005</v>
      </c>
      <c r="AJ32" s="0" t="n">
        <v>5841.76</v>
      </c>
      <c r="AK32" s="0" t="n">
        <v>1.0875E-005</v>
      </c>
      <c r="AL32" s="0" t="n">
        <v>5422.1</v>
      </c>
      <c r="AM32" s="0" t="n">
        <v>0.0980769</v>
      </c>
      <c r="AO32" s="7" t="n">
        <f aca="false">MIN(I32,K32,T32,Z32,AF32,AL32)</f>
        <v>5365.57</v>
      </c>
      <c r="AP32" s="7" t="n">
        <f aca="false">(I32-AO32)/AO32*100</f>
        <v>0.360819074208343</v>
      </c>
      <c r="AQ32" s="9" t="n">
        <f aca="false">(K32-AO32)/AO32*100</f>
        <v>9.95905374452296</v>
      </c>
      <c r="AR32" s="7" t="n">
        <f aca="false">(T32-AO32)/AO32*100</f>
        <v>0.261482004707806</v>
      </c>
      <c r="AS32" s="7" t="n">
        <f aca="false">(Z32-AO32)/AO32*100</f>
        <v>0.734125172162516</v>
      </c>
      <c r="AT32" s="7" t="n">
        <f aca="false">(AF32-AO32)/AO32*100</f>
        <v>0</v>
      </c>
      <c r="AU32" s="7" t="n">
        <f aca="false">(AL32-AO32)/AO32*100</f>
        <v>1.05356933186969</v>
      </c>
    </row>
    <row r="33" customFormat="false" ht="13.8" hidden="false" customHeight="false" outlineLevel="0" collapsed="false">
      <c r="C33" s="1" t="n">
        <v>0.8</v>
      </c>
      <c r="D33" s="1" t="n">
        <v>0.2</v>
      </c>
      <c r="E33" s="1" t="n">
        <v>5954.28</v>
      </c>
      <c r="F33" s="1" t="s">
        <v>30</v>
      </c>
      <c r="G33" s="8" t="n">
        <v>8430.86</v>
      </c>
      <c r="H33" s="8" t="n">
        <v>0</v>
      </c>
      <c r="I33" s="1" t="n">
        <v>6011.93</v>
      </c>
      <c r="J33" s="1" t="n">
        <v>0.03</v>
      </c>
      <c r="K33" s="1" t="n">
        <v>7508.93</v>
      </c>
      <c r="L33" s="1" t="n">
        <v>0.09</v>
      </c>
      <c r="M33" s="1" t="s">
        <v>76</v>
      </c>
      <c r="N33" s="1" t="s">
        <v>35</v>
      </c>
      <c r="O33" s="1" t="s">
        <v>77</v>
      </c>
      <c r="P33" s="0" t="n">
        <v>8431.39</v>
      </c>
      <c r="Q33" s="0" t="n">
        <v>1.3673E-005</v>
      </c>
      <c r="R33" s="0" t="n">
        <v>7080.65</v>
      </c>
      <c r="S33" s="0" t="n">
        <v>1.0487E-005</v>
      </c>
      <c r="T33" s="0" t="n">
        <v>5959.79</v>
      </c>
      <c r="U33" s="0" t="n">
        <v>0.0612956</v>
      </c>
      <c r="V33" s="0" t="n">
        <v>8431.39</v>
      </c>
      <c r="W33" s="0" t="n">
        <v>2.2775E-005</v>
      </c>
      <c r="X33" s="0" t="n">
        <v>7080.65</v>
      </c>
      <c r="Y33" s="0" t="n">
        <v>2.0069E-005</v>
      </c>
      <c r="Z33" s="0" t="n">
        <v>6008.21</v>
      </c>
      <c r="AA33" s="0" t="n">
        <v>0.0497438</v>
      </c>
      <c r="AB33" s="0" t="n">
        <v>8431.39</v>
      </c>
      <c r="AC33" s="0" t="n">
        <v>1.9811E-005</v>
      </c>
      <c r="AD33" s="0" t="n">
        <v>7080.65</v>
      </c>
      <c r="AE33" s="0" t="n">
        <v>1.5062E-005</v>
      </c>
      <c r="AF33" s="0" t="n">
        <v>5982.48</v>
      </c>
      <c r="AG33" s="0" t="n">
        <v>0.0745325</v>
      </c>
      <c r="AH33" s="0" t="n">
        <v>8431.39</v>
      </c>
      <c r="AI33" s="0" t="n">
        <v>2.0783E-005</v>
      </c>
      <c r="AJ33" s="0" t="n">
        <v>7080.65</v>
      </c>
      <c r="AK33" s="0" t="n">
        <v>1.7305E-005</v>
      </c>
      <c r="AL33" s="0" t="n">
        <v>6009.31</v>
      </c>
      <c r="AM33" s="0" t="n">
        <v>0.0531635</v>
      </c>
      <c r="AO33" s="7" t="n">
        <f aca="false">MIN(I33,K33,T33,Z33,AF33,AL33)</f>
        <v>5959.79</v>
      </c>
      <c r="AP33" s="7" t="n">
        <f aca="false">(I33-AO33)/AO33*100</f>
        <v>0.874863040476264</v>
      </c>
      <c r="AQ33" s="9" t="n">
        <f aca="false">(K33-AO33)/AO33*100</f>
        <v>25.9931977469005</v>
      </c>
      <c r="AR33" s="7" t="n">
        <f aca="false">(T33-AO33)/AO33*100</f>
        <v>0</v>
      </c>
      <c r="AS33" s="7" t="n">
        <f aca="false">(Z33-AO33)/AO33*100</f>
        <v>0.812444733790957</v>
      </c>
      <c r="AT33" s="7" t="n">
        <f aca="false">(AF33-AO33)/AO33*100</f>
        <v>0.380718112550939</v>
      </c>
      <c r="AU33" s="7" t="n">
        <f aca="false">(AL33-AO33)/AO33*100</f>
        <v>0.830901759961348</v>
      </c>
    </row>
    <row r="34" customFormat="false" ht="13.8" hidden="false" customHeight="false" outlineLevel="0" collapsed="false">
      <c r="A34" s="1" t="n">
        <v>3</v>
      </c>
      <c r="B34" s="1" t="n">
        <v>20</v>
      </c>
      <c r="C34" s="1" t="n">
        <v>0.2</v>
      </c>
      <c r="D34" s="1" t="n">
        <v>0.2</v>
      </c>
      <c r="E34" s="1" t="n">
        <v>4694.5</v>
      </c>
      <c r="F34" s="1" t="s">
        <v>30</v>
      </c>
      <c r="G34" s="8" t="n">
        <v>7403.75</v>
      </c>
      <c r="H34" s="8" t="n">
        <v>0</v>
      </c>
      <c r="I34" s="1" t="n">
        <v>4665.67</v>
      </c>
      <c r="J34" s="1" t="n">
        <v>0.03</v>
      </c>
      <c r="K34" s="1" t="n">
        <v>6739.4</v>
      </c>
      <c r="L34" s="1" t="n">
        <v>0.1</v>
      </c>
      <c r="M34" s="1" t="s">
        <v>78</v>
      </c>
      <c r="N34" s="1" t="s">
        <v>79</v>
      </c>
      <c r="O34" s="1" t="s">
        <v>80</v>
      </c>
      <c r="P34" s="0" t="n">
        <v>7424.39</v>
      </c>
      <c r="Q34" s="0" t="n">
        <v>1.6848E-005</v>
      </c>
      <c r="R34" s="0" t="n">
        <v>5216.46</v>
      </c>
      <c r="S34" s="0" t="n">
        <v>1.1721E-005</v>
      </c>
      <c r="T34" s="0" t="n">
        <v>4681.74</v>
      </c>
      <c r="U34" s="0" t="n">
        <v>0.0732729</v>
      </c>
      <c r="V34" s="0" t="n">
        <v>7424.39</v>
      </c>
      <c r="W34" s="0" t="n">
        <v>1.6613E-005</v>
      </c>
      <c r="X34" s="0" t="n">
        <v>5216.46</v>
      </c>
      <c r="Y34" s="0" t="n">
        <v>1.1333E-005</v>
      </c>
      <c r="Z34" s="0" t="n">
        <v>4644.27</v>
      </c>
      <c r="AA34" s="0" t="n">
        <v>0.0463154</v>
      </c>
      <c r="AB34" s="0" t="n">
        <v>7424.39</v>
      </c>
      <c r="AC34" s="0" t="n">
        <v>1.6904E-005</v>
      </c>
      <c r="AD34" s="0" t="n">
        <v>5216.46</v>
      </c>
      <c r="AE34" s="0" t="n">
        <v>1.1155E-005</v>
      </c>
      <c r="AF34" s="0" t="n">
        <v>4606.15</v>
      </c>
      <c r="AG34" s="0" t="n">
        <v>0.0833443</v>
      </c>
      <c r="AH34" s="0" t="n">
        <v>7424.39</v>
      </c>
      <c r="AI34" s="0" t="n">
        <v>1.6373E-005</v>
      </c>
      <c r="AJ34" s="0" t="n">
        <v>5216.46</v>
      </c>
      <c r="AK34" s="0" t="n">
        <v>1.1013E-005</v>
      </c>
      <c r="AL34" s="0" t="n">
        <v>4607.32</v>
      </c>
      <c r="AM34" s="0" t="n">
        <v>0.0674243</v>
      </c>
      <c r="AO34" s="7" t="n">
        <f aca="false">MIN(I34,K34,T34,Z34,AF34,AL34)</f>
        <v>4606.15</v>
      </c>
      <c r="AP34" s="7" t="n">
        <f aca="false">(I34-AO34)/AO34*100</f>
        <v>1.29218544771665</v>
      </c>
      <c r="AQ34" s="9" t="n">
        <f aca="false">(K34-AO34)/AO34*100</f>
        <v>46.3130814237487</v>
      </c>
      <c r="AR34" s="7" t="n">
        <f aca="false">(T34-AO34)/AO34*100</f>
        <v>1.64106683455815</v>
      </c>
      <c r="AS34" s="7" t="n">
        <f aca="false">(Z34-AO34)/AO34*100</f>
        <v>0.827589201393806</v>
      </c>
      <c r="AT34" s="7" t="n">
        <f aca="false">(AF34-AO34)/AO34*100</f>
        <v>0</v>
      </c>
      <c r="AU34" s="7" t="n">
        <f aca="false">(AL34-AO34)/AO34*100</f>
        <v>0.0254008228129799</v>
      </c>
    </row>
    <row r="35" customFormat="false" ht="13.8" hidden="false" customHeight="false" outlineLevel="0" collapsed="false">
      <c r="C35" s="1" t="n">
        <v>0.8</v>
      </c>
      <c r="D35" s="1" t="n">
        <v>0.2</v>
      </c>
      <c r="E35" s="1" t="n">
        <v>4775.29</v>
      </c>
      <c r="F35" s="1" t="s">
        <v>30</v>
      </c>
      <c r="G35" s="8" t="n">
        <v>7941.34</v>
      </c>
      <c r="H35" s="8" t="n">
        <v>0</v>
      </c>
      <c r="I35" s="1" t="n">
        <v>5300.84</v>
      </c>
      <c r="J35" s="1" t="n">
        <v>0.03</v>
      </c>
      <c r="K35" s="1" t="n">
        <v>6989.4</v>
      </c>
      <c r="L35" s="1" t="n">
        <v>0.1</v>
      </c>
      <c r="M35" s="1" t="s">
        <v>81</v>
      </c>
      <c r="N35" s="1" t="s">
        <v>82</v>
      </c>
      <c r="O35" s="1" t="s">
        <v>83</v>
      </c>
      <c r="P35" s="0" t="n">
        <v>7941.24</v>
      </c>
      <c r="Q35" s="0" t="n">
        <v>1.6712E-005</v>
      </c>
      <c r="R35" s="0" t="n">
        <v>5985.24</v>
      </c>
      <c r="S35" s="0" t="n">
        <v>1.191E-005</v>
      </c>
      <c r="T35" s="0" t="n">
        <v>5168.96</v>
      </c>
      <c r="U35" s="0" t="n">
        <v>0.0429784</v>
      </c>
      <c r="V35" s="0" t="n">
        <v>7941.24</v>
      </c>
      <c r="W35" s="0" t="n">
        <v>1.8502E-005</v>
      </c>
      <c r="X35" s="0" t="n">
        <v>5985.24</v>
      </c>
      <c r="Y35" s="0" t="n">
        <v>1.1576E-005</v>
      </c>
      <c r="Z35" s="0" t="n">
        <v>5157.21</v>
      </c>
      <c r="AA35" s="0" t="n">
        <v>0.0343079</v>
      </c>
      <c r="AB35" s="0" t="n">
        <v>7941.24</v>
      </c>
      <c r="AC35" s="0" t="n">
        <v>2.4523E-005</v>
      </c>
      <c r="AD35" s="0" t="n">
        <v>5985.24</v>
      </c>
      <c r="AE35" s="0" t="n">
        <v>1.9012E-005</v>
      </c>
      <c r="AF35" s="0" t="n">
        <v>5148.23</v>
      </c>
      <c r="AG35" s="0" t="n">
        <v>0.041613</v>
      </c>
      <c r="AH35" s="0" t="n">
        <v>7941.24</v>
      </c>
      <c r="AI35" s="0" t="n">
        <v>1.7137E-005</v>
      </c>
      <c r="AJ35" s="0" t="n">
        <v>5985.24</v>
      </c>
      <c r="AK35" s="0" t="n">
        <v>1.2425E-005</v>
      </c>
      <c r="AL35" s="0" t="n">
        <v>5164.42</v>
      </c>
      <c r="AM35" s="0" t="n">
        <v>0.0368135</v>
      </c>
      <c r="AO35" s="7" t="n">
        <f aca="false">MIN(I35,K35,T35,Z35,AF35,AL35)</f>
        <v>5148.23</v>
      </c>
      <c r="AP35" s="7" t="n">
        <f aca="false">(I35-AO35)/AO35*100</f>
        <v>2.964319775923</v>
      </c>
      <c r="AQ35" s="9" t="n">
        <f aca="false">(K35-AO35)/AO35*100</f>
        <v>35.7631652043518</v>
      </c>
      <c r="AR35" s="7" t="n">
        <f aca="false">(T35-AO35)/AO35*100</f>
        <v>0.402662662701559</v>
      </c>
      <c r="AS35" s="7" t="n">
        <f aca="false">(Z35-AO35)/AO35*100</f>
        <v>0.174428881382543</v>
      </c>
      <c r="AT35" s="7" t="n">
        <f aca="false">(AF35-AO35)/AO35*100</f>
        <v>0</v>
      </c>
      <c r="AU35" s="7" t="n">
        <f aca="false">(AL35-AO35)/AO35*100</f>
        <v>0.314477014430212</v>
      </c>
    </row>
    <row r="36" customFormat="false" ht="13.8" hidden="false" customHeight="false" outlineLevel="0" collapsed="false">
      <c r="A36" s="1" t="n">
        <v>5</v>
      </c>
      <c r="B36" s="1" t="n">
        <v>20</v>
      </c>
      <c r="C36" s="1" t="n">
        <v>0.2</v>
      </c>
      <c r="D36" s="1" t="n">
        <v>0.2</v>
      </c>
      <c r="E36" s="1" t="n">
        <v>7914.54</v>
      </c>
      <c r="F36" s="1" t="s">
        <v>30</v>
      </c>
      <c r="G36" s="8" t="n">
        <v>9149.02</v>
      </c>
      <c r="H36" s="8" t="n">
        <v>0</v>
      </c>
      <c r="I36" s="1" t="n">
        <v>7084.61</v>
      </c>
      <c r="J36" s="1" t="n">
        <v>37</v>
      </c>
      <c r="K36" s="1" t="n">
        <v>8622.61</v>
      </c>
      <c r="L36" s="1" t="n">
        <v>0.11</v>
      </c>
      <c r="M36" s="1" t="s">
        <v>84</v>
      </c>
      <c r="N36" s="1" t="s">
        <v>85</v>
      </c>
      <c r="O36" s="1" t="s">
        <v>86</v>
      </c>
      <c r="P36" s="0" t="n">
        <v>9200.39</v>
      </c>
      <c r="Q36" s="0" t="n">
        <v>1.5048E-005</v>
      </c>
      <c r="R36" s="0" t="n">
        <v>7564.53</v>
      </c>
      <c r="S36" s="0" t="n">
        <v>1.2038E-005</v>
      </c>
      <c r="T36" s="0" t="n">
        <v>6981.03</v>
      </c>
      <c r="U36" s="0" t="n">
        <v>0.0638029</v>
      </c>
      <c r="V36" s="0" t="n">
        <v>9200.39</v>
      </c>
      <c r="W36" s="0" t="n">
        <v>2.8068E-005</v>
      </c>
      <c r="X36" s="0" t="n">
        <v>7564.53</v>
      </c>
      <c r="Y36" s="0" t="n">
        <v>5.2234E-005</v>
      </c>
      <c r="Z36" s="0" t="n">
        <v>6951</v>
      </c>
      <c r="AA36" s="0" t="n">
        <v>0.0661046</v>
      </c>
      <c r="AB36" s="0" t="n">
        <v>9200.39</v>
      </c>
      <c r="AC36" s="0" t="n">
        <v>2.0626E-005</v>
      </c>
      <c r="AD36" s="0" t="n">
        <v>7564.53</v>
      </c>
      <c r="AE36" s="0" t="n">
        <v>1.2285E-005</v>
      </c>
      <c r="AF36" s="0" t="n">
        <v>7137.98</v>
      </c>
      <c r="AG36" s="0" t="n">
        <v>0.0976917</v>
      </c>
      <c r="AH36" s="0" t="n">
        <v>9200.39</v>
      </c>
      <c r="AI36" s="0" t="n">
        <v>1.5676E-005</v>
      </c>
      <c r="AJ36" s="0" t="n">
        <v>7564.53</v>
      </c>
      <c r="AK36" s="0" t="n">
        <v>1.2907E-005</v>
      </c>
      <c r="AL36" s="0" t="n">
        <v>6946.88</v>
      </c>
      <c r="AM36" s="0" t="n">
        <v>0.072293</v>
      </c>
      <c r="AO36" s="7" t="n">
        <f aca="false">MIN(I36,K36,T36,Z36,AF36,AL36)</f>
        <v>6946.88</v>
      </c>
      <c r="AP36" s="7" t="n">
        <f aca="false">(I36-AO36)/AO36*100</f>
        <v>1.98261665668616</v>
      </c>
      <c r="AQ36" s="9" t="n">
        <f aca="false">(K36-AO36)/AO36*100</f>
        <v>24.1220519139527</v>
      </c>
      <c r="AR36" s="7" t="n">
        <f aca="false">(T36-AO36)/AO36*100</f>
        <v>0.49158759040029</v>
      </c>
      <c r="AS36" s="7" t="n">
        <f aca="false">(Z36-AO36)/AO36*100</f>
        <v>0.059307199778892</v>
      </c>
      <c r="AT36" s="7" t="n">
        <f aca="false">(AF36-AO36)/AO36*100</f>
        <v>2.75087521304527</v>
      </c>
      <c r="AU36" s="7" t="n">
        <f aca="false">(AL36-AO36)/AO36*100</f>
        <v>0</v>
      </c>
    </row>
    <row r="37" customFormat="false" ht="13.8" hidden="false" customHeight="false" outlineLevel="0" collapsed="false">
      <c r="C37" s="1" t="n">
        <v>0.8</v>
      </c>
      <c r="D37" s="1" t="n">
        <v>0.2</v>
      </c>
      <c r="E37" s="1" t="n">
        <v>8533.33</v>
      </c>
      <c r="F37" s="1" t="s">
        <v>30</v>
      </c>
      <c r="G37" s="8" t="s">
        <v>87</v>
      </c>
      <c r="H37" s="8" t="n">
        <v>0</v>
      </c>
      <c r="I37" s="1" t="n">
        <v>8173.42</v>
      </c>
      <c r="J37" s="1" t="n">
        <v>37</v>
      </c>
      <c r="K37" s="1" t="n">
        <v>9163.42</v>
      </c>
      <c r="L37" s="1" t="n">
        <v>0.11</v>
      </c>
      <c r="M37" s="1" t="s">
        <v>88</v>
      </c>
      <c r="N37" s="1" t="s">
        <v>89</v>
      </c>
      <c r="O37" s="1" t="s">
        <v>90</v>
      </c>
      <c r="P37" s="0" t="n">
        <v>10685.2</v>
      </c>
      <c r="Q37" s="0" t="n">
        <v>1.5897E-005</v>
      </c>
      <c r="R37" s="0" t="n">
        <v>8764.33</v>
      </c>
      <c r="S37" s="0" t="n">
        <v>1.2672E-005</v>
      </c>
      <c r="T37" s="0" t="n">
        <v>7661.04</v>
      </c>
      <c r="U37" s="0" t="n">
        <v>0.0647102</v>
      </c>
      <c r="V37" s="0" t="n">
        <v>10685.2</v>
      </c>
      <c r="W37" s="0" t="n">
        <v>1.7198E-005</v>
      </c>
      <c r="X37" s="0" t="n">
        <v>8764.33</v>
      </c>
      <c r="Y37" s="0" t="n">
        <v>1.2939E-005</v>
      </c>
      <c r="Z37" s="0" t="n">
        <v>7664.67</v>
      </c>
      <c r="AA37" s="0" t="n">
        <v>0.103277</v>
      </c>
      <c r="AB37" s="0" t="n">
        <v>10685.2</v>
      </c>
      <c r="AC37" s="0" t="n">
        <v>1.7475E-005</v>
      </c>
      <c r="AD37" s="0" t="n">
        <v>8764.33</v>
      </c>
      <c r="AE37" s="0" t="n">
        <v>1.3539E-005</v>
      </c>
      <c r="AF37" s="0" t="n">
        <v>7700.09</v>
      </c>
      <c r="AG37" s="0" t="n">
        <v>0.0562404</v>
      </c>
      <c r="AH37" s="0" t="n">
        <v>10685.2</v>
      </c>
      <c r="AI37" s="0" t="n">
        <v>1.8191E-005</v>
      </c>
      <c r="AJ37" s="0" t="n">
        <v>8764.33</v>
      </c>
      <c r="AK37" s="0" t="n">
        <v>1.3549E-005</v>
      </c>
      <c r="AL37" s="0" t="n">
        <v>7755.71</v>
      </c>
      <c r="AM37" s="0" t="n">
        <v>0.0787728</v>
      </c>
      <c r="AO37" s="7" t="n">
        <f aca="false">MIN(I37,K37,T37,Z37,AF37,AL37)</f>
        <v>7661.04</v>
      </c>
      <c r="AP37" s="7" t="n">
        <f aca="false">(I37-AO37)/AO37*100</f>
        <v>6.68812589413448</v>
      </c>
      <c r="AQ37" s="9" t="n">
        <f aca="false">(K37-AO37)/AO37*100</f>
        <v>19.6106533838748</v>
      </c>
      <c r="AR37" s="7" t="n">
        <f aca="false">(T37-AO37)/AO37*100</f>
        <v>0</v>
      </c>
      <c r="AS37" s="7" t="n">
        <f aca="false">(Z37-AO37)/AO37*100</f>
        <v>0.0473826007957158</v>
      </c>
      <c r="AT37" s="7" t="n">
        <f aca="false">(AF37-AO37)/AO37*100</f>
        <v>0.50972191765087</v>
      </c>
      <c r="AU37" s="7" t="n">
        <f aca="false">(AL37-AO37)/AO37*100</f>
        <v>1.235733007529</v>
      </c>
    </row>
    <row r="38" customFormat="false" ht="25.1" hidden="false" customHeight="false" outlineLevel="0" collapsed="false">
      <c r="A38" s="10" t="s">
        <v>91</v>
      </c>
      <c r="B38" s="10" t="s">
        <v>64</v>
      </c>
      <c r="C38" s="1" t="n">
        <v>0.2</v>
      </c>
      <c r="D38" s="1" t="n">
        <v>0.2</v>
      </c>
      <c r="E38" s="1" t="s">
        <v>92</v>
      </c>
      <c r="F38" s="1" t="s">
        <v>30</v>
      </c>
      <c r="G38" s="6" t="s">
        <v>93</v>
      </c>
      <c r="H38" s="6" t="n">
        <v>0</v>
      </c>
      <c r="I38" s="1" t="n">
        <v>41593.17</v>
      </c>
      <c r="J38" s="1" t="n">
        <v>211</v>
      </c>
      <c r="K38" s="1" t="n">
        <v>45985.17</v>
      </c>
      <c r="L38" s="1" t="n">
        <v>0.61</v>
      </c>
      <c r="M38" s="1" t="s">
        <v>31</v>
      </c>
      <c r="N38" s="1" t="s">
        <v>94</v>
      </c>
      <c r="O38" s="1" t="s">
        <v>95</v>
      </c>
      <c r="P38" s="0" t="n">
        <v>49702.4</v>
      </c>
      <c r="Q38" s="0" t="n">
        <v>6.6644E-005</v>
      </c>
      <c r="R38" s="0" t="n">
        <v>46508.8</v>
      </c>
      <c r="S38" s="0" t="n">
        <v>6.6934E-005</v>
      </c>
      <c r="T38" s="0" t="n">
        <v>37792.8</v>
      </c>
      <c r="U38" s="0" t="n">
        <v>1.30182</v>
      </c>
      <c r="V38" s="0" t="n">
        <v>49702.4</v>
      </c>
      <c r="W38" s="0" t="n">
        <v>8.7503E-005</v>
      </c>
      <c r="X38" s="0" t="n">
        <v>46508.8</v>
      </c>
      <c r="Y38" s="0" t="n">
        <v>5.5526E-005</v>
      </c>
      <c r="Z38" s="0" t="n">
        <v>38640.7</v>
      </c>
      <c r="AA38" s="0" t="n">
        <v>1.21955</v>
      </c>
      <c r="AB38" s="0" t="n">
        <v>49702.4</v>
      </c>
      <c r="AC38" s="0" t="n">
        <v>7.1996E-005</v>
      </c>
      <c r="AD38" s="0" t="n">
        <v>46508.8</v>
      </c>
      <c r="AE38" s="0" t="n">
        <v>5.2883E-005</v>
      </c>
      <c r="AF38" s="0" t="n">
        <v>38595</v>
      </c>
      <c r="AG38" s="0" t="n">
        <v>0.80403</v>
      </c>
      <c r="AH38" s="0" t="n">
        <v>49702.4</v>
      </c>
      <c r="AI38" s="0" t="n">
        <v>4.3447E-005</v>
      </c>
      <c r="AJ38" s="0" t="n">
        <v>46508.8</v>
      </c>
      <c r="AK38" s="0" t="n">
        <v>4.2607E-005</v>
      </c>
      <c r="AL38" s="0" t="n">
        <v>38432.3</v>
      </c>
      <c r="AM38" s="0" t="n">
        <v>1.00617</v>
      </c>
      <c r="AO38" s="7" t="n">
        <f aca="false">MIN(I38,K38,T38,Z38,AF38,AL38)</f>
        <v>37792.8</v>
      </c>
      <c r="AP38" s="7" t="n">
        <f aca="false">(I38-AO38)/AO38*100</f>
        <v>10.0558042801803</v>
      </c>
      <c r="AQ38" s="9" t="n">
        <f aca="false">(K38-AO38)/AO38*100</f>
        <v>21.6770654727885</v>
      </c>
      <c r="AR38" s="7" t="n">
        <f aca="false">(T38-AO38)/AO38*100</f>
        <v>0</v>
      </c>
      <c r="AS38" s="7" t="n">
        <f aca="false">(Z38-AO38)/AO38*100</f>
        <v>2.24354903579516</v>
      </c>
      <c r="AT38" s="7" t="n">
        <f aca="false">(AF38-AO38)/AO38*100</f>
        <v>2.12262653203784</v>
      </c>
      <c r="AU38" s="7" t="n">
        <f aca="false">(AL38-AO38)/AO38*100</f>
        <v>1.69212125060858</v>
      </c>
    </row>
    <row r="39" customFormat="false" ht="13.8" hidden="false" customHeight="false" outlineLevel="0" collapsed="false">
      <c r="C39" s="1" t="n">
        <v>0.8</v>
      </c>
      <c r="D39" s="1" t="n">
        <v>0.2</v>
      </c>
      <c r="E39" s="1" t="s">
        <v>96</v>
      </c>
      <c r="F39" s="1" t="s">
        <v>30</v>
      </c>
      <c r="G39" s="8" t="s">
        <v>97</v>
      </c>
      <c r="H39" s="8" t="n">
        <v>0</v>
      </c>
      <c r="I39" s="1" t="n">
        <v>44312.23</v>
      </c>
      <c r="J39" s="1" t="n">
        <v>207</v>
      </c>
      <c r="K39" s="1" t="n">
        <v>49565.74</v>
      </c>
      <c r="L39" s="1" t="n">
        <v>0.61</v>
      </c>
      <c r="M39" s="1" t="s">
        <v>31</v>
      </c>
      <c r="N39" s="1" t="s">
        <v>98</v>
      </c>
      <c r="O39" s="1" t="s">
        <v>99</v>
      </c>
      <c r="P39" s="0" t="n">
        <v>53711.2</v>
      </c>
      <c r="Q39" s="0" t="n">
        <v>9.0348E-005</v>
      </c>
      <c r="R39" s="0" t="n">
        <v>48877.9</v>
      </c>
      <c r="S39" s="0" t="n">
        <v>8.2428E-005</v>
      </c>
      <c r="T39" s="0" t="n">
        <v>40202.1</v>
      </c>
      <c r="U39" s="0" t="n">
        <v>1.47561</v>
      </c>
      <c r="V39" s="0" t="n">
        <v>53711.2</v>
      </c>
      <c r="W39" s="0" t="n">
        <v>5.5079E-005</v>
      </c>
      <c r="X39" s="0" t="n">
        <v>48877.9</v>
      </c>
      <c r="Y39" s="0" t="n">
        <v>4.5647E-005</v>
      </c>
      <c r="Z39" s="0" t="n">
        <v>40567.4</v>
      </c>
      <c r="AA39" s="0" t="n">
        <v>1.06579</v>
      </c>
      <c r="AB39" s="0" t="n">
        <v>53711.2</v>
      </c>
      <c r="AC39" s="0" t="n">
        <v>4.2681E-005</v>
      </c>
      <c r="AD39" s="0" t="n">
        <v>48877.9</v>
      </c>
      <c r="AE39" s="0" t="n">
        <v>4.1486E-005</v>
      </c>
      <c r="AF39" s="0" t="n">
        <v>40784.8</v>
      </c>
      <c r="AG39" s="0" t="n">
        <v>1.26615</v>
      </c>
      <c r="AH39" s="0" t="n">
        <v>53711.2</v>
      </c>
      <c r="AI39" s="0" t="n">
        <v>4.2417E-005</v>
      </c>
      <c r="AJ39" s="0" t="n">
        <v>48877.9</v>
      </c>
      <c r="AK39" s="0" t="n">
        <v>4.1659E-005</v>
      </c>
      <c r="AL39" s="0" t="n">
        <v>40362.2</v>
      </c>
      <c r="AM39" s="0" t="n">
        <v>1.1919</v>
      </c>
      <c r="AO39" s="7" t="n">
        <f aca="false">MIN(I39,K39,T39,Z39,AF39,AL39)</f>
        <v>40202.1</v>
      </c>
      <c r="AP39" s="7" t="n">
        <f aca="false">(I39-AO39)/AO39*100</f>
        <v>10.2236699077909</v>
      </c>
      <c r="AQ39" s="9" t="n">
        <f aca="false">(K39-AO39)/AO39*100</f>
        <v>23.291420099945</v>
      </c>
      <c r="AR39" s="7" t="n">
        <f aca="false">(T39-AO39)/AO39*100</f>
        <v>0</v>
      </c>
      <c r="AS39" s="7" t="n">
        <f aca="false">(Z39-AO39)/AO39*100</f>
        <v>0.908659000400484</v>
      </c>
      <c r="AT39" s="7" t="n">
        <f aca="false">(AF39-AO39)/AO39*100</f>
        <v>1.44942677123833</v>
      </c>
      <c r="AU39" s="7" t="n">
        <f aca="false">(AL39-AO39)/AO39*100</f>
        <v>0.398237902995114</v>
      </c>
    </row>
    <row r="40" customFormat="false" ht="12.8" hidden="false" customHeight="false" outlineLevel="0" collapsed="false">
      <c r="Y40" s="0"/>
      <c r="Z40" s="0"/>
      <c r="AA40" s="0"/>
      <c r="AB40" s="0"/>
    </row>
    <row r="41" customFormat="false" ht="12.8" hidden="false" customHeight="false" outlineLevel="0" collapsed="false">
      <c r="Y41" s="0"/>
      <c r="Z41" s="0"/>
      <c r="AA41" s="0"/>
      <c r="AB41" s="0"/>
    </row>
    <row r="42" customFormat="false" ht="12.8" hidden="false" customHeight="false" outlineLevel="0" collapsed="false">
      <c r="Y42" s="0"/>
      <c r="Z42" s="0"/>
      <c r="AA42" s="0"/>
      <c r="AB42" s="0"/>
    </row>
    <row r="43" customFormat="false" ht="12.8" hidden="false" customHeight="false" outlineLevel="0" collapsed="false">
      <c r="A43" s="1" t="s">
        <v>100</v>
      </c>
      <c r="B43" s="1" t="s">
        <v>101</v>
      </c>
      <c r="M43" s="2" t="s">
        <v>2</v>
      </c>
      <c r="N43" s="2"/>
      <c r="O43" s="2"/>
      <c r="P43" s="2"/>
      <c r="Q43" s="2"/>
      <c r="R43" s="2"/>
      <c r="S43" s="2" t="s">
        <v>3</v>
      </c>
      <c r="T43" s="2"/>
      <c r="U43" s="2"/>
      <c r="V43" s="2"/>
      <c r="W43" s="2"/>
      <c r="X43" s="2"/>
      <c r="Y43" s="2" t="s">
        <v>4</v>
      </c>
      <c r="Z43" s="2"/>
      <c r="AA43" s="2"/>
      <c r="AB43" s="2"/>
      <c r="AC43" s="2"/>
      <c r="AD43" s="2"/>
      <c r="AE43" s="2" t="s">
        <v>5</v>
      </c>
      <c r="AF43" s="2"/>
      <c r="AG43" s="2"/>
      <c r="AH43" s="2"/>
      <c r="AI43" s="2"/>
      <c r="AJ43" s="2"/>
      <c r="AK43" s="11"/>
      <c r="AL43" s="11"/>
      <c r="AM43" s="11"/>
    </row>
    <row r="44" customFormat="false" ht="12.8" hidden="false" customHeight="false" outlineLevel="0" collapsed="false">
      <c r="E44" s="3" t="s">
        <v>7</v>
      </c>
      <c r="F44" s="3"/>
      <c r="G44" s="3" t="s">
        <v>8</v>
      </c>
      <c r="H44" s="3"/>
      <c r="I44" s="3" t="s">
        <v>9</v>
      </c>
      <c r="J44" s="3"/>
      <c r="K44" s="3" t="s">
        <v>10</v>
      </c>
      <c r="L44" s="3"/>
      <c r="M44" s="0" t="s">
        <v>7</v>
      </c>
      <c r="N44" s="0"/>
      <c r="O44" s="3" t="s">
        <v>11</v>
      </c>
      <c r="P44" s="3"/>
      <c r="Q44" s="3" t="s">
        <v>12</v>
      </c>
      <c r="R44" s="3"/>
      <c r="S44" s="0" t="s">
        <v>7</v>
      </c>
      <c r="T44" s="0"/>
      <c r="U44" s="3" t="s">
        <v>11</v>
      </c>
      <c r="V44" s="3"/>
      <c r="W44" s="3" t="s">
        <v>12</v>
      </c>
      <c r="X44" s="3"/>
      <c r="Y44" s="0" t="s">
        <v>7</v>
      </c>
      <c r="Z44" s="0"/>
      <c r="AA44" s="3" t="s">
        <v>11</v>
      </c>
      <c r="AB44" s="3"/>
      <c r="AC44" s="3" t="s">
        <v>12</v>
      </c>
      <c r="AD44" s="3"/>
      <c r="AE44" s="0" t="s">
        <v>7</v>
      </c>
      <c r="AF44" s="0"/>
      <c r="AG44" s="3" t="s">
        <v>11</v>
      </c>
      <c r="AH44" s="3"/>
      <c r="AI44" s="3" t="s">
        <v>12</v>
      </c>
      <c r="AJ44" s="3"/>
      <c r="AK44" s="11"/>
      <c r="AL44" s="3"/>
      <c r="AM44" s="11"/>
      <c r="AN44" s="0"/>
    </row>
    <row r="45" customFormat="false" ht="12.8" hidden="false" customHeight="false" outlineLevel="0" collapsed="false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102</v>
      </c>
      <c r="G45" s="1" t="s">
        <v>17</v>
      </c>
      <c r="H45" s="1" t="s">
        <v>102</v>
      </c>
      <c r="I45" s="1" t="s">
        <v>17</v>
      </c>
      <c r="J45" s="1" t="s">
        <v>102</v>
      </c>
      <c r="K45" s="1" t="s">
        <v>103</v>
      </c>
      <c r="L45" s="1" t="s">
        <v>104</v>
      </c>
      <c r="M45" s="0" t="s">
        <v>17</v>
      </c>
      <c r="N45" s="0" t="s">
        <v>23</v>
      </c>
      <c r="O45" s="0"/>
      <c r="P45" s="0" t="s">
        <v>23</v>
      </c>
      <c r="Q45" s="0" t="s">
        <v>17</v>
      </c>
      <c r="R45" s="0" t="s">
        <v>23</v>
      </c>
      <c r="S45" s="0" t="s">
        <v>17</v>
      </c>
      <c r="T45" s="0" t="s">
        <v>23</v>
      </c>
      <c r="U45" s="0"/>
      <c r="V45" s="0" t="s">
        <v>23</v>
      </c>
      <c r="W45" s="0" t="s">
        <v>17</v>
      </c>
      <c r="X45" s="0" t="s">
        <v>23</v>
      </c>
      <c r="Y45" s="0" t="s">
        <v>17</v>
      </c>
      <c r="Z45" s="0" t="s">
        <v>23</v>
      </c>
      <c r="AA45" s="0"/>
      <c r="AB45" s="0" t="s">
        <v>23</v>
      </c>
      <c r="AC45" s="0" t="s">
        <v>17</v>
      </c>
      <c r="AD45" s="0" t="s">
        <v>23</v>
      </c>
      <c r="AE45" s="0" t="s">
        <v>17</v>
      </c>
      <c r="AF45" s="0" t="s">
        <v>23</v>
      </c>
      <c r="AG45" s="0"/>
      <c r="AH45" s="0" t="s">
        <v>23</v>
      </c>
      <c r="AI45" s="0" t="s">
        <v>17</v>
      </c>
      <c r="AJ45" s="0" t="s">
        <v>23</v>
      </c>
      <c r="AK45" s="0"/>
      <c r="AL45" s="7" t="s">
        <v>24</v>
      </c>
      <c r="AM45" s="7" t="s">
        <v>8</v>
      </c>
      <c r="AN45" s="7" t="s">
        <v>25</v>
      </c>
      <c r="AO45" s="7" t="s">
        <v>26</v>
      </c>
      <c r="AP45" s="7" t="s">
        <v>27</v>
      </c>
      <c r="AQ45" s="7" t="s">
        <v>28</v>
      </c>
      <c r="AR45" s="7" t="s">
        <v>29</v>
      </c>
    </row>
    <row r="46" customFormat="false" ht="12.8" hidden="false" customHeight="false" outlineLevel="0" collapsed="false">
      <c r="A46" s="1" t="n">
        <v>30</v>
      </c>
      <c r="B46" s="1" t="n">
        <v>50</v>
      </c>
      <c r="C46" s="1" t="n">
        <v>0.2</v>
      </c>
      <c r="D46" s="1" t="n">
        <v>0.2</v>
      </c>
      <c r="E46" s="1" t="n">
        <v>2070</v>
      </c>
      <c r="F46" s="1" t="n">
        <v>0.25</v>
      </c>
      <c r="G46" s="1" t="n">
        <v>1636</v>
      </c>
      <c r="H46" s="1" t="n">
        <v>0.72</v>
      </c>
      <c r="I46" s="1" t="n">
        <v>1943</v>
      </c>
      <c r="J46" s="1" t="n">
        <v>0.95</v>
      </c>
      <c r="K46" s="1" t="s">
        <v>105</v>
      </c>
      <c r="L46" s="1" t="s">
        <v>106</v>
      </c>
      <c r="M46" s="0" t="n">
        <v>2068</v>
      </c>
      <c r="N46" s="0" t="n">
        <v>1.53072E-006</v>
      </c>
      <c r="O46" s="0" t="n">
        <v>2750</v>
      </c>
      <c r="P46" s="0" t="n">
        <v>1.58417E-006</v>
      </c>
      <c r="Q46" s="0" t="n">
        <v>1407</v>
      </c>
      <c r="R46" s="0" t="n">
        <v>0.0457503</v>
      </c>
      <c r="S46" s="0" t="n">
        <v>2068</v>
      </c>
      <c r="T46" s="0" t="n">
        <v>2.44577E-006</v>
      </c>
      <c r="U46" s="0" t="n">
        <v>2750</v>
      </c>
      <c r="V46" s="0" t="n">
        <v>2.03902E-006</v>
      </c>
      <c r="W46" s="0" t="n">
        <v>1501</v>
      </c>
      <c r="X46" s="0" t="n">
        <v>0.052675</v>
      </c>
      <c r="Y46" s="0" t="n">
        <v>2068</v>
      </c>
      <c r="Z46" s="0" t="n">
        <v>2.26627E-006</v>
      </c>
      <c r="AA46" s="0" t="n">
        <v>2750</v>
      </c>
      <c r="AB46" s="0" t="n">
        <v>3.36863E-006</v>
      </c>
      <c r="AC46" s="0" t="n">
        <v>1415</v>
      </c>
      <c r="AD46" s="0" t="n">
        <v>0.0648033</v>
      </c>
      <c r="AE46" s="0" t="n">
        <v>2068</v>
      </c>
      <c r="AF46" s="0" t="n">
        <v>2.24962E-006</v>
      </c>
      <c r="AG46" s="0" t="n">
        <v>2750</v>
      </c>
      <c r="AH46" s="0" t="n">
        <v>1.87352E-006</v>
      </c>
      <c r="AI46" s="0" t="n">
        <v>1430</v>
      </c>
      <c r="AJ46" s="0" t="n">
        <v>0.0470221</v>
      </c>
      <c r="AL46" s="7" t="n">
        <f aca="false">MIN(G46,I46,Q46,W46,AC46,AI46)</f>
        <v>1407</v>
      </c>
      <c r="AM46" s="7" t="n">
        <f aca="false">(G46-AL46)/AL46*100</f>
        <v>16.2757640369581</v>
      </c>
      <c r="AN46" s="7" t="n">
        <f aca="false">(I46-AL46)/AL46*100</f>
        <v>38.0952380952381</v>
      </c>
      <c r="AO46" s="7" t="n">
        <f aca="false">(Q46-AL46)/AL46*100</f>
        <v>0</v>
      </c>
      <c r="AP46" s="7" t="n">
        <f aca="false">(W46-AL46)/AL46*100</f>
        <v>6.68088130774698</v>
      </c>
      <c r="AQ46" s="7" t="n">
        <f aca="false">(AC46-AL46)/AL46*100</f>
        <v>0.568585643212509</v>
      </c>
      <c r="AR46" s="7" t="n">
        <f aca="false">(AI46-AL46)/AL46*100</f>
        <v>1.63468372423596</v>
      </c>
    </row>
    <row r="47" customFormat="false" ht="12.8" hidden="false" customHeight="false" outlineLevel="0" collapsed="false">
      <c r="A47" s="1" t="n">
        <v>30</v>
      </c>
      <c r="B47" s="1" t="n">
        <v>50</v>
      </c>
      <c r="C47" s="1" t="n">
        <v>0.8</v>
      </c>
      <c r="D47" s="1" t="n">
        <v>0.2</v>
      </c>
      <c r="E47" s="1" t="n">
        <v>4532</v>
      </c>
      <c r="F47" s="1" t="n">
        <v>0</v>
      </c>
      <c r="G47" s="1" t="n">
        <v>4090</v>
      </c>
      <c r="H47" s="1" t="n">
        <v>0.71</v>
      </c>
      <c r="I47" s="1" t="n">
        <v>4223</v>
      </c>
      <c r="J47" s="1" t="n">
        <v>0.93</v>
      </c>
      <c r="K47" s="1" t="s">
        <v>107</v>
      </c>
      <c r="L47" s="1" t="s">
        <v>108</v>
      </c>
      <c r="M47" s="0" t="n">
        <v>4529</v>
      </c>
      <c r="N47" s="0" t="n">
        <v>3.3601E-006</v>
      </c>
      <c r="O47" s="0" t="n">
        <v>4464</v>
      </c>
      <c r="P47" s="0" t="n">
        <v>3.32097E-006</v>
      </c>
      <c r="Q47" s="0" t="n">
        <v>3878</v>
      </c>
      <c r="R47" s="0" t="n">
        <v>0.0476221</v>
      </c>
      <c r="S47" s="0" t="n">
        <v>4529</v>
      </c>
      <c r="T47" s="0" t="n">
        <v>3.38723E-006</v>
      </c>
      <c r="U47" s="0" t="n">
        <v>4464</v>
      </c>
      <c r="V47" s="0" t="n">
        <v>1.92483E-006</v>
      </c>
      <c r="W47" s="0" t="n">
        <v>3773</v>
      </c>
      <c r="X47" s="0" t="n">
        <v>0.0536183</v>
      </c>
      <c r="Y47" s="0" t="n">
        <v>4529</v>
      </c>
      <c r="Z47" s="0" t="n">
        <v>4.14687E-006</v>
      </c>
      <c r="AA47" s="0" t="n">
        <v>4464</v>
      </c>
      <c r="AB47" s="0" t="n">
        <v>3.75575E-006</v>
      </c>
      <c r="AC47" s="0" t="n">
        <v>3783</v>
      </c>
      <c r="AD47" s="0" t="n">
        <v>0.0625456</v>
      </c>
      <c r="AE47" s="0" t="n">
        <v>4529</v>
      </c>
      <c r="AF47" s="0" t="n">
        <v>1.7084E-006</v>
      </c>
      <c r="AG47" s="0" t="n">
        <v>4464</v>
      </c>
      <c r="AH47" s="0" t="n">
        <v>1.88192E-006</v>
      </c>
      <c r="AI47" s="0" t="n">
        <v>3821</v>
      </c>
      <c r="AJ47" s="0" t="n">
        <v>0.0885113</v>
      </c>
      <c r="AL47" s="7" t="n">
        <f aca="false">MIN(G47,I47,Q47,W47,AC47,AI47)</f>
        <v>3773</v>
      </c>
      <c r="AM47" s="7" t="n">
        <f aca="false">(G47-AL47)/AL47*100</f>
        <v>8.4018022793533</v>
      </c>
      <c r="AN47" s="7" t="n">
        <f aca="false">(I47-AL47)/AL47*100</f>
        <v>11.9268486615425</v>
      </c>
      <c r="AO47" s="7" t="n">
        <f aca="false">(Q47-AL47)/AL47*100</f>
        <v>2.78293135435993</v>
      </c>
      <c r="AP47" s="7" t="n">
        <f aca="false">(W47-AL47)/AL47*100</f>
        <v>0</v>
      </c>
      <c r="AQ47" s="7" t="n">
        <f aca="false">(AC47-AL47)/AL47*100</f>
        <v>0.265041081367612</v>
      </c>
      <c r="AR47" s="7" t="n">
        <f aca="false">(AI47-AL47)/AL47*100</f>
        <v>1.27219719056454</v>
      </c>
    </row>
    <row r="48" customFormat="false" ht="12.8" hidden="false" customHeight="false" outlineLevel="0" collapsed="false">
      <c r="A48" s="1" t="n">
        <v>50</v>
      </c>
      <c r="B48" s="1" t="n">
        <v>50</v>
      </c>
      <c r="C48" s="1" t="n">
        <v>0.2</v>
      </c>
      <c r="D48" s="1" t="n">
        <v>0.2</v>
      </c>
      <c r="E48" s="1" t="n">
        <v>3664</v>
      </c>
      <c r="F48" s="1" t="n">
        <v>0</v>
      </c>
      <c r="G48" s="1" t="n">
        <v>2998</v>
      </c>
      <c r="H48" s="1" t="n">
        <v>0.96</v>
      </c>
      <c r="I48" s="1" t="n">
        <v>3390</v>
      </c>
      <c r="J48" s="1" t="n">
        <v>1.3</v>
      </c>
      <c r="K48" s="1" t="s">
        <v>109</v>
      </c>
      <c r="L48" s="1" t="s">
        <v>110</v>
      </c>
      <c r="M48" s="0" t="n">
        <v>3664</v>
      </c>
      <c r="N48" s="0" t="n">
        <v>2.4807E-006</v>
      </c>
      <c r="O48" s="0" t="n">
        <v>3906</v>
      </c>
      <c r="P48" s="0" t="n">
        <v>2.41857E-006</v>
      </c>
      <c r="Q48" s="0" t="n">
        <v>2671</v>
      </c>
      <c r="R48" s="0" t="n">
        <v>0.0991706</v>
      </c>
      <c r="S48" s="0" t="n">
        <v>3664</v>
      </c>
      <c r="T48" s="0" t="n">
        <v>6.89247E-006</v>
      </c>
      <c r="U48" s="0" t="n">
        <v>3906</v>
      </c>
      <c r="V48" s="0" t="n">
        <v>7.2015E-006</v>
      </c>
      <c r="W48" s="0" t="n">
        <v>2709</v>
      </c>
      <c r="X48" s="0" t="n">
        <v>0.0637491</v>
      </c>
      <c r="Y48" s="0" t="n">
        <v>3664</v>
      </c>
      <c r="Z48" s="0" t="n">
        <v>3.77353E-006</v>
      </c>
      <c r="AA48" s="0" t="n">
        <v>3906</v>
      </c>
      <c r="AB48" s="0" t="n">
        <v>3.24555E-006</v>
      </c>
      <c r="AC48" s="0" t="n">
        <v>2690</v>
      </c>
      <c r="AD48" s="0" t="n">
        <v>0.137876</v>
      </c>
      <c r="AE48" s="0" t="n">
        <v>3664</v>
      </c>
      <c r="AF48" s="0" t="n">
        <v>6.79523E-006</v>
      </c>
      <c r="AG48" s="0" t="n">
        <v>3906</v>
      </c>
      <c r="AH48" s="0" t="n">
        <v>7.19975E-006</v>
      </c>
      <c r="AI48" s="0" t="n">
        <v>2670</v>
      </c>
      <c r="AJ48" s="0" t="n">
        <v>0.193368</v>
      </c>
      <c r="AL48" s="7" t="n">
        <f aca="false">MIN(G48,I48,Q48,W48,AC48,AI48)</f>
        <v>2670</v>
      </c>
      <c r="AM48" s="7" t="n">
        <f aca="false">(G48-AL48)/AL48*100</f>
        <v>12.2846441947566</v>
      </c>
      <c r="AN48" s="7" t="n">
        <f aca="false">(I48-AL48)/AL48*100</f>
        <v>26.9662921348315</v>
      </c>
      <c r="AO48" s="7" t="n">
        <f aca="false">(Q48-AL48)/AL48*100</f>
        <v>0.0374531835205993</v>
      </c>
      <c r="AP48" s="7" t="n">
        <f aca="false">(W48-AL48)/AL48*100</f>
        <v>1.46067415730337</v>
      </c>
      <c r="AQ48" s="7" t="n">
        <f aca="false">(AC48-AL48)/AL48*100</f>
        <v>0.749063670411985</v>
      </c>
      <c r="AR48" s="7" t="n">
        <f aca="false">(AI48-AL48)/AL48*100</f>
        <v>0</v>
      </c>
    </row>
    <row r="49" customFormat="false" ht="12.8" hidden="false" customHeight="false" outlineLevel="0" collapsed="false">
      <c r="A49" s="1" t="n">
        <v>50</v>
      </c>
      <c r="B49" s="1" t="n">
        <v>50</v>
      </c>
      <c r="C49" s="1" t="n">
        <v>0.8</v>
      </c>
      <c r="D49" s="1" t="n">
        <v>0.2</v>
      </c>
      <c r="E49" s="1" t="n">
        <v>6392</v>
      </c>
      <c r="F49" s="1" t="n">
        <v>0</v>
      </c>
      <c r="G49" s="1" t="n">
        <v>5503</v>
      </c>
      <c r="H49" s="1" t="n">
        <v>0.95</v>
      </c>
      <c r="I49" s="1" t="n">
        <v>5928</v>
      </c>
      <c r="J49" s="1" t="n">
        <v>1.38</v>
      </c>
      <c r="K49" s="1" t="s">
        <v>111</v>
      </c>
      <c r="L49" s="1" t="s">
        <v>112</v>
      </c>
      <c r="M49" s="0" t="n">
        <v>6392</v>
      </c>
      <c r="N49" s="0" t="n">
        <v>2.19667E-006</v>
      </c>
      <c r="O49" s="0" t="n">
        <v>6121</v>
      </c>
      <c r="P49" s="0" t="n">
        <v>2.34715E-006</v>
      </c>
      <c r="Q49" s="0" t="n">
        <v>5233</v>
      </c>
      <c r="R49" s="0" t="n">
        <v>0.0558885</v>
      </c>
      <c r="S49" s="0" t="n">
        <v>6392</v>
      </c>
      <c r="T49" s="0" t="n">
        <v>3.05117E-006</v>
      </c>
      <c r="U49" s="0" t="n">
        <v>6121</v>
      </c>
      <c r="V49" s="0" t="n">
        <v>2.75215E-006</v>
      </c>
      <c r="W49" s="0" t="n">
        <v>5249</v>
      </c>
      <c r="X49" s="0" t="n">
        <v>0.0868064</v>
      </c>
      <c r="Y49" s="0" t="n">
        <v>6392</v>
      </c>
      <c r="Z49" s="0" t="n">
        <v>2.3546E-006</v>
      </c>
      <c r="AA49" s="0" t="n">
        <v>6121</v>
      </c>
      <c r="AB49" s="0" t="n">
        <v>2.38583E-006</v>
      </c>
      <c r="AC49" s="0" t="n">
        <v>5199</v>
      </c>
      <c r="AD49" s="0" t="n">
        <v>0.0979791</v>
      </c>
      <c r="AE49" s="0" t="n">
        <v>6392</v>
      </c>
      <c r="AF49" s="0" t="n">
        <v>2.37712E-006</v>
      </c>
      <c r="AG49" s="0" t="n">
        <v>6121</v>
      </c>
      <c r="AH49" s="0" t="n">
        <v>2.43965E-006</v>
      </c>
      <c r="AI49" s="0" t="n">
        <v>5174</v>
      </c>
      <c r="AJ49" s="0" t="n">
        <v>0.087753</v>
      </c>
      <c r="AL49" s="7" t="n">
        <f aca="false">MIN(G49,I49,Q49,W49,AC49,AI49)</f>
        <v>5174</v>
      </c>
      <c r="AM49" s="7" t="n">
        <f aca="false">(G49-AL49)/AL49*100</f>
        <v>6.3587166602242</v>
      </c>
      <c r="AN49" s="7" t="n">
        <f aca="false">(I49-AL49)/AL49*100</f>
        <v>14.572864321608</v>
      </c>
      <c r="AO49" s="7" t="n">
        <f aca="false">(Q49-AL49)/AL49*100</f>
        <v>1.1403169694627</v>
      </c>
      <c r="AP49" s="7" t="n">
        <f aca="false">(W49-AL49)/AL49*100</f>
        <v>1.44955546965597</v>
      </c>
      <c r="AQ49" s="7" t="n">
        <f aca="false">(AC49-AL49)/AL49*100</f>
        <v>0.483185156551991</v>
      </c>
      <c r="AR49" s="7" t="n">
        <f aca="false">(AI49-AL49)/AL49*100</f>
        <v>0</v>
      </c>
    </row>
    <row r="50" customFormat="false" ht="12.8" hidden="false" customHeight="false" outlineLevel="0" collapsed="false">
      <c r="A50" s="1" t="n">
        <v>30</v>
      </c>
      <c r="B50" s="1" t="n">
        <v>150</v>
      </c>
      <c r="C50" s="1" t="n">
        <v>0.2</v>
      </c>
      <c r="D50" s="1" t="n">
        <v>0.2</v>
      </c>
      <c r="E50" s="1" t="n">
        <v>4350</v>
      </c>
      <c r="F50" s="1" t="n">
        <v>0</v>
      </c>
      <c r="G50" s="1" t="n">
        <v>3684</v>
      </c>
      <c r="H50" s="1" t="n">
        <v>4.61</v>
      </c>
      <c r="I50" s="1" t="n">
        <v>4348</v>
      </c>
      <c r="J50" s="1" t="n">
        <v>5.77</v>
      </c>
      <c r="K50" s="1" t="s">
        <v>113</v>
      </c>
      <c r="L50" s="1" t="s">
        <v>114</v>
      </c>
      <c r="M50" s="0" t="n">
        <v>4383</v>
      </c>
      <c r="N50" s="0" t="n">
        <v>1.57401E-005</v>
      </c>
      <c r="O50" s="0" t="n">
        <v>5285</v>
      </c>
      <c r="P50" s="0" t="n">
        <v>1.3097E-005</v>
      </c>
      <c r="Q50" s="0" t="n">
        <v>2999</v>
      </c>
      <c r="R50" s="0" t="n">
        <v>0.465989</v>
      </c>
      <c r="S50" s="0" t="n">
        <v>4383</v>
      </c>
      <c r="T50" s="0" t="n">
        <v>1.22847E-005</v>
      </c>
      <c r="U50" s="0" t="n">
        <v>5285</v>
      </c>
      <c r="V50" s="0" t="n">
        <v>9.43502E-006</v>
      </c>
      <c r="W50" s="0" t="n">
        <v>3016</v>
      </c>
      <c r="X50" s="0" t="n">
        <v>0.858983</v>
      </c>
      <c r="Y50" s="0" t="n">
        <v>4383</v>
      </c>
      <c r="Z50" s="0" t="n">
        <v>1.2747E-005</v>
      </c>
      <c r="AA50" s="0" t="n">
        <v>5285</v>
      </c>
      <c r="AB50" s="0" t="n">
        <v>9.09367E-006</v>
      </c>
      <c r="AC50" s="0" t="n">
        <v>3016</v>
      </c>
      <c r="AD50" s="0" t="n">
        <v>0.851541</v>
      </c>
      <c r="AE50" s="0" t="n">
        <v>4383</v>
      </c>
      <c r="AF50" s="0" t="n">
        <v>8.98988E-006</v>
      </c>
      <c r="AG50" s="0" t="n">
        <v>5285</v>
      </c>
      <c r="AH50" s="0" t="n">
        <v>8.87987E-006</v>
      </c>
      <c r="AI50" s="0" t="n">
        <v>3049</v>
      </c>
      <c r="AJ50" s="0" t="n">
        <v>0.581778</v>
      </c>
      <c r="AL50" s="7" t="n">
        <f aca="false">MIN(G50,I50,Q50,W50,AC50,AI50)</f>
        <v>2999</v>
      </c>
      <c r="AM50" s="7" t="n">
        <f aca="false">(G50-AL50)/AL50*100</f>
        <v>22.8409469823274</v>
      </c>
      <c r="AN50" s="7" t="n">
        <f aca="false">(I50-AL50)/AL50*100</f>
        <v>44.9816605535178</v>
      </c>
      <c r="AO50" s="7" t="n">
        <f aca="false">(Q50-AL50)/AL50*100</f>
        <v>0</v>
      </c>
      <c r="AP50" s="7" t="n">
        <f aca="false">(W50-AL50)/AL50*100</f>
        <v>0.566855618539513</v>
      </c>
      <c r="AQ50" s="7" t="n">
        <f aca="false">(AC50-AL50)/AL50*100</f>
        <v>0.566855618539513</v>
      </c>
      <c r="AR50" s="7" t="n">
        <f aca="false">(AI50-AL50)/AL50*100</f>
        <v>1.66722240746916</v>
      </c>
    </row>
    <row r="51" customFormat="false" ht="12.8" hidden="false" customHeight="false" outlineLevel="0" collapsed="false">
      <c r="A51" s="1" t="n">
        <v>30</v>
      </c>
      <c r="B51" s="1" t="n">
        <v>150</v>
      </c>
      <c r="C51" s="1" t="n">
        <v>0.8</v>
      </c>
      <c r="D51" s="1" t="n">
        <v>0.2</v>
      </c>
      <c r="E51" s="1" t="n">
        <v>9721</v>
      </c>
      <c r="F51" s="1" t="n">
        <v>0</v>
      </c>
      <c r="G51" s="1" t="n">
        <v>8863</v>
      </c>
      <c r="H51" s="1" t="n">
        <v>4.49</v>
      </c>
      <c r="I51" s="1" t="n">
        <v>9527</v>
      </c>
      <c r="J51" s="1" t="n">
        <v>5.79</v>
      </c>
      <c r="K51" s="1" t="s">
        <v>115</v>
      </c>
      <c r="L51" s="1" t="s">
        <v>116</v>
      </c>
      <c r="M51" s="0" t="n">
        <v>9721</v>
      </c>
      <c r="N51" s="0" t="n">
        <v>8.82758E-006</v>
      </c>
      <c r="O51" s="0" t="n">
        <v>9726</v>
      </c>
      <c r="P51" s="0" t="n">
        <v>8.83057E-006</v>
      </c>
      <c r="Q51" s="0" t="n">
        <v>8096</v>
      </c>
      <c r="R51" s="0" t="n">
        <v>0.540949</v>
      </c>
      <c r="S51" s="0" t="n">
        <v>9721</v>
      </c>
      <c r="T51" s="0" t="n">
        <v>1.07655E-005</v>
      </c>
      <c r="U51" s="0" t="n">
        <v>9726</v>
      </c>
      <c r="V51" s="0" t="n">
        <v>8.00202E-006</v>
      </c>
      <c r="W51" s="0" t="n">
        <v>8175</v>
      </c>
      <c r="X51" s="0" t="n">
        <v>0.53683</v>
      </c>
      <c r="Y51" s="0" t="n">
        <v>9721</v>
      </c>
      <c r="Z51" s="0" t="n">
        <v>1.39508E-005</v>
      </c>
      <c r="AA51" s="0" t="n">
        <v>9726</v>
      </c>
      <c r="AB51" s="0" t="n">
        <v>1.57982E-005</v>
      </c>
      <c r="AC51" s="0" t="n">
        <v>8167</v>
      </c>
      <c r="AD51" s="0" t="n">
        <v>0.521806</v>
      </c>
      <c r="AE51" s="0" t="n">
        <v>9721</v>
      </c>
      <c r="AF51" s="0" t="n">
        <v>8.77033E-006</v>
      </c>
      <c r="AG51" s="0" t="n">
        <v>9726</v>
      </c>
      <c r="AH51" s="0" t="n">
        <v>8.15165E-006</v>
      </c>
      <c r="AI51" s="0" t="n">
        <v>8061</v>
      </c>
      <c r="AJ51" s="0" t="n">
        <v>1.84172</v>
      </c>
      <c r="AL51" s="7" t="n">
        <f aca="false">MIN(G51,I51,Q51,W51,AC51,AI51)</f>
        <v>8061</v>
      </c>
      <c r="AM51" s="7" t="n">
        <f aca="false">(G51-AL51)/AL51*100</f>
        <v>9.9491378240913</v>
      </c>
      <c r="AN51" s="7" t="n">
        <f aca="false">(I51-AL51)/AL51*100</f>
        <v>18.1863292395484</v>
      </c>
      <c r="AO51" s="7" t="n">
        <f aca="false">(Q51-AL51)/AL51*100</f>
        <v>0.43418930653765</v>
      </c>
      <c r="AP51" s="7" t="n">
        <f aca="false">(W51-AL51)/AL51*100</f>
        <v>1.41421659843692</v>
      </c>
      <c r="AQ51" s="7" t="n">
        <f aca="false">(AC51-AL51)/AL51*100</f>
        <v>1.31497332837117</v>
      </c>
      <c r="AR51" s="7" t="n">
        <f aca="false">(AI51-AL51)/AL51*100</f>
        <v>0</v>
      </c>
    </row>
    <row r="52" customFormat="false" ht="12.8" hidden="false" customHeight="false" outlineLevel="0" collapsed="false">
      <c r="A52" s="1" t="n">
        <v>50</v>
      </c>
      <c r="B52" s="1" t="n">
        <v>150</v>
      </c>
      <c r="C52" s="1" t="n">
        <v>0.2</v>
      </c>
      <c r="D52" s="1" t="n">
        <v>0.2</v>
      </c>
      <c r="E52" s="1" t="n">
        <v>6801</v>
      </c>
      <c r="F52" s="1" t="n">
        <v>0</v>
      </c>
      <c r="G52" s="1" t="n">
        <v>5732</v>
      </c>
      <c r="H52" s="1" t="n">
        <v>5.41</v>
      </c>
      <c r="I52" s="1" t="n">
        <v>6546</v>
      </c>
      <c r="J52" s="1" t="n">
        <v>6.71</v>
      </c>
      <c r="K52" s="1" t="s">
        <v>117</v>
      </c>
      <c r="L52" s="1" t="s">
        <v>118</v>
      </c>
      <c r="M52" s="0" t="n">
        <v>6801</v>
      </c>
      <c r="N52" s="0" t="n">
        <v>1.56257E-005</v>
      </c>
      <c r="O52" s="0" t="n">
        <v>7092</v>
      </c>
      <c r="P52" s="0" t="n">
        <v>1.51201E-005</v>
      </c>
      <c r="Q52" s="0" t="n">
        <v>4907</v>
      </c>
      <c r="R52" s="0" t="n">
        <v>1.58678</v>
      </c>
      <c r="S52" s="0" t="n">
        <v>6801</v>
      </c>
      <c r="T52" s="0" t="n">
        <v>2.12287E-005</v>
      </c>
      <c r="U52" s="0" t="n">
        <v>7092</v>
      </c>
      <c r="V52" s="0" t="n">
        <v>2.29898E-005</v>
      </c>
      <c r="W52" s="0" t="n">
        <v>5060</v>
      </c>
      <c r="X52" s="0" t="n">
        <v>1.67949</v>
      </c>
      <c r="Y52" s="0" t="n">
        <v>6801</v>
      </c>
      <c r="Z52" s="0" t="n">
        <v>1.59698E-005</v>
      </c>
      <c r="AA52" s="0" t="n">
        <v>7092</v>
      </c>
      <c r="AB52" s="0" t="n">
        <v>1.71978E-005</v>
      </c>
      <c r="AC52" s="0" t="n">
        <v>4982</v>
      </c>
      <c r="AD52" s="0" t="n">
        <v>1.44843</v>
      </c>
      <c r="AE52" s="0" t="n">
        <v>6801</v>
      </c>
      <c r="AF52" s="0" t="n">
        <v>1.38011E-005</v>
      </c>
      <c r="AG52" s="0" t="n">
        <v>7092</v>
      </c>
      <c r="AH52" s="0" t="n">
        <v>2.15126E-005</v>
      </c>
      <c r="AI52" s="0" t="n">
        <v>4970</v>
      </c>
      <c r="AJ52" s="0" t="n">
        <v>3.22406</v>
      </c>
      <c r="AL52" s="7" t="n">
        <f aca="false">MIN(G52,I52,Q52,W52,AC52,AI52)</f>
        <v>4907</v>
      </c>
      <c r="AM52" s="7" t="n">
        <f aca="false">(G52-AL52)/AL52*100</f>
        <v>16.8127165274098</v>
      </c>
      <c r="AN52" s="7" t="n">
        <f aca="false">(I52-AL52)/AL52*100</f>
        <v>33.4012635011209</v>
      </c>
      <c r="AO52" s="7" t="n">
        <f aca="false">(Q52-AL52)/AL52*100</f>
        <v>0</v>
      </c>
      <c r="AP52" s="7" t="n">
        <f aca="false">(W52-AL52)/AL52*100</f>
        <v>3.11799470144691</v>
      </c>
      <c r="AQ52" s="7" t="n">
        <f aca="false">(AC52-AL52)/AL52*100</f>
        <v>1.52842877521907</v>
      </c>
      <c r="AR52" s="7" t="n">
        <f aca="false">(AI52-AL52)/AL52*100</f>
        <v>1.28388017118402</v>
      </c>
    </row>
    <row r="53" customFormat="false" ht="24.85" hidden="false" customHeight="false" outlineLevel="0" collapsed="false">
      <c r="A53" s="1" t="n">
        <v>50</v>
      </c>
      <c r="B53" s="1" t="n">
        <v>150</v>
      </c>
      <c r="C53" s="1" t="n">
        <v>0.8</v>
      </c>
      <c r="D53" s="1" t="n">
        <v>0.2</v>
      </c>
      <c r="E53" s="1" t="n">
        <v>11392</v>
      </c>
      <c r="F53" s="10" t="s">
        <v>119</v>
      </c>
      <c r="G53" s="1" t="n">
        <v>10707</v>
      </c>
      <c r="H53" s="1" t="n">
        <v>5.52</v>
      </c>
      <c r="I53" s="1" t="n">
        <v>11482</v>
      </c>
      <c r="J53" s="1" t="n">
        <v>6.9</v>
      </c>
      <c r="K53" s="1" t="s">
        <v>120</v>
      </c>
      <c r="L53" s="10" t="s">
        <v>121</v>
      </c>
      <c r="M53" s="0" t="n">
        <v>11378</v>
      </c>
      <c r="N53" s="0" t="n">
        <v>1.37307E-005</v>
      </c>
      <c r="O53" s="0" t="n">
        <v>11761</v>
      </c>
      <c r="P53" s="0" t="n">
        <v>1.33389E-005</v>
      </c>
      <c r="Q53" s="0" t="n">
        <v>9987</v>
      </c>
      <c r="R53" s="0" t="n">
        <v>1.32399</v>
      </c>
      <c r="S53" s="0" t="n">
        <v>11378</v>
      </c>
      <c r="T53" s="0" t="n">
        <v>1.3885E-005</v>
      </c>
      <c r="U53" s="0" t="n">
        <v>11761</v>
      </c>
      <c r="V53" s="0" t="n">
        <v>1.42107E-005</v>
      </c>
      <c r="W53" s="0" t="n">
        <v>10073</v>
      </c>
      <c r="X53" s="0" t="n">
        <v>1.59228</v>
      </c>
      <c r="Y53" s="0" t="n">
        <v>11378</v>
      </c>
      <c r="Z53" s="0" t="n">
        <v>1.39124E-005</v>
      </c>
      <c r="AA53" s="0" t="n">
        <v>11761</v>
      </c>
      <c r="AB53" s="0" t="n">
        <v>1.52725E-005</v>
      </c>
      <c r="AC53" s="0" t="n">
        <v>9949</v>
      </c>
      <c r="AD53" s="0" t="n">
        <v>1.41113</v>
      </c>
      <c r="AE53" s="0" t="n">
        <v>11378</v>
      </c>
      <c r="AF53" s="0" t="n">
        <v>1.58658E-005</v>
      </c>
      <c r="AG53" s="0" t="n">
        <v>11761</v>
      </c>
      <c r="AH53" s="0" t="n">
        <v>2.29812E-005</v>
      </c>
      <c r="AI53" s="0" t="n">
        <v>9957</v>
      </c>
      <c r="AJ53" s="0" t="n">
        <v>2.09307</v>
      </c>
      <c r="AL53" s="7" t="n">
        <f aca="false">MIN(G53,I53,Q53,W53,AC53,AI53)</f>
        <v>9949</v>
      </c>
      <c r="AM53" s="7" t="n">
        <f aca="false">(G53-AL53)/AL53*100</f>
        <v>7.61885616644889</v>
      </c>
      <c r="AN53" s="7" t="n">
        <f aca="false">(I53-AL53)/AL53*100</f>
        <v>15.408583777264</v>
      </c>
      <c r="AO53" s="7" t="n">
        <f aca="false">(Q53-AL53)/AL53*100</f>
        <v>0.381947934465775</v>
      </c>
      <c r="AP53" s="7" t="n">
        <f aca="false">(W53-AL53)/AL53*100</f>
        <v>1.24635641773043</v>
      </c>
      <c r="AQ53" s="7" t="n">
        <f aca="false">(AC53-AL53)/AL53*100</f>
        <v>0</v>
      </c>
      <c r="AR53" s="7" t="n">
        <f aca="false">(AI53-AL53)/AL53*100</f>
        <v>0.080410091466479</v>
      </c>
    </row>
    <row r="54" customFormat="false" ht="12.8" hidden="false" customHeight="false" outlineLevel="0" collapsed="false">
      <c r="A54" s="1" t="n">
        <v>30</v>
      </c>
      <c r="B54" s="1" t="n">
        <v>250</v>
      </c>
      <c r="C54" s="1" t="n">
        <v>0.2</v>
      </c>
      <c r="D54" s="1" t="n">
        <v>0.2</v>
      </c>
      <c r="E54" s="1" t="n">
        <v>5525</v>
      </c>
      <c r="F54" s="1" t="n">
        <v>0</v>
      </c>
      <c r="G54" s="1" t="n">
        <v>4157</v>
      </c>
      <c r="H54" s="1" t="n">
        <v>11.31</v>
      </c>
      <c r="I54" s="1" t="n">
        <v>5238</v>
      </c>
      <c r="J54" s="1" t="n">
        <v>15.29</v>
      </c>
      <c r="K54" s="1" t="s">
        <v>122</v>
      </c>
      <c r="L54" s="1" t="s">
        <v>123</v>
      </c>
      <c r="M54" s="0" t="n">
        <v>5525</v>
      </c>
      <c r="N54" s="0" t="n">
        <v>2.71779E-005</v>
      </c>
      <c r="O54" s="0" t="n">
        <v>6014</v>
      </c>
      <c r="P54" s="0" t="n">
        <v>4.23192E-005</v>
      </c>
      <c r="Q54" s="0" t="n">
        <v>3066</v>
      </c>
      <c r="R54" s="0" t="n">
        <v>2.32775</v>
      </c>
      <c r="S54" s="0" t="n">
        <v>5525</v>
      </c>
      <c r="T54" s="0" t="n">
        <v>1.66293E-005</v>
      </c>
      <c r="U54" s="0" t="n">
        <v>6014</v>
      </c>
      <c r="V54" s="0" t="n">
        <v>1.66342E-005</v>
      </c>
      <c r="W54" s="0" t="n">
        <v>2944</v>
      </c>
      <c r="X54" s="0" t="n">
        <v>2.32465</v>
      </c>
      <c r="Y54" s="0" t="n">
        <v>5525</v>
      </c>
      <c r="Z54" s="0" t="n">
        <v>1.65349E-005</v>
      </c>
      <c r="AA54" s="0" t="n">
        <v>6014</v>
      </c>
      <c r="AB54" s="0" t="n">
        <v>1.54493E-005</v>
      </c>
      <c r="AC54" s="0" t="n">
        <v>3101</v>
      </c>
      <c r="AD54" s="0" t="n">
        <v>2.47309</v>
      </c>
      <c r="AE54" s="0" t="n">
        <v>5525</v>
      </c>
      <c r="AF54" s="0" t="n">
        <v>1.6034E-005</v>
      </c>
      <c r="AG54" s="0" t="n">
        <v>6014</v>
      </c>
      <c r="AH54" s="0" t="n">
        <v>1.5706E-005</v>
      </c>
      <c r="AI54" s="0" t="n">
        <v>3003</v>
      </c>
      <c r="AJ54" s="0" t="n">
        <v>2.79323</v>
      </c>
      <c r="AL54" s="7" t="n">
        <f aca="false">MIN(G54,I54,Q54,W54,AC54,AI54)</f>
        <v>2944</v>
      </c>
      <c r="AM54" s="7" t="n">
        <f aca="false">(G54-AL54)/AL54*100</f>
        <v>41.2024456521739</v>
      </c>
      <c r="AN54" s="7" t="n">
        <f aca="false">(I54-AL54)/AL54*100</f>
        <v>77.9211956521739</v>
      </c>
      <c r="AO54" s="7" t="n">
        <f aca="false">(Q54-AL54)/AL54*100</f>
        <v>4.14402173913043</v>
      </c>
      <c r="AP54" s="7" t="n">
        <f aca="false">(W54-AL54)/AL54*100</f>
        <v>0</v>
      </c>
      <c r="AQ54" s="7" t="n">
        <f aca="false">(AC54-AL54)/AL54*100</f>
        <v>5.33288043478261</v>
      </c>
      <c r="AR54" s="7" t="n">
        <f aca="false">(AI54-AL54)/AL54*100</f>
        <v>2.00407608695652</v>
      </c>
    </row>
    <row r="55" customFormat="false" ht="12.8" hidden="false" customHeight="false" outlineLevel="0" collapsed="false">
      <c r="A55" s="1" t="n">
        <v>30</v>
      </c>
      <c r="B55" s="1" t="n">
        <v>250</v>
      </c>
      <c r="C55" s="1" t="n">
        <v>0.8</v>
      </c>
      <c r="D55" s="1" t="n">
        <v>0.2</v>
      </c>
      <c r="E55" s="1" t="n">
        <v>13.62</v>
      </c>
      <c r="F55" s="1" t="n">
        <v>0</v>
      </c>
      <c r="G55" s="1" t="n">
        <v>12714</v>
      </c>
      <c r="H55" s="1" t="n">
        <v>11.34</v>
      </c>
      <c r="I55" s="1" t="n">
        <v>13.83</v>
      </c>
      <c r="J55" s="1" t="n">
        <v>15.94</v>
      </c>
      <c r="K55" s="1" t="s">
        <v>124</v>
      </c>
      <c r="L55" s="1" t="s">
        <v>125</v>
      </c>
      <c r="M55" s="0" t="n">
        <v>13657</v>
      </c>
      <c r="N55" s="0" t="n">
        <v>1.78023E-005</v>
      </c>
      <c r="O55" s="0" t="n">
        <v>14271</v>
      </c>
      <c r="P55" s="0" t="n">
        <v>1.56148E-005</v>
      </c>
      <c r="Q55" s="0" t="n">
        <v>11689</v>
      </c>
      <c r="R55" s="0" t="n">
        <v>2.28535</v>
      </c>
      <c r="S55" s="0" t="n">
        <v>13657</v>
      </c>
      <c r="T55" s="0" t="n">
        <v>2.13482E-005</v>
      </c>
      <c r="U55" s="0" t="n">
        <v>14271</v>
      </c>
      <c r="V55" s="0" t="n">
        <v>2.50802E-005</v>
      </c>
      <c r="W55" s="0" t="n">
        <v>11757</v>
      </c>
      <c r="X55" s="0" t="n">
        <v>1.84551</v>
      </c>
      <c r="Y55" s="0" t="n">
        <v>13657</v>
      </c>
      <c r="Z55" s="0" t="n">
        <v>1.78073E-005</v>
      </c>
      <c r="AA55" s="0" t="n">
        <v>14271</v>
      </c>
      <c r="AB55" s="0" t="n">
        <v>1.75258E-005</v>
      </c>
      <c r="AC55" s="0" t="n">
        <v>11669</v>
      </c>
      <c r="AD55" s="0" t="n">
        <v>3.42865</v>
      </c>
      <c r="AE55" s="0" t="n">
        <v>13657</v>
      </c>
      <c r="AF55" s="0" t="n">
        <v>1.59463E-005</v>
      </c>
      <c r="AG55" s="0" t="n">
        <v>14271</v>
      </c>
      <c r="AH55" s="0" t="n">
        <v>1.50619E-005</v>
      </c>
      <c r="AI55" s="0" t="n">
        <v>11719</v>
      </c>
      <c r="AJ55" s="0" t="n">
        <v>2.38543</v>
      </c>
      <c r="AL55" s="7" t="n">
        <f aca="false">MIN(G55,I55,Q55,W55,AC55,AI55)</f>
        <v>13.83</v>
      </c>
      <c r="AM55" s="7" t="n">
        <f aca="false">(G55-AL55)/AL55*100</f>
        <v>91830.5856832972</v>
      </c>
      <c r="AN55" s="7" t="n">
        <f aca="false">(I55-AL55)/AL55*100</f>
        <v>0</v>
      </c>
      <c r="AO55" s="7" t="n">
        <f aca="false">(Q55-AL55)/AL55*100</f>
        <v>84419.1612436732</v>
      </c>
      <c r="AP55" s="7" t="n">
        <f aca="false">(W55-AL55)/AL55*100</f>
        <v>84910.8459869848</v>
      </c>
      <c r="AQ55" s="7" t="n">
        <f aca="false">(AC55-AL55)/AL55*100</f>
        <v>84274.5480838756</v>
      </c>
      <c r="AR55" s="7" t="n">
        <f aca="false">(AI55-AL55)/AL55*100</f>
        <v>84636.0809833695</v>
      </c>
    </row>
    <row r="56" customFormat="false" ht="12.8" hidden="false" customHeight="false" outlineLevel="0" collapsed="false">
      <c r="A56" s="1" t="n">
        <v>50</v>
      </c>
      <c r="B56" s="1" t="n">
        <v>250</v>
      </c>
      <c r="C56" s="1" t="n">
        <v>0.2</v>
      </c>
      <c r="D56" s="1" t="n">
        <v>0.2</v>
      </c>
      <c r="E56" s="1" t="n">
        <v>7884</v>
      </c>
      <c r="F56" s="1" t="n">
        <v>0</v>
      </c>
      <c r="G56" s="1" t="n">
        <v>7120</v>
      </c>
      <c r="H56" s="1" t="n">
        <v>13.28</v>
      </c>
      <c r="I56" s="1" t="n">
        <v>7987</v>
      </c>
      <c r="J56" s="1" t="n">
        <v>19.47</v>
      </c>
      <c r="K56" s="1" t="s">
        <v>126</v>
      </c>
      <c r="L56" s="1" t="s">
        <v>127</v>
      </c>
      <c r="M56" s="0" t="n">
        <v>7885</v>
      </c>
      <c r="N56" s="0" t="n">
        <v>2.67689E-005</v>
      </c>
      <c r="O56" s="0" t="n">
        <v>8616</v>
      </c>
      <c r="P56" s="0" t="n">
        <v>2.5403E-005</v>
      </c>
      <c r="Q56" s="0" t="n">
        <v>5704</v>
      </c>
      <c r="R56" s="0" t="n">
        <v>8.75748</v>
      </c>
      <c r="S56" s="0" t="n">
        <v>7885</v>
      </c>
      <c r="T56" s="0" t="n">
        <v>2.69959E-005</v>
      </c>
      <c r="U56" s="0" t="n">
        <v>8616</v>
      </c>
      <c r="V56" s="0" t="n">
        <v>2.64752E-005</v>
      </c>
      <c r="W56" s="0" t="n">
        <v>5853</v>
      </c>
      <c r="X56" s="0" t="n">
        <v>5.61002</v>
      </c>
      <c r="Y56" s="0" t="n">
        <v>7885</v>
      </c>
      <c r="Z56" s="0" t="n">
        <v>2.59097E-005</v>
      </c>
      <c r="AA56" s="0" t="n">
        <v>8616</v>
      </c>
      <c r="AB56" s="0" t="n">
        <v>2.53474E-005</v>
      </c>
      <c r="AC56" s="0" t="n">
        <v>5718</v>
      </c>
      <c r="AD56" s="0" t="n">
        <v>6.40813</v>
      </c>
      <c r="AE56" s="0" t="n">
        <v>7885</v>
      </c>
      <c r="AF56" s="0" t="n">
        <v>2.72665E-005</v>
      </c>
      <c r="AG56" s="0" t="n">
        <v>8616</v>
      </c>
      <c r="AH56" s="0" t="n">
        <v>2.91564E-005</v>
      </c>
      <c r="AI56" s="0" t="n">
        <v>5706</v>
      </c>
      <c r="AJ56" s="0" t="n">
        <v>13.2883</v>
      </c>
      <c r="AL56" s="7" t="n">
        <f aca="false">MIN(G56,I56,Q56,W56,AC56,AI56)</f>
        <v>5704</v>
      </c>
      <c r="AM56" s="7" t="n">
        <f aca="false">(G56-AL56)/AL56*100</f>
        <v>24.8246844319776</v>
      </c>
      <c r="AN56" s="7" t="n">
        <f aca="false">(I56-AL56)/AL56*100</f>
        <v>40.0245441795231</v>
      </c>
      <c r="AO56" s="7" t="n">
        <f aca="false">(Q56-AL56)/AL56*100</f>
        <v>0</v>
      </c>
      <c r="AP56" s="7" t="n">
        <f aca="false">(W56-AL56)/AL56*100</f>
        <v>2.61220196353436</v>
      </c>
      <c r="AQ56" s="7" t="n">
        <f aca="false">(AC56-AL56)/AL56*100</f>
        <v>0.245441795231417</v>
      </c>
      <c r="AR56" s="7" t="n">
        <f aca="false">(AI56-AL56)/AL56*100</f>
        <v>0.0350631136044881</v>
      </c>
    </row>
    <row r="57" customFormat="false" ht="12.8" hidden="false" customHeight="false" outlineLevel="0" collapsed="false">
      <c r="A57" s="1" t="n">
        <v>50</v>
      </c>
      <c r="B57" s="1" t="n">
        <v>250</v>
      </c>
      <c r="C57" s="1" t="n">
        <v>0.8</v>
      </c>
      <c r="D57" s="1" t="n">
        <v>0.2</v>
      </c>
      <c r="E57" s="1" t="n">
        <v>16.61</v>
      </c>
      <c r="F57" s="1" t="n">
        <v>0</v>
      </c>
      <c r="G57" s="1" t="n">
        <v>15609</v>
      </c>
      <c r="H57" s="1" t="n">
        <v>12.81</v>
      </c>
      <c r="I57" s="1" t="n">
        <v>16.27</v>
      </c>
      <c r="J57" s="1" t="n">
        <v>17.54</v>
      </c>
      <c r="K57" s="1" t="s">
        <v>128</v>
      </c>
      <c r="L57" s="1" t="s">
        <v>129</v>
      </c>
      <c r="M57" s="0" t="n">
        <v>16612</v>
      </c>
      <c r="N57" s="0" t="n">
        <v>4.01645E-005</v>
      </c>
      <c r="O57" s="0" t="n">
        <v>16441</v>
      </c>
      <c r="P57" s="0" t="n">
        <v>3.41127E-005</v>
      </c>
      <c r="Q57" s="0" t="n">
        <v>14173</v>
      </c>
      <c r="R57" s="0" t="n">
        <v>4.13596</v>
      </c>
      <c r="S57" s="0" t="n">
        <v>16612</v>
      </c>
      <c r="T57" s="0" t="n">
        <v>2.47859E-005</v>
      </c>
      <c r="U57" s="0" t="n">
        <v>16441</v>
      </c>
      <c r="V57" s="0" t="n">
        <v>2.99315E-005</v>
      </c>
      <c r="W57" s="0" t="n">
        <v>13973</v>
      </c>
      <c r="X57" s="0" t="n">
        <v>7.66048</v>
      </c>
      <c r="Y57" s="0" t="n">
        <v>16612</v>
      </c>
      <c r="Z57" s="0" t="n">
        <v>2.80767E-005</v>
      </c>
      <c r="AA57" s="0" t="n">
        <v>16441</v>
      </c>
      <c r="AB57" s="0" t="n">
        <v>2.77962E-005</v>
      </c>
      <c r="AC57" s="0" t="n">
        <v>14030</v>
      </c>
      <c r="AD57" s="0" t="n">
        <v>8.42791</v>
      </c>
      <c r="AE57" s="0" t="n">
        <v>16612</v>
      </c>
      <c r="AF57" s="0" t="n">
        <v>4.07096E-005</v>
      </c>
      <c r="AG57" s="0" t="n">
        <v>16441</v>
      </c>
      <c r="AH57" s="0" t="n">
        <v>4.46454E-005</v>
      </c>
      <c r="AI57" s="0" t="n">
        <v>14099</v>
      </c>
      <c r="AJ57" s="0" t="n">
        <v>5.45177</v>
      </c>
      <c r="AL57" s="7" t="n">
        <f aca="false">MIN(G57,I57,Q57,W57,AC57,AI57)</f>
        <v>16.27</v>
      </c>
      <c r="AM57" s="7" t="n">
        <f aca="false">(G57-AL57)/AL57*100</f>
        <v>95837.3079287031</v>
      </c>
      <c r="AN57" s="7" t="n">
        <f aca="false">(I57-AL57)/AL57*100</f>
        <v>0</v>
      </c>
      <c r="AO57" s="7" t="n">
        <f aca="false">(Q57-AL57)/AL57*100</f>
        <v>87011.2476951444</v>
      </c>
      <c r="AP57" s="7" t="n">
        <f aca="false">(W57-AL57)/AL57*100</f>
        <v>85781.9913952059</v>
      </c>
      <c r="AQ57" s="7" t="n">
        <f aca="false">(AC57-AL57)/AL57*100</f>
        <v>86132.3294406884</v>
      </c>
      <c r="AR57" s="7" t="n">
        <f aca="false">(AI57-AL57)/AL57*100</f>
        <v>86556.4228641672</v>
      </c>
    </row>
    <row r="58" customFormat="false" ht="12.8" hidden="false" customHeight="false" outlineLevel="0" collapsed="false">
      <c r="A58" s="1" t="n">
        <v>30</v>
      </c>
      <c r="B58" s="1" t="n">
        <v>350</v>
      </c>
      <c r="C58" s="1" t="n">
        <v>0.2</v>
      </c>
      <c r="D58" s="1" t="n">
        <v>0.2</v>
      </c>
      <c r="E58" s="1" t="n">
        <v>7549</v>
      </c>
      <c r="F58" s="1" t="n">
        <v>0</v>
      </c>
      <c r="G58" s="1" t="n">
        <v>6302</v>
      </c>
      <c r="H58" s="1" t="n">
        <v>20.21</v>
      </c>
      <c r="I58" s="1" t="n">
        <v>7461</v>
      </c>
      <c r="J58" s="1" t="n">
        <v>32.37</v>
      </c>
      <c r="K58" s="1" t="s">
        <v>130</v>
      </c>
      <c r="L58" s="1" t="s">
        <v>131</v>
      </c>
      <c r="M58" s="0" t="n">
        <v>7549</v>
      </c>
      <c r="N58" s="0" t="n">
        <v>2.4412E-005</v>
      </c>
      <c r="O58" s="0" t="n">
        <v>9891</v>
      </c>
      <c r="P58" s="0" t="n">
        <v>3.76367E-005</v>
      </c>
      <c r="Q58" s="0" t="n">
        <v>4912</v>
      </c>
      <c r="R58" s="0" t="n">
        <v>9.32975</v>
      </c>
      <c r="S58" s="0" t="n">
        <v>7549</v>
      </c>
      <c r="T58" s="0" t="n">
        <v>2.3155E-005</v>
      </c>
      <c r="U58" s="0" t="n">
        <v>9891</v>
      </c>
      <c r="V58" s="0" t="n">
        <v>2.4027E-005</v>
      </c>
      <c r="W58" s="0" t="n">
        <v>4914</v>
      </c>
      <c r="X58" s="0" t="n">
        <v>7.10946</v>
      </c>
      <c r="Y58" s="0" t="n">
        <v>7549</v>
      </c>
      <c r="Z58" s="0" t="n">
        <v>2.28368E-005</v>
      </c>
      <c r="AA58" s="0" t="n">
        <v>9891</v>
      </c>
      <c r="AB58" s="0" t="n">
        <v>2.30338E-005</v>
      </c>
      <c r="AC58" s="0" t="n">
        <v>4965</v>
      </c>
      <c r="AD58" s="0" t="n">
        <v>7.36955</v>
      </c>
      <c r="AE58" s="0" t="n">
        <v>7549</v>
      </c>
      <c r="AF58" s="0" t="n">
        <v>2.45528E-005</v>
      </c>
      <c r="AG58" s="0" t="n">
        <v>9891</v>
      </c>
      <c r="AH58" s="0" t="n">
        <v>2.33094E-005</v>
      </c>
      <c r="AI58" s="0" t="n">
        <v>5087</v>
      </c>
      <c r="AJ58" s="0" t="n">
        <v>8.91968</v>
      </c>
      <c r="AL58" s="7" t="n">
        <f aca="false">MIN(G58,I58,Q58,W58,AC58,AI58)</f>
        <v>4912</v>
      </c>
      <c r="AM58" s="7" t="n">
        <f aca="false">(G58-AL58)/AL58*100</f>
        <v>28.2980456026059</v>
      </c>
      <c r="AN58" s="7" t="n">
        <f aca="false">(I58-AL58)/AL58*100</f>
        <v>51.89332247557</v>
      </c>
      <c r="AO58" s="7" t="n">
        <f aca="false">(Q58-AL58)/AL58*100</f>
        <v>0</v>
      </c>
      <c r="AP58" s="7" t="n">
        <f aca="false">(W58-AL58)/AL58*100</f>
        <v>0.0407166123778502</v>
      </c>
      <c r="AQ58" s="7" t="n">
        <f aca="false">(AC58-AL58)/AL58*100</f>
        <v>1.07899022801303</v>
      </c>
      <c r="AR58" s="7" t="n">
        <f aca="false">(AI58-AL58)/AL58*100</f>
        <v>3.56270358306189</v>
      </c>
    </row>
    <row r="59" customFormat="false" ht="12.8" hidden="false" customHeight="false" outlineLevel="0" collapsed="false">
      <c r="A59" s="1" t="n">
        <v>30</v>
      </c>
      <c r="B59" s="1" t="n">
        <v>350</v>
      </c>
      <c r="C59" s="1" t="n">
        <v>0.8</v>
      </c>
      <c r="D59" s="1" t="n">
        <v>0.2</v>
      </c>
      <c r="E59" s="1" t="n">
        <v>18743</v>
      </c>
      <c r="F59" s="1" t="n">
        <v>0</v>
      </c>
      <c r="G59" s="1" t="n">
        <v>17534</v>
      </c>
      <c r="H59" s="1" t="n">
        <v>21.74</v>
      </c>
      <c r="I59" s="1" t="n">
        <v>18927</v>
      </c>
      <c r="J59" s="1" t="n">
        <v>31.27</v>
      </c>
      <c r="K59" s="1" t="s">
        <v>132</v>
      </c>
      <c r="L59" s="1" t="s">
        <v>133</v>
      </c>
      <c r="M59" s="0" t="n">
        <v>18744</v>
      </c>
      <c r="N59" s="0" t="n">
        <v>2.33568E-005</v>
      </c>
      <c r="O59" s="0" t="n">
        <v>20129</v>
      </c>
      <c r="P59" s="0" t="n">
        <v>2.40242E-005</v>
      </c>
      <c r="Q59" s="0" t="n">
        <v>16127</v>
      </c>
      <c r="R59" s="0" t="n">
        <v>4.07606</v>
      </c>
      <c r="S59" s="0" t="n">
        <v>18744</v>
      </c>
      <c r="T59" s="0" t="n">
        <v>2.2353E-005</v>
      </c>
      <c r="U59" s="0" t="n">
        <v>20129</v>
      </c>
      <c r="V59" s="0" t="n">
        <v>2.51754E-005</v>
      </c>
      <c r="W59" s="0" t="n">
        <v>16049</v>
      </c>
      <c r="X59" s="0" t="n">
        <v>10.2569</v>
      </c>
      <c r="Y59" s="0" t="n">
        <v>18744</v>
      </c>
      <c r="Z59" s="0" t="n">
        <v>2.54328E-005</v>
      </c>
      <c r="AA59" s="0" t="n">
        <v>20129</v>
      </c>
      <c r="AB59" s="0" t="n">
        <v>2.68624E-005</v>
      </c>
      <c r="AC59" s="0" t="n">
        <v>16069</v>
      </c>
      <c r="AD59" s="0" t="n">
        <v>6.80424</v>
      </c>
      <c r="AE59" s="0" t="n">
        <v>18744</v>
      </c>
      <c r="AF59" s="0" t="n">
        <v>4.44399E-005</v>
      </c>
      <c r="AG59" s="0" t="n">
        <v>20129</v>
      </c>
      <c r="AH59" s="0" t="n">
        <v>3.0942E-005</v>
      </c>
      <c r="AI59" s="0" t="n">
        <v>16031</v>
      </c>
      <c r="AJ59" s="0" t="n">
        <v>7.80743</v>
      </c>
      <c r="AL59" s="7" t="n">
        <f aca="false">MIN(G59,I59,Q59,W59,AC59,AI59)</f>
        <v>16031</v>
      </c>
      <c r="AM59" s="7" t="n">
        <f aca="false">(G59-AL59)/AL59*100</f>
        <v>9.3755848044414</v>
      </c>
      <c r="AN59" s="7" t="n">
        <f aca="false">(I59-AL59)/AL59*100</f>
        <v>18.0649990643129</v>
      </c>
      <c r="AO59" s="7" t="n">
        <f aca="false">(Q59-AL59)/AL59*100</f>
        <v>0.598839747988273</v>
      </c>
      <c r="AP59" s="7" t="n">
        <f aca="false">(W59-AL59)/AL59*100</f>
        <v>0.112282452747801</v>
      </c>
      <c r="AQ59" s="7" t="n">
        <f aca="false">(AC59-AL59)/AL59*100</f>
        <v>0.237040733578691</v>
      </c>
      <c r="AR59" s="7" t="n">
        <f aca="false">(AI59-AL59)/AL59*100</f>
        <v>0</v>
      </c>
    </row>
    <row r="60" customFormat="false" ht="12.8" hidden="false" customHeight="false" outlineLevel="0" collapsed="false">
      <c r="A60" s="1" t="n">
        <v>50</v>
      </c>
      <c r="B60" s="1" t="n">
        <v>350</v>
      </c>
      <c r="C60" s="1" t="n">
        <v>0.2</v>
      </c>
      <c r="D60" s="1" t="n">
        <v>0.2</v>
      </c>
      <c r="E60" s="1" t="n">
        <v>9654</v>
      </c>
      <c r="F60" s="1" t="n">
        <v>0</v>
      </c>
      <c r="G60" s="1" t="n">
        <v>7983</v>
      </c>
      <c r="H60" s="1" t="n">
        <v>22.87</v>
      </c>
      <c r="I60" s="1" t="n">
        <v>9146</v>
      </c>
      <c r="J60" s="1" t="n">
        <v>40.06</v>
      </c>
      <c r="K60" s="1" t="s">
        <v>134</v>
      </c>
      <c r="L60" s="1" t="s">
        <v>135</v>
      </c>
      <c r="M60" s="0" t="n">
        <v>9734</v>
      </c>
      <c r="N60" s="0" t="n">
        <v>3.78456E-005</v>
      </c>
      <c r="O60" s="0" t="n">
        <v>11177</v>
      </c>
      <c r="P60" s="0" t="n">
        <v>3.82222E-005</v>
      </c>
      <c r="Q60" s="0" t="n">
        <v>6504</v>
      </c>
      <c r="R60" s="0" t="n">
        <v>11.5189</v>
      </c>
      <c r="S60" s="0" t="n">
        <v>9734</v>
      </c>
      <c r="T60" s="0" t="n">
        <v>3.56597E-005</v>
      </c>
      <c r="U60" s="0" t="n">
        <v>11177</v>
      </c>
      <c r="V60" s="0" t="n">
        <v>3.6422E-005</v>
      </c>
      <c r="W60" s="0" t="n">
        <v>6433</v>
      </c>
      <c r="X60" s="0" t="n">
        <v>9.83027</v>
      </c>
      <c r="Y60" s="0" t="n">
        <v>9734</v>
      </c>
      <c r="Z60" s="0" t="n">
        <v>3.93194E-005</v>
      </c>
      <c r="AA60" s="0" t="n">
        <v>11177</v>
      </c>
      <c r="AB60" s="0" t="n">
        <v>3.7857E-005</v>
      </c>
      <c r="AC60" s="0" t="n">
        <v>6584</v>
      </c>
      <c r="AD60" s="0" t="n">
        <v>17.7423</v>
      </c>
      <c r="AE60" s="0" t="n">
        <v>9734</v>
      </c>
      <c r="AF60" s="0" t="n">
        <v>3.56358E-005</v>
      </c>
      <c r="AG60" s="0" t="n">
        <v>11177</v>
      </c>
      <c r="AH60" s="0" t="n">
        <v>3.75096E-005</v>
      </c>
      <c r="AI60" s="0" t="n">
        <v>6391</v>
      </c>
      <c r="AJ60" s="0" t="n">
        <v>13.0372</v>
      </c>
      <c r="AL60" s="7" t="n">
        <f aca="false">MIN(G60,I60,Q60,W60,AC60,AI60)</f>
        <v>6391</v>
      </c>
      <c r="AM60" s="7" t="n">
        <f aca="false">(G60-AL60)/AL60*100</f>
        <v>24.9100297293068</v>
      </c>
      <c r="AN60" s="7" t="n">
        <f aca="false">(I60-AL60)/AL60*100</f>
        <v>43.1074949147238</v>
      </c>
      <c r="AO60" s="7" t="n">
        <f aca="false">(Q60-AL60)/AL60*100</f>
        <v>1.76811140666562</v>
      </c>
      <c r="AP60" s="7" t="n">
        <f aca="false">(W60-AL60)/AL60*100</f>
        <v>0.657174151150055</v>
      </c>
      <c r="AQ60" s="7" t="n">
        <f aca="false">(AC60-AL60)/AL60*100</f>
        <v>3.01987169457049</v>
      </c>
      <c r="AR60" s="7" t="n">
        <f aca="false">(AI60-AL60)/AL60*100</f>
        <v>0</v>
      </c>
    </row>
    <row r="61" customFormat="false" ht="12.8" hidden="false" customHeight="false" outlineLevel="0" collapsed="false">
      <c r="A61" s="1" t="n">
        <v>50</v>
      </c>
      <c r="B61" s="1" t="n">
        <v>350</v>
      </c>
      <c r="C61" s="1" t="n">
        <v>0.8</v>
      </c>
      <c r="D61" s="1" t="n">
        <v>0.2</v>
      </c>
      <c r="E61" s="1" t="n">
        <v>21.08</v>
      </c>
      <c r="F61" s="1" t="n">
        <v>0</v>
      </c>
      <c r="G61" s="1" t="n">
        <v>19522</v>
      </c>
      <c r="H61" s="1" t="n">
        <v>23.1</v>
      </c>
      <c r="I61" s="1" t="n">
        <v>20700</v>
      </c>
      <c r="J61" s="1" t="n">
        <v>33.71</v>
      </c>
      <c r="K61" s="1" t="s">
        <v>136</v>
      </c>
      <c r="L61" s="1" t="s">
        <v>137</v>
      </c>
      <c r="M61" s="12" t="n">
        <v>21079</v>
      </c>
      <c r="N61" s="12" t="n">
        <v>3.62365E-005</v>
      </c>
      <c r="O61" s="12" t="n">
        <v>21193</v>
      </c>
      <c r="P61" s="12" t="n">
        <v>3.69011E-005</v>
      </c>
      <c r="Q61" s="12" t="n">
        <v>17876</v>
      </c>
      <c r="R61" s="12" t="n">
        <v>20.9024</v>
      </c>
      <c r="S61" s="13" t="n">
        <v>21079</v>
      </c>
      <c r="T61" s="13" t="n">
        <v>4.48278E-005</v>
      </c>
      <c r="U61" s="13" t="n">
        <v>21193</v>
      </c>
      <c r="V61" s="13" t="n">
        <v>3.73031E-005</v>
      </c>
      <c r="W61" s="13" t="n">
        <v>17978</v>
      </c>
      <c r="X61" s="13" t="n">
        <v>14.1363</v>
      </c>
      <c r="Y61" s="13" t="n">
        <v>21079</v>
      </c>
      <c r="Z61" s="13" t="n">
        <v>3.53732E-005</v>
      </c>
      <c r="AA61" s="13" t="n">
        <v>21193</v>
      </c>
      <c r="AB61" s="13" t="n">
        <v>3.59158E-005</v>
      </c>
      <c r="AC61" s="13" t="n">
        <v>17891</v>
      </c>
      <c r="AD61" s="13" t="n">
        <v>28.4741</v>
      </c>
      <c r="AE61" s="13" t="n">
        <v>21079</v>
      </c>
      <c r="AF61" s="13" t="n">
        <v>4.49179E-005</v>
      </c>
      <c r="AG61" s="13" t="n">
        <v>21193</v>
      </c>
      <c r="AH61" s="13" t="n">
        <v>4.27562E-005</v>
      </c>
      <c r="AI61" s="13" t="n">
        <v>17945</v>
      </c>
      <c r="AJ61" s="13" t="n">
        <v>24.4703</v>
      </c>
      <c r="AL61" s="7" t="n">
        <f aca="false">MIN(G61,I61,Q61,W61,AC61,AI61)</f>
        <v>17876</v>
      </c>
      <c r="AM61" s="7" t="n">
        <f aca="false">(G61-AL61)/AL61*100</f>
        <v>9.20787648243455</v>
      </c>
      <c r="AN61" s="7" t="n">
        <f aca="false">(I61-AL61)/AL61*100</f>
        <v>15.7977176102036</v>
      </c>
      <c r="AO61" s="7" t="n">
        <f aca="false">(Q61-AL61)/AL61*100</f>
        <v>0</v>
      </c>
      <c r="AP61" s="7" t="n">
        <f aca="false">(W61-AL61)/AL61*100</f>
        <v>0.570597449093757</v>
      </c>
      <c r="AQ61" s="7" t="n">
        <f aca="false">(AC61-AL61)/AL61*100</f>
        <v>0.0839113895726113</v>
      </c>
      <c r="AR61" s="7" t="n">
        <f aca="false">(AI61-AL61)/AL61*100</f>
        <v>0.385992392034012</v>
      </c>
    </row>
    <row r="62" customFormat="false" ht="12.8" hidden="false" customHeight="false" outlineLevel="0" collapsed="false">
      <c r="M62" s="0"/>
      <c r="N62" s="0"/>
      <c r="O62" s="0"/>
      <c r="P62" s="0"/>
      <c r="Q62" s="0"/>
      <c r="R62" s="0"/>
      <c r="S62" s="0"/>
      <c r="T62" s="0"/>
      <c r="Y62" s="0"/>
      <c r="Z62" s="0"/>
      <c r="AA62" s="0"/>
      <c r="AB62" s="0"/>
      <c r="AF62" s="14"/>
    </row>
    <row r="63" customFormat="false" ht="12.8" hidden="false" customHeight="false" outlineLevel="0" collapsed="false">
      <c r="A63" s="1" t="s">
        <v>138</v>
      </c>
      <c r="G63" s="1" t="s">
        <v>139</v>
      </c>
      <c r="M63" s="2" t="s">
        <v>2</v>
      </c>
      <c r="N63" s="2"/>
      <c r="O63" s="2"/>
      <c r="P63" s="2"/>
      <c r="Q63" s="2"/>
      <c r="R63" s="2"/>
      <c r="S63" s="2" t="s">
        <v>3</v>
      </c>
      <c r="T63" s="2"/>
      <c r="U63" s="2"/>
      <c r="V63" s="2"/>
      <c r="W63" s="2"/>
      <c r="X63" s="2"/>
      <c r="Y63" s="2" t="s">
        <v>4</v>
      </c>
      <c r="Z63" s="2"/>
      <c r="AA63" s="2"/>
      <c r="AB63" s="2"/>
      <c r="AC63" s="2"/>
      <c r="AD63" s="2"/>
      <c r="AE63" s="2" t="s">
        <v>5</v>
      </c>
      <c r="AF63" s="2"/>
      <c r="AG63" s="2"/>
      <c r="AH63" s="2"/>
      <c r="AI63" s="2"/>
      <c r="AJ63" s="2"/>
      <c r="AK63" s="11"/>
    </row>
    <row r="64" customFormat="false" ht="12.8" hidden="false" customHeight="false" outlineLevel="0" collapsed="false">
      <c r="E64" s="3" t="s">
        <v>7</v>
      </c>
      <c r="F64" s="3"/>
      <c r="G64" s="3" t="s">
        <v>8</v>
      </c>
      <c r="H64" s="3"/>
      <c r="I64" s="3" t="s">
        <v>9</v>
      </c>
      <c r="J64" s="3"/>
      <c r="K64" s="3" t="s">
        <v>10</v>
      </c>
      <c r="L64" s="3"/>
      <c r="M64" s="0" t="s">
        <v>7</v>
      </c>
      <c r="N64" s="0"/>
      <c r="O64" s="3" t="s">
        <v>11</v>
      </c>
      <c r="P64" s="3"/>
      <c r="Q64" s="3" t="s">
        <v>12</v>
      </c>
      <c r="R64" s="3"/>
      <c r="S64" s="0" t="s">
        <v>7</v>
      </c>
      <c r="T64" s="0"/>
      <c r="U64" s="3" t="s">
        <v>11</v>
      </c>
      <c r="V64" s="3"/>
      <c r="W64" s="3" t="s">
        <v>12</v>
      </c>
      <c r="X64" s="3"/>
      <c r="Y64" s="0" t="s">
        <v>7</v>
      </c>
      <c r="Z64" s="0"/>
      <c r="AA64" s="3" t="s">
        <v>11</v>
      </c>
      <c r="AB64" s="3"/>
      <c r="AC64" s="3" t="s">
        <v>12</v>
      </c>
      <c r="AD64" s="3"/>
      <c r="AE64" s="0" t="s">
        <v>7</v>
      </c>
      <c r="AF64" s="0"/>
      <c r="AG64" s="3" t="s">
        <v>11</v>
      </c>
      <c r="AH64" s="3"/>
      <c r="AI64" s="3" t="s">
        <v>12</v>
      </c>
      <c r="AJ64" s="3"/>
      <c r="AK64" s="11"/>
    </row>
    <row r="65" customFormat="false" ht="12.8" hidden="false" customHeight="false" outlineLevel="0" collapsed="false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102</v>
      </c>
      <c r="G65" s="1" t="s">
        <v>17</v>
      </c>
      <c r="H65" s="1" t="s">
        <v>102</v>
      </c>
      <c r="I65" s="1" t="s">
        <v>17</v>
      </c>
      <c r="J65" s="1" t="s">
        <v>102</v>
      </c>
      <c r="K65" s="1" t="s">
        <v>140</v>
      </c>
      <c r="L65" s="1" t="s">
        <v>104</v>
      </c>
      <c r="M65" s="0" t="s">
        <v>17</v>
      </c>
      <c r="N65" s="0" t="s">
        <v>23</v>
      </c>
      <c r="O65" s="0"/>
      <c r="P65" s="0" t="s">
        <v>23</v>
      </c>
      <c r="Q65" s="0" t="s">
        <v>17</v>
      </c>
      <c r="R65" s="0" t="s">
        <v>23</v>
      </c>
      <c r="S65" s="0" t="s">
        <v>17</v>
      </c>
      <c r="T65" s="0" t="s">
        <v>23</v>
      </c>
      <c r="U65" s="0"/>
      <c r="V65" s="0" t="s">
        <v>23</v>
      </c>
      <c r="W65" s="0" t="s">
        <v>17</v>
      </c>
      <c r="X65" s="0" t="s">
        <v>23</v>
      </c>
      <c r="Y65" s="0" t="s">
        <v>17</v>
      </c>
      <c r="Z65" s="0" t="s">
        <v>23</v>
      </c>
      <c r="AA65" s="0"/>
      <c r="AB65" s="0" t="s">
        <v>23</v>
      </c>
      <c r="AC65" s="0" t="s">
        <v>17</v>
      </c>
      <c r="AD65" s="0" t="s">
        <v>23</v>
      </c>
      <c r="AE65" s="0" t="s">
        <v>17</v>
      </c>
      <c r="AF65" s="0" t="s">
        <v>23</v>
      </c>
      <c r="AG65" s="0"/>
      <c r="AH65" s="0" t="s">
        <v>23</v>
      </c>
      <c r="AI65" s="0" t="s">
        <v>17</v>
      </c>
      <c r="AJ65" s="0" t="s">
        <v>23</v>
      </c>
      <c r="AK65" s="0"/>
      <c r="AL65" s="7" t="s">
        <v>24</v>
      </c>
      <c r="AM65" s="7" t="s">
        <v>8</v>
      </c>
      <c r="AN65" s="7" t="s">
        <v>25</v>
      </c>
      <c r="AO65" s="7" t="s">
        <v>26</v>
      </c>
      <c r="AP65" s="7" t="s">
        <v>27</v>
      </c>
      <c r="AQ65" s="7" t="s">
        <v>28</v>
      </c>
      <c r="AR65" s="7" t="s">
        <v>29</v>
      </c>
    </row>
    <row r="66" customFormat="false" ht="12.8" hidden="false" customHeight="false" outlineLevel="0" collapsed="false">
      <c r="A66" s="1" t="n">
        <v>30</v>
      </c>
      <c r="B66" s="1" t="n">
        <v>50</v>
      </c>
      <c r="C66" s="1" t="n">
        <v>0.2</v>
      </c>
      <c r="D66" s="1" t="n">
        <v>0.2</v>
      </c>
      <c r="E66" s="1" t="n">
        <v>7032.02</v>
      </c>
      <c r="F66" s="1" t="n">
        <v>0</v>
      </c>
      <c r="G66" s="1" t="n">
        <v>5979.02</v>
      </c>
      <c r="H66" s="1" t="n">
        <v>0.69</v>
      </c>
      <c r="I66" s="1" t="n">
        <v>6598.02</v>
      </c>
      <c r="J66" s="1" t="n">
        <v>0.93</v>
      </c>
      <c r="K66" s="1" t="s">
        <v>141</v>
      </c>
      <c r="L66" s="1" t="s">
        <v>142</v>
      </c>
      <c r="M66" s="0" t="n">
        <v>7030.77</v>
      </c>
      <c r="N66" s="0" t="n">
        <v>4.10418E-006</v>
      </c>
      <c r="O66" s="0" t="n">
        <v>7395.99</v>
      </c>
      <c r="P66" s="0" t="n">
        <v>4.19183E-006</v>
      </c>
      <c r="Q66" s="0" t="n">
        <v>5787.79</v>
      </c>
      <c r="R66" s="0" t="n">
        <v>0.0400433</v>
      </c>
      <c r="S66" s="0" t="n">
        <v>7030.77</v>
      </c>
      <c r="T66" s="0" t="n">
        <v>7.07867E-006</v>
      </c>
      <c r="U66" s="0" t="n">
        <v>7395.99</v>
      </c>
      <c r="V66" s="0" t="n">
        <v>4.79992E-006</v>
      </c>
      <c r="W66" s="0" t="n">
        <v>5651.24</v>
      </c>
      <c r="X66" s="0" t="n">
        <v>0.0701583</v>
      </c>
      <c r="Y66" s="0" t="n">
        <v>7030.77</v>
      </c>
      <c r="Z66" s="0" t="n">
        <v>2.7447E-006</v>
      </c>
      <c r="AA66" s="0" t="n">
        <v>7395.99</v>
      </c>
      <c r="AB66" s="0" t="n">
        <v>1.86232E-006</v>
      </c>
      <c r="AC66" s="0" t="n">
        <v>5607.99</v>
      </c>
      <c r="AD66" s="0" t="n">
        <v>0.0715697</v>
      </c>
      <c r="AE66" s="0" t="n">
        <v>7030.77</v>
      </c>
      <c r="AF66" s="0" t="n">
        <v>1.00589E-005</v>
      </c>
      <c r="AG66" s="0" t="n">
        <v>7395.99</v>
      </c>
      <c r="AH66" s="0" t="n">
        <v>5.7204E-006</v>
      </c>
      <c r="AI66" s="0" t="n">
        <v>5673.64</v>
      </c>
      <c r="AJ66" s="0" t="n">
        <v>0.0930061</v>
      </c>
      <c r="AL66" s="7" t="n">
        <f aca="false">MIN(G66,I66,Q66,W66,AC66,AI66)</f>
        <v>5607.99</v>
      </c>
      <c r="AM66" s="7" t="n">
        <f aca="false">(G66-AL66)/AL66*100</f>
        <v>6.61609596308126</v>
      </c>
      <c r="AN66" s="7" t="n">
        <f aca="false">(I66-AL66)/AL66*100</f>
        <v>17.6539187837354</v>
      </c>
      <c r="AO66" s="7" t="n">
        <f aca="false">(Q66-AL66)/AL66*100</f>
        <v>3.20613981123362</v>
      </c>
      <c r="AP66" s="7" t="n">
        <f aca="false">(W66-AL66)/AL66*100</f>
        <v>0.771221061378497</v>
      </c>
      <c r="AQ66" s="7" t="n">
        <f aca="false">(AC66-AL66)/AL66*100</f>
        <v>0</v>
      </c>
      <c r="AR66" s="7" t="n">
        <f aca="false">(AI66-AL66)/AL66*100</f>
        <v>1.17065116021963</v>
      </c>
    </row>
    <row r="67" customFormat="false" ht="12.8" hidden="false" customHeight="false" outlineLevel="0" collapsed="false">
      <c r="A67" s="1" t="n">
        <v>30</v>
      </c>
      <c r="B67" s="1" t="n">
        <v>50</v>
      </c>
      <c r="C67" s="1" t="n">
        <v>0.8</v>
      </c>
      <c r="D67" s="1" t="n">
        <v>0.2</v>
      </c>
      <c r="E67" s="1" t="n">
        <v>9561.91</v>
      </c>
      <c r="F67" s="1" t="n">
        <v>0</v>
      </c>
      <c r="G67" s="1" t="n">
        <v>8380.91</v>
      </c>
      <c r="H67" s="1" t="n">
        <v>0.69</v>
      </c>
      <c r="I67" s="1" t="n">
        <v>8898.43</v>
      </c>
      <c r="J67" s="1" t="n">
        <v>0.93</v>
      </c>
      <c r="K67" s="1" t="s">
        <v>143</v>
      </c>
      <c r="L67" s="1" t="s">
        <v>144</v>
      </c>
      <c r="M67" s="0" t="n">
        <v>9566.41</v>
      </c>
      <c r="N67" s="0" t="n">
        <v>2.58318E-006</v>
      </c>
      <c r="O67" s="0" t="n">
        <v>9020.89</v>
      </c>
      <c r="P67" s="0" t="n">
        <v>2.57058E-006</v>
      </c>
      <c r="Q67" s="0" t="n">
        <v>7983.8</v>
      </c>
      <c r="R67" s="0" t="n">
        <v>0.0517682</v>
      </c>
      <c r="S67" s="0" t="n">
        <v>9566.41</v>
      </c>
      <c r="T67" s="0" t="n">
        <v>2.21613E-006</v>
      </c>
      <c r="U67" s="0" t="n">
        <v>9020.89</v>
      </c>
      <c r="V67" s="0" t="n">
        <v>1.70873E-006</v>
      </c>
      <c r="W67" s="0" t="n">
        <v>8113.32</v>
      </c>
      <c r="X67" s="0" t="n">
        <v>0.0404629</v>
      </c>
      <c r="Y67" s="0" t="n">
        <v>9566.41</v>
      </c>
      <c r="Z67" s="0" t="n">
        <v>4.30648E-006</v>
      </c>
      <c r="AA67" s="0" t="n">
        <v>9020.89</v>
      </c>
      <c r="AB67" s="0" t="n">
        <v>4.40197E-006</v>
      </c>
      <c r="AC67" s="0" t="n">
        <v>8014.29</v>
      </c>
      <c r="AD67" s="0" t="n">
        <v>0.0625857</v>
      </c>
      <c r="AE67" s="0" t="n">
        <v>9566.41</v>
      </c>
      <c r="AF67" s="0" t="n">
        <v>2.37202E-006</v>
      </c>
      <c r="AG67" s="0" t="n">
        <v>9020.89</v>
      </c>
      <c r="AH67" s="0" t="n">
        <v>1.74708E-006</v>
      </c>
      <c r="AI67" s="0" t="n">
        <v>8078</v>
      </c>
      <c r="AJ67" s="0" t="n">
        <v>0.0784324</v>
      </c>
      <c r="AL67" s="7" t="n">
        <f aca="false">MIN(G67,I67,Q67,W67,AC67,AI67)</f>
        <v>7983.8</v>
      </c>
      <c r="AM67" s="7" t="n">
        <f aca="false">(G67-AL67)/AL67*100</f>
        <v>4.97394724316741</v>
      </c>
      <c r="AN67" s="7" t="n">
        <f aca="false">(I67-AL67)/AL67*100</f>
        <v>11.4560735489366</v>
      </c>
      <c r="AO67" s="7" t="n">
        <f aca="false">(Q67-AL67)/AL67*100</f>
        <v>0</v>
      </c>
      <c r="AP67" s="7" t="n">
        <f aca="false">(W67-AL67)/AL67*100</f>
        <v>1.62228512738294</v>
      </c>
      <c r="AQ67" s="7" t="n">
        <f aca="false">(AC67-AL67)/AL67*100</f>
        <v>0.381898344146895</v>
      </c>
      <c r="AR67" s="7" t="n">
        <f aca="false">(AI67-AL67)/AL67*100</f>
        <v>1.17988927578346</v>
      </c>
    </row>
    <row r="68" customFormat="false" ht="12.8" hidden="false" customHeight="false" outlineLevel="0" collapsed="false">
      <c r="A68" s="1" t="n">
        <v>50</v>
      </c>
      <c r="B68" s="1" t="n">
        <v>50</v>
      </c>
      <c r="C68" s="1" t="n">
        <v>0.2</v>
      </c>
      <c r="D68" s="1" t="n">
        <v>0.2</v>
      </c>
      <c r="E68" s="1" t="n">
        <v>10500.82</v>
      </c>
      <c r="F68" s="1" t="n">
        <v>0</v>
      </c>
      <c r="G68" s="1" t="n">
        <v>8558.23</v>
      </c>
      <c r="H68" s="1" t="n">
        <v>1.07</v>
      </c>
      <c r="I68" s="1" t="n">
        <v>9747.82</v>
      </c>
      <c r="J68" s="1" t="n">
        <v>1.37</v>
      </c>
      <c r="K68" s="1" t="s">
        <v>145</v>
      </c>
      <c r="L68" s="1" t="s">
        <v>146</v>
      </c>
      <c r="M68" s="0" t="n">
        <v>10500.8</v>
      </c>
      <c r="N68" s="0" t="n">
        <v>4.1025E-006</v>
      </c>
      <c r="O68" s="0" t="n">
        <v>9881.75</v>
      </c>
      <c r="P68" s="0" t="n">
        <v>3.04195E-006</v>
      </c>
      <c r="Q68" s="0" t="n">
        <v>8100.22</v>
      </c>
      <c r="R68" s="0" t="n">
        <v>0.141604</v>
      </c>
      <c r="S68" s="0" t="n">
        <v>10500.8</v>
      </c>
      <c r="T68" s="0" t="n">
        <v>6.08675E-006</v>
      </c>
      <c r="U68" s="0" t="n">
        <v>9881.75</v>
      </c>
      <c r="V68" s="0" t="n">
        <v>4.92725E-006</v>
      </c>
      <c r="W68" s="0" t="n">
        <v>8134.64</v>
      </c>
      <c r="X68" s="0" t="n">
        <v>0.120085</v>
      </c>
      <c r="Y68" s="0" t="n">
        <v>10500.8</v>
      </c>
      <c r="Z68" s="0" t="n">
        <v>1.10781E-005</v>
      </c>
      <c r="AA68" s="0" t="n">
        <v>9881.75</v>
      </c>
      <c r="AB68" s="0" t="n">
        <v>6.30325E-006</v>
      </c>
      <c r="AC68" s="0" t="n">
        <v>8090.85</v>
      </c>
      <c r="AD68" s="0" t="n">
        <v>0.129372</v>
      </c>
      <c r="AE68" s="0" t="n">
        <v>10500.8</v>
      </c>
      <c r="AF68" s="0" t="n">
        <v>4.8109E-006</v>
      </c>
      <c r="AG68" s="0" t="n">
        <v>9881.75</v>
      </c>
      <c r="AH68" s="0" t="n">
        <v>4.0047E-006</v>
      </c>
      <c r="AI68" s="0" t="n">
        <v>8047.5</v>
      </c>
      <c r="AJ68" s="0" t="n">
        <v>0.256819</v>
      </c>
      <c r="AL68" s="7" t="n">
        <f aca="false">MIN(G68,I68,Q68,W68,AC68,AI68)</f>
        <v>8047.5</v>
      </c>
      <c r="AM68" s="7" t="n">
        <f aca="false">(G68-AL68)/AL68*100</f>
        <v>6.34644299471885</v>
      </c>
      <c r="AN68" s="7" t="n">
        <f aca="false">(I68-AL68)/AL68*100</f>
        <v>21.1285492388941</v>
      </c>
      <c r="AO68" s="7" t="n">
        <f aca="false">(Q68-AL68)/AL68*100</f>
        <v>0.655110282696493</v>
      </c>
      <c r="AP68" s="7" t="n">
        <f aca="false">(W68-AL68)/AL68*100</f>
        <v>1.08282075178627</v>
      </c>
      <c r="AQ68" s="7" t="n">
        <f aca="false">(AC68-AL68)/AL68*100</f>
        <v>0.538676607642129</v>
      </c>
      <c r="AR68" s="7" t="n">
        <f aca="false">(AI68-AL68)/AL68*100</f>
        <v>0</v>
      </c>
    </row>
    <row r="69" customFormat="false" ht="12.8" hidden="false" customHeight="false" outlineLevel="0" collapsed="false">
      <c r="A69" s="1" t="n">
        <v>50</v>
      </c>
      <c r="B69" s="1" t="n">
        <v>50</v>
      </c>
      <c r="C69" s="1" t="n">
        <v>0.8</v>
      </c>
      <c r="D69" s="1" t="n">
        <v>0.2</v>
      </c>
      <c r="E69" s="1" t="n">
        <v>12820.67</v>
      </c>
      <c r="F69" s="1" t="n">
        <v>0</v>
      </c>
      <c r="G69" s="1" t="n">
        <v>11299.49</v>
      </c>
      <c r="H69" s="1" t="n">
        <v>1.07</v>
      </c>
      <c r="I69" s="1" t="n">
        <v>12085.49</v>
      </c>
      <c r="J69" s="1" t="n">
        <v>1.32</v>
      </c>
      <c r="K69" s="1" t="s">
        <v>147</v>
      </c>
      <c r="L69" s="1" t="s">
        <v>148</v>
      </c>
      <c r="M69" s="0" t="n">
        <v>12866.8</v>
      </c>
      <c r="N69" s="0" t="n">
        <v>3.61032E-006</v>
      </c>
      <c r="O69" s="0" t="n">
        <v>12631.8</v>
      </c>
      <c r="P69" s="0" t="n">
        <v>3.23087E-006</v>
      </c>
      <c r="Q69" s="0" t="n">
        <v>10762.3</v>
      </c>
      <c r="R69" s="0" t="n">
        <v>0.0540164</v>
      </c>
      <c r="S69" s="0" t="n">
        <v>12866.8</v>
      </c>
      <c r="T69" s="0" t="n">
        <v>3.4602E-006</v>
      </c>
      <c r="U69" s="0" t="n">
        <v>12631.8</v>
      </c>
      <c r="V69" s="0" t="n">
        <v>3.36922E-006</v>
      </c>
      <c r="W69" s="0" t="n">
        <v>10667.2</v>
      </c>
      <c r="X69" s="0" t="n">
        <v>0.0872337</v>
      </c>
      <c r="Y69" s="0" t="n">
        <v>12866.8</v>
      </c>
      <c r="Z69" s="0" t="n">
        <v>3.62758E-006</v>
      </c>
      <c r="AA69" s="0" t="n">
        <v>12631.8</v>
      </c>
      <c r="AB69" s="0" t="n">
        <v>2.65217E-006</v>
      </c>
      <c r="AC69" s="0" t="n">
        <v>10695.8</v>
      </c>
      <c r="AD69" s="0" t="n">
        <v>0.0666385</v>
      </c>
      <c r="AE69" s="0" t="n">
        <v>12866.8</v>
      </c>
      <c r="AF69" s="0" t="n">
        <v>2.3584E-006</v>
      </c>
      <c r="AG69" s="0" t="n">
        <v>12631.8</v>
      </c>
      <c r="AH69" s="0" t="n">
        <v>2.3613E-006</v>
      </c>
      <c r="AI69" s="0" t="n">
        <v>10648.1</v>
      </c>
      <c r="AJ69" s="0" t="n">
        <v>0.146774</v>
      </c>
      <c r="AL69" s="7" t="n">
        <f aca="false">MIN(G69,I69,Q69,W69,AC69,AI69)</f>
        <v>10648.1</v>
      </c>
      <c r="AM69" s="7" t="n">
        <f aca="false">(G69-AL69)/AL69*100</f>
        <v>6.11742940055033</v>
      </c>
      <c r="AN69" s="7" t="n">
        <f aca="false">(I69-AL69)/AL69*100</f>
        <v>13.4990279956048</v>
      </c>
      <c r="AO69" s="7" t="n">
        <f aca="false">(Q69-AL69)/AL69*100</f>
        <v>1.0724918060499</v>
      </c>
      <c r="AP69" s="7" t="n">
        <f aca="false">(W69-AL69)/AL69*100</f>
        <v>0.179374724129191</v>
      </c>
      <c r="AQ69" s="7" t="n">
        <f aca="false">(AC69-AL69)/AL69*100</f>
        <v>0.447967242982306</v>
      </c>
      <c r="AR69" s="7" t="n">
        <f aca="false">(AI69-AL69)/AL69*100</f>
        <v>0</v>
      </c>
    </row>
    <row r="70" customFormat="false" ht="12.8" hidden="false" customHeight="false" outlineLevel="0" collapsed="false">
      <c r="A70" s="1" t="n">
        <v>30</v>
      </c>
      <c r="B70" s="1" t="n">
        <v>150</v>
      </c>
      <c r="C70" s="1" t="n">
        <v>0.2</v>
      </c>
      <c r="D70" s="1" t="n">
        <v>0.2</v>
      </c>
      <c r="E70" s="1" t="n">
        <v>20360.1</v>
      </c>
      <c r="F70" s="1" t="n">
        <v>0</v>
      </c>
      <c r="G70" s="1" t="n">
        <v>18371.1</v>
      </c>
      <c r="H70" s="1" t="n">
        <v>4.47</v>
      </c>
      <c r="I70" s="1" t="n">
        <v>19353.86</v>
      </c>
      <c r="J70" s="1" t="n">
        <v>5.77</v>
      </c>
      <c r="K70" s="1" t="s">
        <v>149</v>
      </c>
      <c r="L70" s="1" t="s">
        <v>150</v>
      </c>
      <c r="M70" s="0" t="n">
        <v>20451.7</v>
      </c>
      <c r="N70" s="0" t="n">
        <v>9.45623E-006</v>
      </c>
      <c r="O70" s="0" t="n">
        <v>20173.4</v>
      </c>
      <c r="P70" s="0" t="n">
        <v>1.14365E-005</v>
      </c>
      <c r="Q70" s="0" t="n">
        <v>16653.5</v>
      </c>
      <c r="R70" s="0" t="n">
        <v>0.501575</v>
      </c>
      <c r="S70" s="0" t="n">
        <v>20451.7</v>
      </c>
      <c r="T70" s="0" t="n">
        <v>9.5586E-006</v>
      </c>
      <c r="U70" s="0" t="n">
        <v>20173.4</v>
      </c>
      <c r="V70" s="0" t="n">
        <v>9.74303E-006</v>
      </c>
      <c r="W70" s="0" t="n">
        <v>16782.8</v>
      </c>
      <c r="X70" s="0" t="n">
        <v>0.556948</v>
      </c>
      <c r="Y70" s="0" t="n">
        <v>20451.7</v>
      </c>
      <c r="Z70" s="0" t="n">
        <v>1.04118E-005</v>
      </c>
      <c r="AA70" s="0" t="n">
        <v>20173.4</v>
      </c>
      <c r="AB70" s="0" t="n">
        <v>9.09908E-006</v>
      </c>
      <c r="AC70" s="0" t="n">
        <v>16637.9</v>
      </c>
      <c r="AD70" s="0" t="n">
        <v>0.795325</v>
      </c>
      <c r="AE70" s="0" t="n">
        <v>20451.7</v>
      </c>
      <c r="AF70" s="0" t="n">
        <v>9.15492E-006</v>
      </c>
      <c r="AG70" s="0" t="n">
        <v>20173.4</v>
      </c>
      <c r="AH70" s="0" t="n">
        <v>9.43087E-006</v>
      </c>
      <c r="AI70" s="0" t="n">
        <v>16478.9</v>
      </c>
      <c r="AJ70" s="0" t="n">
        <v>0.682218</v>
      </c>
      <c r="AL70" s="7" t="n">
        <f aca="false">MIN(G70,I70,Q70,W70,AC70,AI70)</f>
        <v>16478.9</v>
      </c>
      <c r="AM70" s="7" t="n">
        <f aca="false">(G70-AL70)/AL70*100</f>
        <v>11.4825625496847</v>
      </c>
      <c r="AN70" s="7" t="n">
        <f aca="false">(I70-AL70)/AL70*100</f>
        <v>17.4463101299237</v>
      </c>
      <c r="AO70" s="7" t="n">
        <f aca="false">(Q70-AL70)/AL70*100</f>
        <v>1.05953674092323</v>
      </c>
      <c r="AP70" s="7" t="n">
        <f aca="false">(W70-AL70)/AL70*100</f>
        <v>1.84417649236295</v>
      </c>
      <c r="AQ70" s="7" t="n">
        <f aca="false">(AC70-AL70)/AL70*100</f>
        <v>0.964870227988519</v>
      </c>
      <c r="AR70" s="7" t="n">
        <f aca="false">(AI70-AL70)/AL70*100</f>
        <v>0</v>
      </c>
    </row>
    <row r="71" customFormat="false" ht="12.8" hidden="false" customHeight="false" outlineLevel="0" collapsed="false">
      <c r="A71" s="1" t="n">
        <v>30</v>
      </c>
      <c r="B71" s="1" t="n">
        <v>150</v>
      </c>
      <c r="C71" s="1" t="n">
        <v>0.8</v>
      </c>
      <c r="D71" s="1" t="n">
        <v>0.2</v>
      </c>
      <c r="E71" s="1" t="n">
        <v>25316.34</v>
      </c>
      <c r="F71" s="1" t="n">
        <v>0</v>
      </c>
      <c r="G71" s="1" t="n">
        <v>23565.34</v>
      </c>
      <c r="H71" s="1" t="n">
        <v>4.5</v>
      </c>
      <c r="I71" s="1" t="n">
        <v>24736.24</v>
      </c>
      <c r="J71" s="1" t="n">
        <v>5.76</v>
      </c>
      <c r="K71" s="1" t="s">
        <v>151</v>
      </c>
      <c r="L71" s="1" t="s">
        <v>152</v>
      </c>
      <c r="M71" s="0" t="n">
        <v>25316.9</v>
      </c>
      <c r="N71" s="0" t="n">
        <v>9.08392E-006</v>
      </c>
      <c r="O71" s="0" t="n">
        <v>25668</v>
      </c>
      <c r="P71" s="0" t="n">
        <v>7.86448E-006</v>
      </c>
      <c r="Q71" s="0" t="n">
        <v>21691.2</v>
      </c>
      <c r="R71" s="0" t="n">
        <v>0.918951</v>
      </c>
      <c r="S71" s="0" t="n">
        <v>25316.9</v>
      </c>
      <c r="T71" s="0" t="n">
        <v>2.05452E-005</v>
      </c>
      <c r="U71" s="0" t="n">
        <v>25668</v>
      </c>
      <c r="V71" s="0" t="n">
        <v>2.07364E-005</v>
      </c>
      <c r="W71" s="0" t="n">
        <v>21542</v>
      </c>
      <c r="X71" s="0" t="n">
        <v>1.21324</v>
      </c>
      <c r="Y71" s="0" t="n">
        <v>25316.9</v>
      </c>
      <c r="Z71" s="0" t="n">
        <v>1.37056E-005</v>
      </c>
      <c r="AA71" s="0" t="n">
        <v>25668</v>
      </c>
      <c r="AB71" s="0" t="n">
        <v>8.64713E-006</v>
      </c>
      <c r="AC71" s="0" t="n">
        <v>21658.2</v>
      </c>
      <c r="AD71" s="0" t="n">
        <v>1.13888</v>
      </c>
      <c r="AE71" s="0" t="n">
        <v>25316.9</v>
      </c>
      <c r="AF71" s="0" t="n">
        <v>8.85763E-006</v>
      </c>
      <c r="AG71" s="0" t="n">
        <v>25668</v>
      </c>
      <c r="AH71" s="0" t="n">
        <v>7.96555E-006</v>
      </c>
      <c r="AI71" s="0" t="n">
        <v>21821.5</v>
      </c>
      <c r="AJ71" s="0" t="n">
        <v>0.833986</v>
      </c>
      <c r="AL71" s="7" t="n">
        <f aca="false">MIN(G71,I71,Q71,W71,AC71,AI71)</f>
        <v>21542</v>
      </c>
      <c r="AM71" s="7" t="n">
        <f aca="false">(G71-AL71)/AL71*100</f>
        <v>9.39253551202303</v>
      </c>
      <c r="AN71" s="7" t="n">
        <f aca="false">(I71-AL71)/AL71*100</f>
        <v>14.8279639773466</v>
      </c>
      <c r="AO71" s="7" t="n">
        <f aca="false">(Q71-AL71)/AL71*100</f>
        <v>0.692600501346211</v>
      </c>
      <c r="AP71" s="7" t="n">
        <f aca="false">(W71-AL71)/AL71*100</f>
        <v>0</v>
      </c>
      <c r="AQ71" s="7" t="n">
        <f aca="false">(AC71-AL71)/AL71*100</f>
        <v>0.539411382415749</v>
      </c>
      <c r="AR71" s="7" t="n">
        <f aca="false">(AI71-AL71)/AL71*100</f>
        <v>1.29746541639588</v>
      </c>
    </row>
    <row r="72" customFormat="false" ht="12.8" hidden="false" customHeight="false" outlineLevel="0" collapsed="false">
      <c r="A72" s="1" t="n">
        <v>50</v>
      </c>
      <c r="B72" s="1" t="n">
        <v>150</v>
      </c>
      <c r="C72" s="1" t="n">
        <v>0.2</v>
      </c>
      <c r="D72" s="1" t="n">
        <v>0.2</v>
      </c>
      <c r="E72" s="1" t="n">
        <v>24916.34</v>
      </c>
      <c r="F72" s="1" t="n">
        <v>0</v>
      </c>
      <c r="G72" s="1" t="n">
        <v>22809.34</v>
      </c>
      <c r="H72" s="1" t="n">
        <v>5.44</v>
      </c>
      <c r="I72" s="1" t="n">
        <v>24035.55</v>
      </c>
      <c r="J72" s="1" t="n">
        <v>6.84</v>
      </c>
      <c r="K72" s="1" t="s">
        <v>153</v>
      </c>
      <c r="L72" s="1" t="s">
        <v>154</v>
      </c>
      <c r="M72" s="0" t="n">
        <v>24923.7</v>
      </c>
      <c r="N72" s="0" t="n">
        <v>3.63915E-005</v>
      </c>
      <c r="O72" s="0" t="n">
        <v>25106.6</v>
      </c>
      <c r="P72" s="0" t="n">
        <v>1.89641E-005</v>
      </c>
      <c r="Q72" s="0" t="n">
        <v>21125.4</v>
      </c>
      <c r="R72" s="0" t="n">
        <v>1.08747</v>
      </c>
      <c r="S72" s="0" t="n">
        <v>24923.7</v>
      </c>
      <c r="T72" s="0" t="n">
        <v>1.37348E-005</v>
      </c>
      <c r="U72" s="0" t="n">
        <v>25106.6</v>
      </c>
      <c r="V72" s="0" t="n">
        <v>1.3533E-005</v>
      </c>
      <c r="W72" s="0" t="n">
        <v>21434.9</v>
      </c>
      <c r="X72" s="0" t="n">
        <v>0.969374</v>
      </c>
      <c r="Y72" s="0" t="n">
        <v>24923.7</v>
      </c>
      <c r="Z72" s="0" t="n">
        <v>1.37336E-005</v>
      </c>
      <c r="AA72" s="0" t="n">
        <v>25106.6</v>
      </c>
      <c r="AB72" s="0" t="n">
        <v>1.37997E-005</v>
      </c>
      <c r="AC72" s="0" t="n">
        <v>21243.5</v>
      </c>
      <c r="AD72" s="0" t="n">
        <v>1.41024</v>
      </c>
      <c r="AE72" s="0" t="n">
        <v>24923.7</v>
      </c>
      <c r="AF72" s="0" t="n">
        <v>1.37217E-005</v>
      </c>
      <c r="AG72" s="0" t="n">
        <v>25106.6</v>
      </c>
      <c r="AH72" s="0" t="n">
        <v>1.38813E-005</v>
      </c>
      <c r="AI72" s="0" t="n">
        <v>21168.4</v>
      </c>
      <c r="AJ72" s="0" t="n">
        <v>1.9105</v>
      </c>
      <c r="AL72" s="7" t="n">
        <f aca="false">MIN(G72,I72,Q72,W72,AC72,AI72)</f>
        <v>21125.4</v>
      </c>
      <c r="AM72" s="7" t="n">
        <f aca="false">(G72-AL72)/AL72*100</f>
        <v>7.97116267620967</v>
      </c>
      <c r="AN72" s="7" t="n">
        <f aca="false">(I72-AL72)/AL72*100</f>
        <v>13.7755971484564</v>
      </c>
      <c r="AO72" s="7" t="n">
        <f aca="false">(Q72-AL72)/AL72*100</f>
        <v>0</v>
      </c>
      <c r="AP72" s="7" t="n">
        <f aca="false">(W72-AL72)/AL72*100</f>
        <v>1.46506101659614</v>
      </c>
      <c r="AQ72" s="7" t="n">
        <f aca="false">(AC72-AL72)/AL72*100</f>
        <v>0.559042669014544</v>
      </c>
      <c r="AR72" s="7" t="n">
        <f aca="false">(AI72-AL72)/AL72*100</f>
        <v>0.20354644172418</v>
      </c>
    </row>
    <row r="73" customFormat="false" ht="12.8" hidden="false" customHeight="false" outlineLevel="0" collapsed="false">
      <c r="A73" s="1" t="n">
        <v>50</v>
      </c>
      <c r="B73" s="1" t="n">
        <v>150</v>
      </c>
      <c r="C73" s="1" t="n">
        <v>0.8</v>
      </c>
      <c r="D73" s="1" t="n">
        <v>0.2</v>
      </c>
      <c r="E73" s="1" t="n">
        <v>29576.76</v>
      </c>
      <c r="F73" s="1" t="n">
        <v>0</v>
      </c>
      <c r="G73" s="1" t="n">
        <v>28389.76</v>
      </c>
      <c r="H73" s="1" t="n">
        <v>5.56</v>
      </c>
      <c r="I73" s="1" t="n">
        <v>29233.62</v>
      </c>
      <c r="J73" s="1" t="n">
        <v>6.79</v>
      </c>
      <c r="K73" s="1" t="s">
        <v>155</v>
      </c>
      <c r="L73" s="1" t="s">
        <v>156</v>
      </c>
      <c r="M73" s="0" t="n">
        <v>29739.7</v>
      </c>
      <c r="N73" s="0" t="n">
        <v>1.42205E-005</v>
      </c>
      <c r="O73" s="0" t="n">
        <v>30110.8</v>
      </c>
      <c r="P73" s="0" t="n">
        <v>1.35712E-005</v>
      </c>
      <c r="Q73" s="0" t="n">
        <v>26105.6</v>
      </c>
      <c r="R73" s="0" t="n">
        <v>1.6513</v>
      </c>
      <c r="S73" s="0" t="n">
        <v>29739.7</v>
      </c>
      <c r="T73" s="0" t="n">
        <v>1.49221E-005</v>
      </c>
      <c r="U73" s="0" t="n">
        <v>30110.8</v>
      </c>
      <c r="V73" s="0" t="n">
        <v>1.35407E-005</v>
      </c>
      <c r="W73" s="0" t="n">
        <v>26192.1</v>
      </c>
      <c r="X73" s="0" t="n">
        <v>1.90594</v>
      </c>
      <c r="Y73" s="0" t="n">
        <v>29739.7</v>
      </c>
      <c r="Z73" s="0" t="n">
        <v>1.41903E-005</v>
      </c>
      <c r="AA73" s="0" t="n">
        <v>30110.8</v>
      </c>
      <c r="AB73" s="0" t="n">
        <v>1.4394E-005</v>
      </c>
      <c r="AC73" s="0" t="n">
        <v>26292</v>
      </c>
      <c r="AD73" s="0" t="n">
        <v>1.13618</v>
      </c>
      <c r="AE73" s="0" t="n">
        <v>29739.7</v>
      </c>
      <c r="AF73" s="0" t="n">
        <v>1.49235E-005</v>
      </c>
      <c r="AG73" s="0" t="n">
        <v>30110.8</v>
      </c>
      <c r="AH73" s="0" t="n">
        <v>1.44003E-005</v>
      </c>
      <c r="AI73" s="0" t="n">
        <v>25969.5</v>
      </c>
      <c r="AJ73" s="0" t="n">
        <v>1.53958</v>
      </c>
      <c r="AL73" s="7" t="n">
        <f aca="false">MIN(G73,I73,Q73,W73,AC73,AI73)</f>
        <v>25969.5</v>
      </c>
      <c r="AM73" s="7" t="n">
        <f aca="false">(G73-AL73)/AL73*100</f>
        <v>9.3196249446466</v>
      </c>
      <c r="AN73" s="7" t="n">
        <f aca="false">(I73-AL73)/AL73*100</f>
        <v>12.5690521573384</v>
      </c>
      <c r="AO73" s="7" t="n">
        <f aca="false">(Q73-AL73)/AL73*100</f>
        <v>0.524076320298806</v>
      </c>
      <c r="AP73" s="7" t="n">
        <f aca="false">(W73-AL73)/AL73*100</f>
        <v>0.857159360018478</v>
      </c>
      <c r="AQ73" s="7" t="n">
        <f aca="false">(AC73-AL73)/AL73*100</f>
        <v>1.24184139086236</v>
      </c>
      <c r="AR73" s="7" t="n">
        <f aca="false">(AI73-AL73)/AL73*100</f>
        <v>0</v>
      </c>
    </row>
    <row r="74" customFormat="false" ht="12.8" hidden="false" customHeight="false" outlineLevel="0" collapsed="false">
      <c r="A74" s="1" t="n">
        <v>30</v>
      </c>
      <c r="B74" s="1" t="n">
        <v>250</v>
      </c>
      <c r="C74" s="1" t="n">
        <v>0.2</v>
      </c>
      <c r="D74" s="1" t="n">
        <v>0.2</v>
      </c>
      <c r="E74" s="1" t="n">
        <v>33978.09</v>
      </c>
      <c r="F74" s="1" t="n">
        <v>0</v>
      </c>
      <c r="G74" s="1" t="n">
        <v>30648.09</v>
      </c>
      <c r="H74" s="1" t="n">
        <v>11.38</v>
      </c>
      <c r="I74" s="1" t="n">
        <v>32411.85</v>
      </c>
      <c r="J74" s="1" t="n">
        <v>15.58</v>
      </c>
      <c r="K74" s="1" t="s">
        <v>157</v>
      </c>
      <c r="L74" s="1" t="s">
        <v>158</v>
      </c>
      <c r="M74" s="0" t="n">
        <v>33982.4</v>
      </c>
      <c r="N74" s="0" t="n">
        <v>1.68782E-005</v>
      </c>
      <c r="O74" s="0" t="n">
        <v>32764.9</v>
      </c>
      <c r="P74" s="0" t="n">
        <v>1.59205E-005</v>
      </c>
      <c r="Q74" s="0" t="n">
        <v>27190.4</v>
      </c>
      <c r="R74" s="0" t="n">
        <v>4.6539</v>
      </c>
      <c r="S74" s="0" t="n">
        <v>33982.4</v>
      </c>
      <c r="T74" s="0" t="n">
        <v>1.68486E-005</v>
      </c>
      <c r="U74" s="0" t="n">
        <v>32764.9</v>
      </c>
      <c r="V74" s="0" t="n">
        <v>1.59071E-005</v>
      </c>
      <c r="W74" s="0" t="n">
        <v>27226.9</v>
      </c>
      <c r="X74" s="0" t="n">
        <v>4.31194</v>
      </c>
      <c r="Y74" s="0" t="n">
        <v>33982.4</v>
      </c>
      <c r="Z74" s="0" t="n">
        <v>2.18689E-005</v>
      </c>
      <c r="AA74" s="0" t="n">
        <v>32764.9</v>
      </c>
      <c r="AB74" s="0" t="n">
        <v>1.91579E-005</v>
      </c>
      <c r="AC74" s="0" t="n">
        <v>27365.3</v>
      </c>
      <c r="AD74" s="0" t="n">
        <v>8.20584</v>
      </c>
      <c r="AE74" s="0" t="n">
        <v>33982.4</v>
      </c>
      <c r="AF74" s="0" t="n">
        <v>3.42945E-005</v>
      </c>
      <c r="AG74" s="0" t="n">
        <v>32764.9</v>
      </c>
      <c r="AH74" s="0" t="n">
        <v>3.94943E-005</v>
      </c>
      <c r="AI74" s="0" t="n">
        <v>27260.2</v>
      </c>
      <c r="AJ74" s="0" t="n">
        <v>5.27046</v>
      </c>
      <c r="AL74" s="7" t="n">
        <f aca="false">MIN(G74,I74,Q74,W74,AC74,AI74)</f>
        <v>27190.4</v>
      </c>
      <c r="AM74" s="7" t="n">
        <f aca="false">(G74-AL74)/AL74*100</f>
        <v>12.7165837942803</v>
      </c>
      <c r="AN74" s="7" t="n">
        <f aca="false">(I74-AL74)/AL74*100</f>
        <v>19.2032849829351</v>
      </c>
      <c r="AO74" s="7" t="n">
        <f aca="false">(Q74-AL74)/AL74*100</f>
        <v>0</v>
      </c>
      <c r="AP74" s="7" t="n">
        <f aca="false">(W74-AL74)/AL74*100</f>
        <v>0.134238554784041</v>
      </c>
      <c r="AQ74" s="7" t="n">
        <f aca="false">(AC74-AL74)/AL74*100</f>
        <v>0.643241732376125</v>
      </c>
      <c r="AR74" s="7" t="n">
        <f aca="false">(AI74-AL74)/AL74*100</f>
        <v>0.256708249970575</v>
      </c>
    </row>
    <row r="75" customFormat="false" ht="12.8" hidden="false" customHeight="false" outlineLevel="0" collapsed="false">
      <c r="A75" s="1" t="n">
        <v>30</v>
      </c>
      <c r="B75" s="1" t="n">
        <v>250</v>
      </c>
      <c r="C75" s="1" t="n">
        <v>0.8</v>
      </c>
      <c r="D75" s="1" t="n">
        <v>0.2</v>
      </c>
      <c r="E75" s="1" t="n">
        <v>40810.14</v>
      </c>
      <c r="F75" s="1" t="n">
        <v>0</v>
      </c>
      <c r="G75" s="1" t="n">
        <v>38500.14</v>
      </c>
      <c r="H75" s="1" t="n">
        <v>11.91</v>
      </c>
      <c r="I75" s="1" t="n">
        <v>40453</v>
      </c>
      <c r="J75" s="1" t="n">
        <v>24.06</v>
      </c>
      <c r="K75" s="1" t="s">
        <v>159</v>
      </c>
      <c r="L75" s="1" t="s">
        <v>160</v>
      </c>
      <c r="M75" s="0" t="n">
        <v>40810.2</v>
      </c>
      <c r="N75" s="0" t="n">
        <v>1.61861E-005</v>
      </c>
      <c r="O75" s="0" t="n">
        <v>41827.4</v>
      </c>
      <c r="P75" s="0" t="n">
        <v>1.52123E-005</v>
      </c>
      <c r="Q75" s="0" t="n">
        <v>36016.8</v>
      </c>
      <c r="R75" s="0" t="n">
        <v>1.76648</v>
      </c>
      <c r="S75" s="0" t="n">
        <v>40810.2</v>
      </c>
      <c r="T75" s="0" t="n">
        <v>1.58766E-005</v>
      </c>
      <c r="U75" s="0" t="n">
        <v>41827.4</v>
      </c>
      <c r="V75" s="0" t="n">
        <v>1.52239E-005</v>
      </c>
      <c r="W75" s="0" t="n">
        <v>36004.9</v>
      </c>
      <c r="X75" s="0" t="n">
        <v>2.00334</v>
      </c>
      <c r="Y75" s="0" t="n">
        <v>40810.2</v>
      </c>
      <c r="Z75" s="0" t="n">
        <v>1.58191E-005</v>
      </c>
      <c r="AA75" s="0" t="n">
        <v>41827.4</v>
      </c>
      <c r="AB75" s="0" t="n">
        <v>1.52523E-005</v>
      </c>
      <c r="AC75" s="0" t="n">
        <v>35639.8</v>
      </c>
      <c r="AD75" s="0" t="n">
        <v>1.78937</v>
      </c>
      <c r="AE75" s="0" t="n">
        <v>40810.2</v>
      </c>
      <c r="AF75" s="0" t="n">
        <v>1.56064E-005</v>
      </c>
      <c r="AG75" s="0" t="n">
        <v>41827.4</v>
      </c>
      <c r="AH75" s="0" t="n">
        <v>1.50533E-005</v>
      </c>
      <c r="AI75" s="0" t="n">
        <v>35916.5</v>
      </c>
      <c r="AJ75" s="0" t="n">
        <v>2.45659</v>
      </c>
      <c r="AL75" s="7" t="n">
        <f aca="false">MIN(G75,I75,Q75,W75,AC75,AI75)</f>
        <v>35639.8</v>
      </c>
      <c r="AM75" s="7" t="n">
        <f aca="false">(G75-AL75)/AL75*100</f>
        <v>8.02569037985622</v>
      </c>
      <c r="AN75" s="7" t="n">
        <f aca="false">(I75-AL75)/AL75*100</f>
        <v>13.5051262913933</v>
      </c>
      <c r="AO75" s="7" t="n">
        <f aca="false">(Q75-AL75)/AL75*100</f>
        <v>1.0578061605284</v>
      </c>
      <c r="AP75" s="7" t="n">
        <f aca="false">(W75-AL75)/AL75*100</f>
        <v>1.02441652310057</v>
      </c>
      <c r="AQ75" s="7" t="n">
        <f aca="false">(AC75-AL75)/AL75*100</f>
        <v>0</v>
      </c>
      <c r="AR75" s="7" t="n">
        <f aca="false">(AI75-AL75)/AL75*100</f>
        <v>0.776379216493911</v>
      </c>
    </row>
    <row r="76" customFormat="false" ht="12.8" hidden="false" customHeight="false" outlineLevel="0" collapsed="false">
      <c r="A76" s="1" t="n">
        <v>50</v>
      </c>
      <c r="B76" s="1" t="n">
        <v>250</v>
      </c>
      <c r="C76" s="1" t="n">
        <v>0.2</v>
      </c>
      <c r="D76" s="1" t="n">
        <v>0.2</v>
      </c>
      <c r="E76" s="1" t="n">
        <v>39699.92</v>
      </c>
      <c r="F76" s="1" t="n">
        <v>0</v>
      </c>
      <c r="G76" s="1" t="n">
        <v>36828.68</v>
      </c>
      <c r="H76" s="1" t="n">
        <v>13.14</v>
      </c>
      <c r="I76" s="1" t="n">
        <v>38645</v>
      </c>
      <c r="J76" s="1" t="n">
        <v>18.31</v>
      </c>
      <c r="K76" s="1" t="s">
        <v>161</v>
      </c>
      <c r="L76" s="1" t="s">
        <v>162</v>
      </c>
      <c r="M76" s="0" t="n">
        <v>39723.7</v>
      </c>
      <c r="N76" s="0" t="n">
        <v>2.78287E-005</v>
      </c>
      <c r="O76" s="0" t="n">
        <v>39873</v>
      </c>
      <c r="P76" s="0" t="n">
        <v>2.54232E-005</v>
      </c>
      <c r="Q76" s="0" t="n">
        <v>33577.9</v>
      </c>
      <c r="R76" s="0" t="n">
        <v>3.66453</v>
      </c>
      <c r="S76" s="0" t="n">
        <v>39723.7</v>
      </c>
      <c r="T76" s="0" t="n">
        <v>3.63959E-005</v>
      </c>
      <c r="U76" s="0" t="n">
        <v>39873</v>
      </c>
      <c r="V76" s="0" t="n">
        <v>2.68322E-005</v>
      </c>
      <c r="W76" s="0" t="n">
        <v>33186.4</v>
      </c>
      <c r="X76" s="0" t="n">
        <v>5.32175</v>
      </c>
      <c r="Y76" s="0" t="n">
        <v>39723.7</v>
      </c>
      <c r="Z76" s="0" t="n">
        <v>3.68468E-005</v>
      </c>
      <c r="AA76" s="0" t="n">
        <v>39873</v>
      </c>
      <c r="AB76" s="0" t="n">
        <v>3.82867E-005</v>
      </c>
      <c r="AC76" s="0" t="n">
        <v>33518.4</v>
      </c>
      <c r="AD76" s="0" t="n">
        <v>11.8957</v>
      </c>
      <c r="AE76" s="0" t="n">
        <v>39723.7</v>
      </c>
      <c r="AF76" s="0" t="n">
        <v>3.27004E-005</v>
      </c>
      <c r="AG76" s="0" t="n">
        <v>39873</v>
      </c>
      <c r="AH76" s="0" t="n">
        <v>4.13839E-005</v>
      </c>
      <c r="AI76" s="0" t="n">
        <v>33387.8</v>
      </c>
      <c r="AJ76" s="0" t="n">
        <v>7.55914</v>
      </c>
      <c r="AL76" s="7" t="n">
        <f aca="false">MIN(G76,I76,Q76,W76,AC76,AI76)</f>
        <v>33186.4</v>
      </c>
      <c r="AM76" s="7" t="n">
        <f aca="false">(G76-AL76)/AL76*100</f>
        <v>10.9752187643131</v>
      </c>
      <c r="AN76" s="7" t="n">
        <f aca="false">(I76-AL76)/AL76*100</f>
        <v>16.4483041245812</v>
      </c>
      <c r="AO76" s="7" t="n">
        <f aca="false">(Q76-AL76)/AL76*100</f>
        <v>1.17970011812068</v>
      </c>
      <c r="AP76" s="7" t="n">
        <f aca="false">(W76-AL76)/AL76*100</f>
        <v>0</v>
      </c>
      <c r="AQ76" s="7" t="n">
        <f aca="false">(AC76-AL76)/AL76*100</f>
        <v>1.00040980642673</v>
      </c>
      <c r="AR76" s="7" t="n">
        <f aca="false">(AI76-AL76)/AL76*100</f>
        <v>0.606875105464894</v>
      </c>
    </row>
    <row r="77" customFormat="false" ht="12.8" hidden="false" customHeight="false" outlineLevel="0" collapsed="false">
      <c r="A77" s="1" t="n">
        <v>50</v>
      </c>
      <c r="B77" s="1" t="n">
        <v>250</v>
      </c>
      <c r="C77" s="1" t="n">
        <v>0.8</v>
      </c>
      <c r="D77" s="1" t="n">
        <v>0.2</v>
      </c>
      <c r="E77" s="1" t="n">
        <v>49072.39</v>
      </c>
      <c r="F77" s="1" t="n">
        <v>0</v>
      </c>
      <c r="G77" s="1" t="n">
        <v>45500.39</v>
      </c>
      <c r="H77" s="1" t="n">
        <v>12.94</v>
      </c>
      <c r="I77" s="1" t="n">
        <v>47272.73</v>
      </c>
      <c r="J77" s="1" t="n">
        <v>18.27</v>
      </c>
      <c r="K77" s="1" t="s">
        <v>163</v>
      </c>
      <c r="L77" s="1" t="s">
        <v>164</v>
      </c>
      <c r="M77" s="0" t="n">
        <v>49088.3</v>
      </c>
      <c r="N77" s="0" t="n">
        <v>2.64753E-005</v>
      </c>
      <c r="O77" s="0" t="n">
        <v>47621</v>
      </c>
      <c r="P77" s="0" t="n">
        <v>2.54125E-005</v>
      </c>
      <c r="Q77" s="0" t="n">
        <v>41664.6</v>
      </c>
      <c r="R77" s="0" t="n">
        <v>6.34058</v>
      </c>
      <c r="S77" s="0" t="n">
        <v>49088.3</v>
      </c>
      <c r="T77" s="0" t="n">
        <v>2.45039E-005</v>
      </c>
      <c r="U77" s="0" t="n">
        <v>47621</v>
      </c>
      <c r="V77" s="0" t="n">
        <v>2.44373E-005</v>
      </c>
      <c r="W77" s="0" t="n">
        <v>42216.4</v>
      </c>
      <c r="X77" s="0" t="n">
        <v>2.5039</v>
      </c>
      <c r="Y77" s="0" t="n">
        <v>49088.3</v>
      </c>
      <c r="Z77" s="0" t="n">
        <v>2.59762E-005</v>
      </c>
      <c r="AA77" s="0" t="n">
        <v>47621</v>
      </c>
      <c r="AB77" s="0" t="n">
        <v>2.43159E-005</v>
      </c>
      <c r="AC77" s="0" t="n">
        <v>42092.7</v>
      </c>
      <c r="AD77" s="0" t="n">
        <v>2.97497</v>
      </c>
      <c r="AE77" s="0" t="n">
        <v>49088.3</v>
      </c>
      <c r="AF77" s="0" t="n">
        <v>2.44508E-005</v>
      </c>
      <c r="AG77" s="0" t="n">
        <v>47621</v>
      </c>
      <c r="AH77" s="0" t="n">
        <v>2.43854E-005</v>
      </c>
      <c r="AI77" s="0" t="n">
        <v>41808.8</v>
      </c>
      <c r="AJ77" s="0" t="n">
        <v>4.79057</v>
      </c>
      <c r="AL77" s="7" t="n">
        <f aca="false">MIN(G77,I77,Q77,W77,AC77,AI77)</f>
        <v>41664.6</v>
      </c>
      <c r="AM77" s="7" t="n">
        <f aca="false">(G77-AL77)/AL77*100</f>
        <v>9.2063526350907</v>
      </c>
      <c r="AN77" s="7" t="n">
        <f aca="false">(I77-AL77)/AL77*100</f>
        <v>13.4601796249094</v>
      </c>
      <c r="AO77" s="7" t="n">
        <f aca="false">(Q77-AL77)/AL77*100</f>
        <v>0</v>
      </c>
      <c r="AP77" s="7" t="n">
        <f aca="false">(W77-AL77)/AL77*100</f>
        <v>1.32438568953021</v>
      </c>
      <c r="AQ77" s="7" t="n">
        <f aca="false">(AC77-AL77)/AL77*100</f>
        <v>1.02749096355179</v>
      </c>
      <c r="AR77" s="7" t="n">
        <f aca="false">(AI77-AL77)/AL77*100</f>
        <v>0.346097166419465</v>
      </c>
    </row>
    <row r="78" customFormat="false" ht="12.8" hidden="false" customHeight="false" outlineLevel="0" collapsed="false">
      <c r="A78" s="1" t="n">
        <v>30</v>
      </c>
      <c r="B78" s="1" t="n">
        <v>350</v>
      </c>
      <c r="C78" s="1" t="n">
        <v>0.2</v>
      </c>
      <c r="D78" s="1" t="n">
        <v>0.2</v>
      </c>
      <c r="E78" s="1" t="n">
        <v>48710.67</v>
      </c>
      <c r="F78" s="1" t="n">
        <v>0</v>
      </c>
      <c r="G78" s="1" t="n">
        <v>44754.67</v>
      </c>
      <c r="H78" s="1" t="n">
        <v>21.6</v>
      </c>
      <c r="I78" s="1" t="n">
        <v>46701.67</v>
      </c>
      <c r="J78" s="1" t="n">
        <v>30.08</v>
      </c>
      <c r="K78" s="1" t="s">
        <v>165</v>
      </c>
      <c r="L78" s="1" t="s">
        <v>166</v>
      </c>
      <c r="M78" s="0" t="n">
        <v>48730.4</v>
      </c>
      <c r="N78" s="0" t="n">
        <v>3.94307E-005</v>
      </c>
      <c r="O78" s="0" t="n">
        <v>49150.7</v>
      </c>
      <c r="P78" s="0" t="n">
        <v>3.3771E-005</v>
      </c>
      <c r="Q78" s="0" t="n">
        <v>41054.1</v>
      </c>
      <c r="R78" s="0" t="n">
        <v>17.1034</v>
      </c>
      <c r="S78" s="0" t="n">
        <v>48730.4</v>
      </c>
      <c r="T78" s="0" t="n">
        <v>2.31111E-005</v>
      </c>
      <c r="U78" s="0" t="n">
        <v>49150.7</v>
      </c>
      <c r="V78" s="0" t="n">
        <v>2.3029E-005</v>
      </c>
      <c r="W78" s="0" t="n">
        <v>41471.5</v>
      </c>
      <c r="X78" s="0" t="n">
        <v>4.45491</v>
      </c>
      <c r="Y78" s="0" t="n">
        <v>48730.4</v>
      </c>
      <c r="Z78" s="0" t="n">
        <v>2.27009E-005</v>
      </c>
      <c r="AA78" s="0" t="n">
        <v>49150.7</v>
      </c>
      <c r="AB78" s="0" t="n">
        <v>2.30012E-005</v>
      </c>
      <c r="AC78" s="0" t="n">
        <v>41694.2</v>
      </c>
      <c r="AD78" s="0" t="n">
        <v>3.43913</v>
      </c>
      <c r="AE78" s="0" t="n">
        <v>48730.4</v>
      </c>
      <c r="AF78" s="0" t="n">
        <v>2.25744E-005</v>
      </c>
      <c r="AG78" s="0" t="n">
        <v>49150.7</v>
      </c>
      <c r="AH78" s="0" t="n">
        <v>2.28736E-005</v>
      </c>
      <c r="AI78" s="0" t="n">
        <v>41279</v>
      </c>
      <c r="AJ78" s="0" t="n">
        <v>5.51103</v>
      </c>
      <c r="AL78" s="7" t="n">
        <f aca="false">MIN(G78,I78,Q78,W78,AC78,AI78)</f>
        <v>41054.1</v>
      </c>
      <c r="AM78" s="7" t="n">
        <f aca="false">(G78-AL78)/AL78*100</f>
        <v>9.01388655457068</v>
      </c>
      <c r="AN78" s="7" t="n">
        <f aca="false">(I78-AL78)/AL78*100</f>
        <v>13.7564092258751</v>
      </c>
      <c r="AO78" s="7" t="n">
        <f aca="false">(Q78-AL78)/AL78*100</f>
        <v>0</v>
      </c>
      <c r="AP78" s="7" t="n">
        <f aca="false">(W78-AL78)/AL78*100</f>
        <v>1.01670722290831</v>
      </c>
      <c r="AQ78" s="7" t="n">
        <f aca="false">(AC78-AL78)/AL78*100</f>
        <v>1.55916217868617</v>
      </c>
      <c r="AR78" s="7" t="n">
        <f aca="false">(AI78-AL78)/AL78*100</f>
        <v>0.547813738457308</v>
      </c>
    </row>
    <row r="79" customFormat="false" ht="12.8" hidden="false" customHeight="false" outlineLevel="0" collapsed="false">
      <c r="A79" s="1" t="n">
        <v>30</v>
      </c>
      <c r="B79" s="1" t="n">
        <v>350</v>
      </c>
      <c r="C79" s="1" t="n">
        <v>0.8</v>
      </c>
      <c r="D79" s="1" t="n">
        <v>0.2</v>
      </c>
      <c r="E79" s="1" t="n">
        <v>59345.81</v>
      </c>
      <c r="F79" s="1" t="n">
        <v>0</v>
      </c>
      <c r="G79" s="1" t="n">
        <v>57091.81</v>
      </c>
      <c r="H79" s="1" t="n">
        <v>21.71</v>
      </c>
      <c r="I79" s="1" t="n">
        <v>58610.81</v>
      </c>
      <c r="J79" s="1" t="n">
        <v>30.51</v>
      </c>
      <c r="K79" s="1" t="s">
        <v>33</v>
      </c>
      <c r="L79" s="1" t="s">
        <v>167</v>
      </c>
      <c r="M79" s="0" t="n">
        <v>59364.2</v>
      </c>
      <c r="N79" s="0" t="n">
        <v>2.26551E-005</v>
      </c>
      <c r="O79" s="0" t="n">
        <v>61387.2</v>
      </c>
      <c r="P79" s="0" t="n">
        <v>2.29626E-005</v>
      </c>
      <c r="Q79" s="0" t="n">
        <v>52092.6</v>
      </c>
      <c r="R79" s="0" t="n">
        <v>6.96355</v>
      </c>
      <c r="S79" s="0" t="n">
        <v>59364.2</v>
      </c>
      <c r="T79" s="0" t="n">
        <v>2.28849E-005</v>
      </c>
      <c r="U79" s="0" t="n">
        <v>61387.2</v>
      </c>
      <c r="V79" s="0" t="n">
        <v>2.23031E-005</v>
      </c>
      <c r="W79" s="0" t="n">
        <v>52279.2</v>
      </c>
      <c r="X79" s="0" t="n">
        <v>8.03309</v>
      </c>
      <c r="Y79" s="0" t="n">
        <v>59364.2</v>
      </c>
      <c r="Z79" s="0" t="n">
        <v>4.12532E-005</v>
      </c>
      <c r="AA79" s="0" t="n">
        <v>61387.2</v>
      </c>
      <c r="AB79" s="0" t="n">
        <v>2.45335E-005</v>
      </c>
      <c r="AC79" s="0" t="n">
        <v>52351.4</v>
      </c>
      <c r="AD79" s="0" t="n">
        <v>9.54977</v>
      </c>
      <c r="AE79" s="0" t="n">
        <v>59364.2</v>
      </c>
      <c r="AF79" s="0" t="n">
        <v>2.40335E-005</v>
      </c>
      <c r="AG79" s="0" t="n">
        <v>61387.2</v>
      </c>
      <c r="AH79" s="0" t="n">
        <v>2.3189E-005</v>
      </c>
      <c r="AI79" s="0" t="n">
        <v>52120.4</v>
      </c>
      <c r="AJ79" s="0" t="n">
        <v>7.82915</v>
      </c>
      <c r="AL79" s="7" t="n">
        <f aca="false">MIN(G79,I79,Q79,W79,AC79,AI79)</f>
        <v>52092.6</v>
      </c>
      <c r="AM79" s="7" t="n">
        <f aca="false">(G79-AL79)/AL79*100</f>
        <v>9.59677574166004</v>
      </c>
      <c r="AN79" s="7" t="n">
        <f aca="false">(I79-AL79)/AL79*100</f>
        <v>12.5127369338447</v>
      </c>
      <c r="AO79" s="7" t="n">
        <f aca="false">(Q79-AL79)/AL79*100</f>
        <v>0</v>
      </c>
      <c r="AP79" s="7" t="n">
        <f aca="false">(W79-AL79)/AL79*100</f>
        <v>0.358208267585028</v>
      </c>
      <c r="AQ79" s="7" t="n">
        <f aca="false">(AC79-AL79)/AL79*100</f>
        <v>0.496807607990392</v>
      </c>
      <c r="AR79" s="7" t="n">
        <f aca="false">(AI79-AL79)/AL79*100</f>
        <v>0.0533665050314304</v>
      </c>
    </row>
    <row r="80" customFormat="false" ht="12.8" hidden="false" customHeight="false" outlineLevel="0" collapsed="false">
      <c r="A80" s="1" t="n">
        <v>50</v>
      </c>
      <c r="B80" s="1" t="n">
        <v>350</v>
      </c>
      <c r="C80" s="1" t="n">
        <v>0.2</v>
      </c>
      <c r="D80" s="1" t="n">
        <v>0.2</v>
      </c>
      <c r="E80" s="1" t="n">
        <v>56302.53</v>
      </c>
      <c r="F80" s="1" t="n">
        <v>0</v>
      </c>
      <c r="G80" s="1" t="n">
        <v>51556.41</v>
      </c>
      <c r="H80" s="1" t="n">
        <v>22.72</v>
      </c>
      <c r="I80" s="1" t="n">
        <v>53368.53</v>
      </c>
      <c r="J80" s="1" t="n">
        <v>35.25</v>
      </c>
      <c r="K80" s="1" t="s">
        <v>168</v>
      </c>
      <c r="L80" s="1" t="s">
        <v>169</v>
      </c>
      <c r="M80" s="0" t="n">
        <v>56398.5</v>
      </c>
      <c r="N80" s="0" t="n">
        <v>3.59611E-005</v>
      </c>
      <c r="O80" s="0" t="n">
        <v>55027.1</v>
      </c>
      <c r="P80" s="0" t="n">
        <v>3.67595E-005</v>
      </c>
      <c r="Q80" s="0" t="n">
        <v>46957.5</v>
      </c>
      <c r="R80" s="0" t="n">
        <v>11.2898</v>
      </c>
      <c r="S80" s="0" t="n">
        <v>56398.5</v>
      </c>
      <c r="T80" s="0" t="n">
        <v>3.81593E-005</v>
      </c>
      <c r="U80" s="0" t="n">
        <v>55027.1</v>
      </c>
      <c r="V80" s="0" t="n">
        <v>3.70984E-005</v>
      </c>
      <c r="W80" s="0" t="n">
        <v>46615.8</v>
      </c>
      <c r="X80" s="0" t="n">
        <v>13.0681</v>
      </c>
      <c r="Y80" s="0" t="n">
        <v>56398.5</v>
      </c>
      <c r="Z80" s="0" t="n">
        <v>4.18985E-005</v>
      </c>
      <c r="AA80" s="0" t="n">
        <v>55027.1</v>
      </c>
      <c r="AB80" s="0" t="n">
        <v>3.73433E-005</v>
      </c>
      <c r="AC80" s="0" t="n">
        <v>46830.1</v>
      </c>
      <c r="AD80" s="0" t="n">
        <v>12.348</v>
      </c>
      <c r="AE80" s="0" t="n">
        <v>56398.5</v>
      </c>
      <c r="AF80" s="0" t="n">
        <v>3.55888E-005</v>
      </c>
      <c r="AG80" s="0" t="n">
        <v>55027.1</v>
      </c>
      <c r="AH80" s="0" t="n">
        <v>3.74585E-005</v>
      </c>
      <c r="AI80" s="0" t="n">
        <v>46573.1</v>
      </c>
      <c r="AJ80" s="0" t="n">
        <v>19.4836</v>
      </c>
      <c r="AL80" s="7" t="n">
        <f aca="false">MIN(G80,I80,Q80,W80,AC80,AI80)</f>
        <v>46573.1</v>
      </c>
      <c r="AM80" s="7" t="n">
        <f aca="false">(G80-AL80)/AL80*100</f>
        <v>10.6999748782022</v>
      </c>
      <c r="AN80" s="7" t="n">
        <f aca="false">(I80-AL80)/AL80*100</f>
        <v>14.5908904496372</v>
      </c>
      <c r="AO80" s="7" t="n">
        <f aca="false">(Q80-AL80)/AL80*100</f>
        <v>0.825369150861767</v>
      </c>
      <c r="AP80" s="7" t="n">
        <f aca="false">(W80-AL80)/AL80*100</f>
        <v>0.0916838260712823</v>
      </c>
      <c r="AQ80" s="7" t="n">
        <f aca="false">(AC80-AL80)/AL80*100</f>
        <v>0.551820686190097</v>
      </c>
      <c r="AR80" s="7" t="n">
        <f aca="false">(AI80-AL80)/AL80*100</f>
        <v>0</v>
      </c>
    </row>
    <row r="81" customFormat="false" ht="12.8" hidden="false" customHeight="false" outlineLevel="0" collapsed="false">
      <c r="A81" s="1" t="n">
        <v>50</v>
      </c>
      <c r="B81" s="1" t="n">
        <v>350</v>
      </c>
      <c r="C81" s="1" t="n">
        <v>0.8</v>
      </c>
      <c r="D81" s="1" t="n">
        <v>0.2</v>
      </c>
      <c r="E81" s="1" t="n">
        <v>65839.5</v>
      </c>
      <c r="F81" s="1" t="n">
        <v>0</v>
      </c>
      <c r="G81" s="1" t="n">
        <v>63297.5</v>
      </c>
      <c r="H81" s="1" t="n">
        <v>24.09</v>
      </c>
      <c r="I81" s="1" t="n">
        <v>64421.95</v>
      </c>
      <c r="J81" s="1" t="n">
        <v>35.25</v>
      </c>
      <c r="K81" s="1" t="s">
        <v>170</v>
      </c>
      <c r="L81" s="1" t="s">
        <v>171</v>
      </c>
      <c r="M81" s="12" t="n">
        <v>65844.4</v>
      </c>
      <c r="N81" s="12" t="n">
        <v>4.1443E-005</v>
      </c>
      <c r="O81" s="12" t="n">
        <v>65270.8</v>
      </c>
      <c r="P81" s="12" t="n">
        <v>4.47357E-005</v>
      </c>
      <c r="Q81" s="12" t="n">
        <v>58309.5</v>
      </c>
      <c r="R81" s="12" t="n">
        <v>21.1044</v>
      </c>
      <c r="S81" s="13" t="n">
        <v>65844.4</v>
      </c>
      <c r="T81" s="13" t="n">
        <v>3.83742E-005</v>
      </c>
      <c r="U81" s="13" t="n">
        <v>65270.8</v>
      </c>
      <c r="V81" s="13" t="n">
        <v>4.1716E-005</v>
      </c>
      <c r="W81" s="13" t="n">
        <v>58641.2</v>
      </c>
      <c r="X81" s="13" t="n">
        <v>25.4319</v>
      </c>
      <c r="Y81" s="13" t="n">
        <v>65844.4</v>
      </c>
      <c r="Z81" s="13" t="n">
        <v>3.77923E-005</v>
      </c>
      <c r="AA81" s="13" t="n">
        <v>65270.8</v>
      </c>
      <c r="AB81" s="13" t="n">
        <v>3.74902E-005</v>
      </c>
      <c r="AC81" s="13" t="n">
        <v>58514.8</v>
      </c>
      <c r="AD81" s="13" t="n">
        <v>24.4938</v>
      </c>
      <c r="AE81" s="13" t="n">
        <v>65844.4</v>
      </c>
      <c r="AF81" s="13" t="n">
        <v>3.76687E-005</v>
      </c>
      <c r="AG81" s="13" t="n">
        <v>65270.8</v>
      </c>
      <c r="AH81" s="13" t="n">
        <v>3.71406E-005</v>
      </c>
      <c r="AI81" s="13" t="n">
        <v>58344.4</v>
      </c>
      <c r="AJ81" s="13" t="n">
        <v>14.3562</v>
      </c>
      <c r="AL81" s="7" t="n">
        <f aca="false">MIN(G81,I81,Q81,W81,AC81,AI81)</f>
        <v>58309.5</v>
      </c>
      <c r="AM81" s="7" t="n">
        <f aca="false">(G81-AL81)/AL81*100</f>
        <v>8.55435220675876</v>
      </c>
      <c r="AN81" s="7" t="n">
        <f aca="false">(I81-AL81)/AL81*100</f>
        <v>10.4827686740583</v>
      </c>
      <c r="AO81" s="7" t="n">
        <f aca="false">(Q81-AL81)/AL81*100</f>
        <v>0</v>
      </c>
      <c r="AP81" s="7" t="n">
        <f aca="false">(W81-AL81)/AL81*100</f>
        <v>0.568860991776635</v>
      </c>
      <c r="AQ81" s="7" t="n">
        <f aca="false">(AC81-AL81)/AL81*100</f>
        <v>0.35208670971283</v>
      </c>
      <c r="AR81" s="7" t="n">
        <f aca="false">(AI81-AL81)/AL81*100</f>
        <v>0.0598530256647741</v>
      </c>
    </row>
    <row r="82" customFormat="false" ht="12.8" hidden="false" customHeight="false" outlineLevel="0" collapsed="false">
      <c r="Z82" s="0"/>
      <c r="AA82" s="0"/>
      <c r="AB82" s="0"/>
      <c r="AF82" s="14"/>
    </row>
    <row r="83" customFormat="false" ht="12.8" hidden="false" customHeight="false" outlineLevel="0" collapsed="false">
      <c r="A83" s="1" t="s">
        <v>172</v>
      </c>
      <c r="G83" s="1" t="s">
        <v>69</v>
      </c>
      <c r="M83" s="2" t="s">
        <v>2</v>
      </c>
      <c r="N83" s="2"/>
      <c r="O83" s="2"/>
      <c r="P83" s="2"/>
      <c r="Q83" s="2"/>
      <c r="R83" s="2"/>
      <c r="S83" s="2" t="s">
        <v>3</v>
      </c>
      <c r="T83" s="2"/>
      <c r="U83" s="2"/>
      <c r="V83" s="2"/>
      <c r="W83" s="2"/>
      <c r="X83" s="2"/>
      <c r="Y83" s="2" t="s">
        <v>4</v>
      </c>
      <c r="Z83" s="2"/>
      <c r="AA83" s="2"/>
      <c r="AB83" s="2"/>
      <c r="AC83" s="2"/>
      <c r="AD83" s="2"/>
      <c r="AE83" s="2" t="s">
        <v>5</v>
      </c>
      <c r="AF83" s="2"/>
      <c r="AG83" s="2"/>
      <c r="AH83" s="2"/>
      <c r="AI83" s="2"/>
      <c r="AJ83" s="2"/>
      <c r="AK83" s="11"/>
    </row>
    <row r="84" customFormat="false" ht="12.8" hidden="false" customHeight="false" outlineLevel="0" collapsed="false">
      <c r="E84" s="3" t="s">
        <v>7</v>
      </c>
      <c r="F84" s="3"/>
      <c r="G84" s="3" t="s">
        <v>8</v>
      </c>
      <c r="H84" s="3"/>
      <c r="I84" s="3" t="s">
        <v>9</v>
      </c>
      <c r="J84" s="3"/>
      <c r="K84" s="3" t="s">
        <v>10</v>
      </c>
      <c r="L84" s="3"/>
      <c r="M84" s="0" t="s">
        <v>7</v>
      </c>
      <c r="N84" s="0"/>
      <c r="O84" s="3" t="s">
        <v>11</v>
      </c>
      <c r="P84" s="3"/>
      <c r="Q84" s="3" t="s">
        <v>12</v>
      </c>
      <c r="R84" s="3"/>
      <c r="S84" s="0" t="s">
        <v>7</v>
      </c>
      <c r="T84" s="0"/>
      <c r="U84" s="3" t="s">
        <v>11</v>
      </c>
      <c r="V84" s="3"/>
      <c r="W84" s="3" t="s">
        <v>12</v>
      </c>
      <c r="X84" s="3"/>
      <c r="Y84" s="0" t="s">
        <v>7</v>
      </c>
      <c r="Z84" s="0"/>
      <c r="AA84" s="3" t="s">
        <v>11</v>
      </c>
      <c r="AB84" s="3"/>
      <c r="AC84" s="3" t="s">
        <v>12</v>
      </c>
      <c r="AD84" s="3"/>
      <c r="AE84" s="0" t="s">
        <v>7</v>
      </c>
      <c r="AF84" s="0"/>
      <c r="AG84" s="3" t="s">
        <v>11</v>
      </c>
      <c r="AH84" s="3"/>
      <c r="AI84" s="3" t="s">
        <v>12</v>
      </c>
      <c r="AJ84" s="3"/>
      <c r="AK84" s="11"/>
    </row>
    <row r="85" customFormat="false" ht="12.8" hidden="false" customHeight="false" outlineLevel="0" collapsed="false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102</v>
      </c>
      <c r="G85" s="1" t="s">
        <v>17</v>
      </c>
      <c r="H85" s="1" t="s">
        <v>102</v>
      </c>
      <c r="I85" s="1" t="s">
        <v>17</v>
      </c>
      <c r="J85" s="1" t="s">
        <v>102</v>
      </c>
      <c r="K85" s="1" t="s">
        <v>103</v>
      </c>
      <c r="L85" s="1" t="s">
        <v>104</v>
      </c>
      <c r="M85" s="0" t="s">
        <v>17</v>
      </c>
      <c r="N85" s="0" t="s">
        <v>23</v>
      </c>
      <c r="O85" s="0"/>
      <c r="P85" s="0" t="s">
        <v>23</v>
      </c>
      <c r="Q85" s="0" t="s">
        <v>17</v>
      </c>
      <c r="R85" s="0" t="s">
        <v>23</v>
      </c>
      <c r="S85" s="0" t="s">
        <v>17</v>
      </c>
      <c r="T85" s="0" t="s">
        <v>23</v>
      </c>
      <c r="U85" s="0"/>
      <c r="V85" s="0" t="s">
        <v>23</v>
      </c>
      <c r="W85" s="0" t="s">
        <v>17</v>
      </c>
      <c r="X85" s="0" t="s">
        <v>23</v>
      </c>
      <c r="Y85" s="0" t="s">
        <v>17</v>
      </c>
      <c r="Z85" s="0" t="s">
        <v>23</v>
      </c>
      <c r="AA85" s="0"/>
      <c r="AB85" s="0" t="s">
        <v>23</v>
      </c>
      <c r="AC85" s="0" t="s">
        <v>17</v>
      </c>
      <c r="AD85" s="0" t="s">
        <v>23</v>
      </c>
      <c r="AE85" s="0" t="s">
        <v>17</v>
      </c>
      <c r="AF85" s="0" t="s">
        <v>23</v>
      </c>
      <c r="AG85" s="0"/>
      <c r="AH85" s="0" t="s">
        <v>23</v>
      </c>
      <c r="AI85" s="0" t="s">
        <v>17</v>
      </c>
      <c r="AJ85" s="0" t="s">
        <v>23</v>
      </c>
      <c r="AK85" s="0"/>
      <c r="AL85" s="7" t="s">
        <v>24</v>
      </c>
      <c r="AM85" s="7" t="s">
        <v>8</v>
      </c>
      <c r="AN85" s="7" t="s">
        <v>25</v>
      </c>
      <c r="AO85" s="7" t="s">
        <v>26</v>
      </c>
      <c r="AP85" s="7" t="s">
        <v>27</v>
      </c>
      <c r="AQ85" s="7" t="s">
        <v>28</v>
      </c>
      <c r="AR85" s="7" t="s">
        <v>29</v>
      </c>
    </row>
    <row r="86" customFormat="false" ht="12.8" hidden="false" customHeight="false" outlineLevel="0" collapsed="false">
      <c r="A86" s="1" t="n">
        <v>30</v>
      </c>
      <c r="B86" s="1" t="n">
        <v>50</v>
      </c>
      <c r="C86" s="1" t="n">
        <v>0.2</v>
      </c>
      <c r="D86" s="1" t="n">
        <v>0.2</v>
      </c>
      <c r="E86" s="1" t="n">
        <v>83150.05</v>
      </c>
      <c r="F86" s="1" t="n">
        <v>0</v>
      </c>
      <c r="G86" s="1" t="n">
        <v>71136.87</v>
      </c>
      <c r="H86" s="1" t="n">
        <v>0.68</v>
      </c>
      <c r="I86" s="1" t="n">
        <v>77925.05</v>
      </c>
      <c r="J86" s="1" t="n">
        <v>0.97</v>
      </c>
      <c r="K86" s="1" t="s">
        <v>173</v>
      </c>
      <c r="L86" s="1" t="s">
        <v>174</v>
      </c>
      <c r="M86" s="0" t="n">
        <v>83130.7</v>
      </c>
      <c r="N86" s="0" t="n">
        <v>1.97545E-006</v>
      </c>
      <c r="O86" s="0" t="n">
        <v>74386.3</v>
      </c>
      <c r="P86" s="0" t="n">
        <v>1.7556E-006</v>
      </c>
      <c r="Q86" s="0" t="n">
        <v>65418.6</v>
      </c>
      <c r="R86" s="0" t="n">
        <v>0.0324848</v>
      </c>
      <c r="S86" s="0" t="n">
        <v>83130.7</v>
      </c>
      <c r="T86" s="0" t="n">
        <v>6.96357E-006</v>
      </c>
      <c r="U86" s="0" t="n">
        <v>74386.3</v>
      </c>
      <c r="V86" s="0" t="n">
        <v>5.66877E-006</v>
      </c>
      <c r="W86" s="0" t="n">
        <v>65734.4</v>
      </c>
      <c r="X86" s="0" t="n">
        <v>0.0745614</v>
      </c>
      <c r="Y86" s="0" t="n">
        <v>83130.7</v>
      </c>
      <c r="Z86" s="0" t="n">
        <v>1.03871E-005</v>
      </c>
      <c r="AA86" s="0" t="n">
        <v>74386.3</v>
      </c>
      <c r="AB86" s="0" t="n">
        <v>5.96802E-006</v>
      </c>
      <c r="AC86" s="0" t="n">
        <v>65946.7</v>
      </c>
      <c r="AD86" s="0" t="n">
        <v>0.0581922</v>
      </c>
      <c r="AE86" s="0" t="n">
        <v>83130.7</v>
      </c>
      <c r="AF86" s="0" t="n">
        <v>2.62975E-006</v>
      </c>
      <c r="AG86" s="0" t="n">
        <v>74386.3</v>
      </c>
      <c r="AH86" s="0" t="n">
        <v>1.99413E-006</v>
      </c>
      <c r="AI86" s="0" t="n">
        <v>64848.3</v>
      </c>
      <c r="AJ86" s="0" t="n">
        <v>0.0669627</v>
      </c>
      <c r="AL86" s="7" t="n">
        <f aca="false">MIN(G86,I86,Q86,W86,AC86,AI86)</f>
        <v>64848.3</v>
      </c>
      <c r="AM86" s="7" t="n">
        <f aca="false">(G86-AL86)/AL86*100</f>
        <v>9.69735521208727</v>
      </c>
      <c r="AN86" s="7" t="n">
        <f aca="false">(I86-AL86)/AL86*100</f>
        <v>20.1651392557708</v>
      </c>
      <c r="AO86" s="7" t="n">
        <f aca="false">(Q86-AL86)/AL86*100</f>
        <v>0.879437086245893</v>
      </c>
      <c r="AP86" s="7" t="n">
        <f aca="false">(W86-AL86)/AL86*100</f>
        <v>1.36641978278535</v>
      </c>
      <c r="AQ86" s="7" t="n">
        <f aca="false">(AC86-AL86)/AL86*100</f>
        <v>1.69379922064263</v>
      </c>
      <c r="AR86" s="7" t="n">
        <f aca="false">(AI86-AL86)/AL86*100</f>
        <v>0</v>
      </c>
    </row>
    <row r="87" customFormat="false" ht="12.8" hidden="false" customHeight="false" outlineLevel="0" collapsed="false">
      <c r="A87" s="1" t="n">
        <v>30</v>
      </c>
      <c r="B87" s="1" t="n">
        <v>50</v>
      </c>
      <c r="C87" s="1" t="n">
        <v>0.8</v>
      </c>
      <c r="D87" s="1" t="n">
        <v>0.2</v>
      </c>
      <c r="E87" s="1" t="n">
        <v>85353.01</v>
      </c>
      <c r="F87" s="1" t="n">
        <v>0</v>
      </c>
      <c r="G87" s="1" t="n">
        <v>72143.01</v>
      </c>
      <c r="H87" s="1" t="n">
        <v>0.68</v>
      </c>
      <c r="I87" s="1" t="n">
        <v>77632.01</v>
      </c>
      <c r="J87" s="1" t="n">
        <v>1.03</v>
      </c>
      <c r="K87" s="1" t="s">
        <v>175</v>
      </c>
      <c r="L87" s="1" t="s">
        <v>176</v>
      </c>
      <c r="M87" s="0" t="n">
        <v>85342.3</v>
      </c>
      <c r="N87" s="0" t="n">
        <v>1.9326E-006</v>
      </c>
      <c r="O87" s="0" t="n">
        <v>77397.4</v>
      </c>
      <c r="P87" s="0" t="n">
        <v>1.9141E-006</v>
      </c>
      <c r="Q87" s="0" t="n">
        <v>68204.1</v>
      </c>
      <c r="R87" s="0" t="n">
        <v>0.0566867</v>
      </c>
      <c r="S87" s="0" t="n">
        <v>85342.3</v>
      </c>
      <c r="T87" s="0" t="n">
        <v>2.44077E-006</v>
      </c>
      <c r="U87" s="0" t="n">
        <v>77397.4</v>
      </c>
      <c r="V87" s="0" t="n">
        <v>1.71542E-006</v>
      </c>
      <c r="W87" s="0" t="n">
        <v>67551.8</v>
      </c>
      <c r="X87" s="0" t="n">
        <v>0.0513608</v>
      </c>
      <c r="Y87" s="0" t="n">
        <v>85342.3</v>
      </c>
      <c r="Z87" s="0" t="n">
        <v>2.16407E-006</v>
      </c>
      <c r="AA87" s="0" t="n">
        <v>77397.4</v>
      </c>
      <c r="AB87" s="0" t="n">
        <v>1.70433E-006</v>
      </c>
      <c r="AC87" s="0" t="n">
        <v>67620.4</v>
      </c>
      <c r="AD87" s="0" t="n">
        <v>0.126001</v>
      </c>
      <c r="AE87" s="0" t="n">
        <v>85342.3</v>
      </c>
      <c r="AF87" s="0" t="n">
        <v>4.94078E-006</v>
      </c>
      <c r="AG87" s="0" t="n">
        <v>77397.4</v>
      </c>
      <c r="AH87" s="0" t="n">
        <v>2.67917E-006</v>
      </c>
      <c r="AI87" s="0" t="n">
        <v>67521.8</v>
      </c>
      <c r="AJ87" s="0" t="n">
        <v>0.083478</v>
      </c>
      <c r="AL87" s="7" t="n">
        <f aca="false">MIN(G87,I87,Q87,W87,AC87,AI87)</f>
        <v>67521.8</v>
      </c>
      <c r="AM87" s="7" t="n">
        <f aca="false">(G87-AL87)/AL87*100</f>
        <v>6.84402666990512</v>
      </c>
      <c r="AN87" s="7" t="n">
        <f aca="false">(I87-AL87)/AL87*100</f>
        <v>14.9732530827081</v>
      </c>
      <c r="AO87" s="7" t="n">
        <f aca="false">(Q87-AL87)/AL87*100</f>
        <v>1.0104884644663</v>
      </c>
      <c r="AP87" s="7" t="n">
        <f aca="false">(W87-AL87)/AL87*100</f>
        <v>0.0444300951692638</v>
      </c>
      <c r="AQ87" s="7" t="n">
        <f aca="false">(AC87-AL87)/AL87*100</f>
        <v>0.146026912789634</v>
      </c>
      <c r="AR87" s="7" t="n">
        <f aca="false">(AI87-AL87)/AL87*100</f>
        <v>0</v>
      </c>
    </row>
    <row r="88" customFormat="false" ht="12.8" hidden="false" customHeight="false" outlineLevel="0" collapsed="false">
      <c r="A88" s="1" t="n">
        <v>50</v>
      </c>
      <c r="B88" s="1" t="n">
        <v>50</v>
      </c>
      <c r="C88" s="1" t="n">
        <v>0.2</v>
      </c>
      <c r="D88" s="1" t="n">
        <v>0.2</v>
      </c>
      <c r="E88" s="1" t="n">
        <v>108666.03</v>
      </c>
      <c r="F88" s="1" t="n">
        <v>0</v>
      </c>
      <c r="G88" s="1" t="n">
        <v>94520.96</v>
      </c>
      <c r="H88" s="1" t="n">
        <v>1.13</v>
      </c>
      <c r="I88" s="1" t="n">
        <v>103424.03</v>
      </c>
      <c r="J88" s="1" t="n">
        <v>1.32</v>
      </c>
      <c r="K88" s="1" t="s">
        <v>177</v>
      </c>
      <c r="L88" s="1" t="s">
        <v>178</v>
      </c>
      <c r="M88" s="0" t="n">
        <v>108666</v>
      </c>
      <c r="N88" s="0" t="n">
        <v>2.58615E-006</v>
      </c>
      <c r="O88" s="0" t="n">
        <v>100634</v>
      </c>
      <c r="P88" s="0" t="n">
        <v>3.09335E-006</v>
      </c>
      <c r="Q88" s="0" t="n">
        <v>90531.5</v>
      </c>
      <c r="R88" s="0" t="n">
        <v>0.0755061</v>
      </c>
      <c r="S88" s="0" t="n">
        <v>108666</v>
      </c>
      <c r="T88" s="0" t="n">
        <v>3.30385E-006</v>
      </c>
      <c r="U88" s="0" t="n">
        <v>100634</v>
      </c>
      <c r="V88" s="0" t="n">
        <v>2.66547E-006</v>
      </c>
      <c r="W88" s="0" t="n">
        <v>90441.7</v>
      </c>
      <c r="X88" s="0" t="n">
        <v>0.0924507</v>
      </c>
      <c r="Y88" s="0" t="n">
        <v>108666</v>
      </c>
      <c r="Z88" s="0" t="n">
        <v>3.53687E-006</v>
      </c>
      <c r="AA88" s="0" t="n">
        <v>100634</v>
      </c>
      <c r="AB88" s="0" t="n">
        <v>2.99488E-006</v>
      </c>
      <c r="AC88" s="0" t="n">
        <v>90054.9</v>
      </c>
      <c r="AD88" s="0" t="n">
        <v>0.0624986</v>
      </c>
      <c r="AE88" s="0" t="n">
        <v>108666</v>
      </c>
      <c r="AF88" s="0" t="n">
        <v>2.35017E-006</v>
      </c>
      <c r="AG88" s="0" t="n">
        <v>100634</v>
      </c>
      <c r="AH88" s="0" t="n">
        <v>3.52953E-006</v>
      </c>
      <c r="AI88" s="0" t="n">
        <v>90364.2</v>
      </c>
      <c r="AJ88" s="0" t="n">
        <v>0.12101</v>
      </c>
      <c r="AL88" s="7" t="n">
        <f aca="false">MIN(G88,I88,Q88,W88,AC88,AI88)</f>
        <v>90054.9</v>
      </c>
      <c r="AM88" s="7" t="n">
        <f aca="false">(G88-AL88)/AL88*100</f>
        <v>4.95926373800872</v>
      </c>
      <c r="AN88" s="7" t="n">
        <f aca="false">(I88-AL88)/AL88*100</f>
        <v>14.8455331136895</v>
      </c>
      <c r="AO88" s="7" t="n">
        <f aca="false">(Q88-AL88)/AL88*100</f>
        <v>0.52923272359417</v>
      </c>
      <c r="AP88" s="7" t="n">
        <f aca="false">(W88-AL88)/AL88*100</f>
        <v>0.429515773156156</v>
      </c>
      <c r="AQ88" s="7" t="n">
        <f aca="false">(AC88-AL88)/AL88*100</f>
        <v>0</v>
      </c>
      <c r="AR88" s="7" t="n">
        <f aca="false">(AI88-AL88)/AL88*100</f>
        <v>0.343457157800412</v>
      </c>
    </row>
    <row r="89" customFormat="false" ht="12.8" hidden="false" customHeight="false" outlineLevel="0" collapsed="false">
      <c r="A89" s="1" t="n">
        <v>50</v>
      </c>
      <c r="B89" s="1" t="n">
        <v>50</v>
      </c>
      <c r="C89" s="1" t="n">
        <v>0.8</v>
      </c>
      <c r="D89" s="1" t="n">
        <v>0.2</v>
      </c>
      <c r="E89" s="1" t="n">
        <v>110219.53</v>
      </c>
      <c r="F89" s="1" t="n">
        <v>0</v>
      </c>
      <c r="G89" s="1" t="n">
        <v>98382.98</v>
      </c>
      <c r="H89" s="1" t="n">
        <v>1.07</v>
      </c>
      <c r="I89" s="1" t="n">
        <v>104773.53</v>
      </c>
      <c r="J89" s="1" t="n">
        <v>1.27</v>
      </c>
      <c r="K89" s="1" t="s">
        <v>179</v>
      </c>
      <c r="L89" s="1" t="s">
        <v>150</v>
      </c>
      <c r="M89" s="0" t="n">
        <v>109906</v>
      </c>
      <c r="N89" s="0" t="n">
        <v>2.83922E-006</v>
      </c>
      <c r="O89" s="0" t="n">
        <v>107936</v>
      </c>
      <c r="P89" s="0" t="n">
        <v>2.4205E-006</v>
      </c>
      <c r="Q89" s="0" t="n">
        <v>93068.2</v>
      </c>
      <c r="R89" s="0" t="n">
        <v>0.0850327</v>
      </c>
      <c r="S89" s="0" t="n">
        <v>109906</v>
      </c>
      <c r="T89" s="0" t="n">
        <v>2.5316E-006</v>
      </c>
      <c r="U89" s="0" t="n">
        <v>107936</v>
      </c>
      <c r="V89" s="0" t="n">
        <v>2.33888E-006</v>
      </c>
      <c r="W89" s="0" t="n">
        <v>93192</v>
      </c>
      <c r="X89" s="0" t="n">
        <v>0.061638</v>
      </c>
      <c r="Y89" s="0" t="n">
        <v>109906</v>
      </c>
      <c r="Z89" s="0" t="n">
        <v>3.12282E-006</v>
      </c>
      <c r="AA89" s="0" t="n">
        <v>107936</v>
      </c>
      <c r="AB89" s="0" t="n">
        <v>2.71832E-006</v>
      </c>
      <c r="AC89" s="0" t="n">
        <v>91244.5</v>
      </c>
      <c r="AD89" s="0" t="n">
        <v>0.0644659</v>
      </c>
      <c r="AE89" s="0" t="n">
        <v>109906</v>
      </c>
      <c r="AF89" s="0" t="n">
        <v>3.85705E-006</v>
      </c>
      <c r="AG89" s="0" t="n">
        <v>107936</v>
      </c>
      <c r="AH89" s="0" t="n">
        <v>2.7932E-006</v>
      </c>
      <c r="AI89" s="0" t="n">
        <v>92256.2</v>
      </c>
      <c r="AJ89" s="0" t="n">
        <v>0.0925283</v>
      </c>
      <c r="AL89" s="7" t="n">
        <f aca="false">MIN(G89,I89,Q89,W89,AC89,AI89)</f>
        <v>91244.5</v>
      </c>
      <c r="AM89" s="7" t="n">
        <f aca="false">(G89-AL89)/AL89*100</f>
        <v>7.82346333203645</v>
      </c>
      <c r="AN89" s="7" t="n">
        <f aca="false">(I89-AL89)/AL89*100</f>
        <v>14.8272279425061</v>
      </c>
      <c r="AO89" s="7" t="n">
        <f aca="false">(Q89-AL89)/AL89*100</f>
        <v>1.99869581180235</v>
      </c>
      <c r="AP89" s="7" t="n">
        <f aca="false">(W89-AL89)/AL89*100</f>
        <v>2.13437522261616</v>
      </c>
      <c r="AQ89" s="7" t="n">
        <f aca="false">(AC89-AL89)/AL89*100</f>
        <v>0</v>
      </c>
      <c r="AR89" s="7" t="n">
        <f aca="false">(AI89-AL89)/AL89*100</f>
        <v>1.10877915929179</v>
      </c>
    </row>
    <row r="90" customFormat="false" ht="12.8" hidden="false" customHeight="false" outlineLevel="0" collapsed="false">
      <c r="A90" s="1" t="n">
        <v>30</v>
      </c>
      <c r="B90" s="1" t="n">
        <v>150</v>
      </c>
      <c r="C90" s="1" t="n">
        <v>0.2</v>
      </c>
      <c r="D90" s="1" t="n">
        <v>0.2</v>
      </c>
      <c r="E90" s="1" t="n">
        <v>398612.49</v>
      </c>
      <c r="F90" s="1" t="n">
        <v>0</v>
      </c>
      <c r="G90" s="1" t="n">
        <v>365961.56</v>
      </c>
      <c r="H90" s="1" t="n">
        <v>4.46</v>
      </c>
      <c r="I90" s="1" t="n">
        <v>376311.46</v>
      </c>
      <c r="J90" s="1" t="n">
        <v>5.69</v>
      </c>
      <c r="K90" s="1" t="s">
        <v>180</v>
      </c>
      <c r="L90" s="1" t="s">
        <v>181</v>
      </c>
      <c r="M90" s="0" t="n">
        <v>400068</v>
      </c>
      <c r="N90" s="0" t="n">
        <v>8.92072E-006</v>
      </c>
      <c r="O90" s="0" t="n">
        <v>372777</v>
      </c>
      <c r="P90" s="0" t="n">
        <v>9.6079E-006</v>
      </c>
      <c r="Q90" s="0" t="n">
        <v>328603</v>
      </c>
      <c r="R90" s="0" t="n">
        <v>0.451622</v>
      </c>
      <c r="S90" s="0" t="n">
        <v>400068</v>
      </c>
      <c r="T90" s="0" t="n">
        <v>9.50202E-006</v>
      </c>
      <c r="U90" s="0" t="n">
        <v>372777</v>
      </c>
      <c r="V90" s="0" t="n">
        <v>9.03425E-006</v>
      </c>
      <c r="W90" s="0" t="n">
        <v>328228</v>
      </c>
      <c r="X90" s="0" t="n">
        <v>0.678686</v>
      </c>
      <c r="Y90" s="0" t="n">
        <v>400068</v>
      </c>
      <c r="Z90" s="0" t="n">
        <v>1.00635E-005</v>
      </c>
      <c r="AA90" s="0" t="n">
        <v>372777</v>
      </c>
      <c r="AB90" s="0" t="n">
        <v>1.26993E-005</v>
      </c>
      <c r="AC90" s="0" t="n">
        <v>327947</v>
      </c>
      <c r="AD90" s="0" t="n">
        <v>0.847133</v>
      </c>
      <c r="AE90" s="0" t="n">
        <v>400068</v>
      </c>
      <c r="AF90" s="0" t="n">
        <v>1.06919E-005</v>
      </c>
      <c r="AG90" s="0" t="n">
        <v>372777</v>
      </c>
      <c r="AH90" s="0" t="n">
        <v>8.7718E-006</v>
      </c>
      <c r="AI90" s="0" t="n">
        <v>327963</v>
      </c>
      <c r="AJ90" s="0" t="n">
        <v>0.88481</v>
      </c>
      <c r="AL90" s="7" t="n">
        <f aca="false">MIN(G90,I90,Q90,W90,AC90,AI90)</f>
        <v>327947</v>
      </c>
      <c r="AM90" s="7" t="n">
        <f aca="false">(G90-AL90)/AL90*100</f>
        <v>11.5916779235669</v>
      </c>
      <c r="AN90" s="7" t="n">
        <f aca="false">(I90-AL90)/AL90*100</f>
        <v>14.7476451987669</v>
      </c>
      <c r="AO90" s="7" t="n">
        <f aca="false">(Q90-AL90)/AL90*100</f>
        <v>0.200032322295981</v>
      </c>
      <c r="AP90" s="7" t="n">
        <f aca="false">(W90-AL90)/AL90*100</f>
        <v>0.0856845770810527</v>
      </c>
      <c r="AQ90" s="7" t="n">
        <f aca="false">(AC90-AL90)/AL90*100</f>
        <v>0</v>
      </c>
      <c r="AR90" s="7" t="n">
        <f aca="false">(AI90-AL90)/AL90*100</f>
        <v>0.00487883712917026</v>
      </c>
    </row>
    <row r="91" customFormat="false" ht="12.8" hidden="false" customHeight="false" outlineLevel="0" collapsed="false">
      <c r="A91" s="1" t="n">
        <v>30</v>
      </c>
      <c r="B91" s="1" t="n">
        <v>150</v>
      </c>
      <c r="C91" s="1" t="n">
        <v>0.8</v>
      </c>
      <c r="D91" s="1" t="n">
        <v>0.2</v>
      </c>
      <c r="E91" s="1" t="n">
        <v>393197.14</v>
      </c>
      <c r="F91" s="1" t="n">
        <v>0</v>
      </c>
      <c r="G91" s="1" t="n">
        <v>369432.14</v>
      </c>
      <c r="H91" s="1" t="n">
        <v>4.51</v>
      </c>
      <c r="I91" s="1" t="n">
        <v>386731.26</v>
      </c>
      <c r="J91" s="1" t="n">
        <v>5.78</v>
      </c>
      <c r="K91" s="1" t="s">
        <v>128</v>
      </c>
      <c r="L91" s="1" t="s">
        <v>182</v>
      </c>
      <c r="M91" s="0" t="n">
        <v>393197</v>
      </c>
      <c r="N91" s="0" t="n">
        <v>1.28126E-005</v>
      </c>
      <c r="O91" s="0" t="n">
        <v>395314</v>
      </c>
      <c r="P91" s="0" t="n">
        <v>9.50845E-006</v>
      </c>
      <c r="Q91" s="0" t="n">
        <v>332648</v>
      </c>
      <c r="R91" s="0" t="n">
        <v>0.75401</v>
      </c>
      <c r="S91" s="0" t="n">
        <v>393197</v>
      </c>
      <c r="T91" s="0" t="n">
        <v>8.94975E-006</v>
      </c>
      <c r="U91" s="0" t="n">
        <v>395314</v>
      </c>
      <c r="V91" s="0" t="n">
        <v>8.23223E-006</v>
      </c>
      <c r="W91" s="0" t="n">
        <v>332573</v>
      </c>
      <c r="X91" s="0" t="n">
        <v>0.980394</v>
      </c>
      <c r="Y91" s="0" t="n">
        <v>393197</v>
      </c>
      <c r="Z91" s="0" t="n">
        <v>8.6204E-006</v>
      </c>
      <c r="AA91" s="0" t="n">
        <v>395314</v>
      </c>
      <c r="AB91" s="0" t="n">
        <v>7.8091E-006</v>
      </c>
      <c r="AC91" s="0" t="n">
        <v>336533</v>
      </c>
      <c r="AD91" s="0" t="n">
        <v>0.817616</v>
      </c>
      <c r="AE91" s="0" t="n">
        <v>393197</v>
      </c>
      <c r="AF91" s="0" t="n">
        <v>9.63485E-006</v>
      </c>
      <c r="AG91" s="0" t="n">
        <v>395314</v>
      </c>
      <c r="AH91" s="0" t="n">
        <v>9.3312E-006</v>
      </c>
      <c r="AI91" s="0" t="n">
        <v>334050</v>
      </c>
      <c r="AJ91" s="0" t="n">
        <v>1.01726</v>
      </c>
      <c r="AL91" s="7" t="n">
        <f aca="false">MIN(G91,I91,Q91,W91,AC91,AI91)</f>
        <v>332573</v>
      </c>
      <c r="AM91" s="7" t="n">
        <f aca="false">(G91-AL91)/AL91*100</f>
        <v>11.0830223740352</v>
      </c>
      <c r="AN91" s="7" t="n">
        <f aca="false">(I91-AL91)/AL91*100</f>
        <v>16.2846232255775</v>
      </c>
      <c r="AO91" s="7" t="n">
        <f aca="false">(Q91-AL91)/AL91*100</f>
        <v>0.0225514398342619</v>
      </c>
      <c r="AP91" s="7" t="n">
        <f aca="false">(W91-AL91)/AL91*100</f>
        <v>0</v>
      </c>
      <c r="AQ91" s="7" t="n">
        <f aca="false">(AC91-AL91)/AL91*100</f>
        <v>1.19071602324903</v>
      </c>
      <c r="AR91" s="7" t="n">
        <f aca="false">(AI91-AL91)/AL91*100</f>
        <v>0.444113021802732</v>
      </c>
    </row>
    <row r="92" customFormat="false" ht="12.8" hidden="false" customHeight="false" outlineLevel="0" collapsed="false">
      <c r="A92" s="1" t="n">
        <v>50</v>
      </c>
      <c r="B92" s="1" t="n">
        <v>150</v>
      </c>
      <c r="C92" s="1" t="n">
        <v>0.2</v>
      </c>
      <c r="D92" s="1" t="n">
        <v>0.2</v>
      </c>
      <c r="E92" s="1" t="n">
        <v>464286.26</v>
      </c>
      <c r="F92" s="1" t="n">
        <v>0</v>
      </c>
      <c r="G92" s="1" t="n">
        <v>431162.78</v>
      </c>
      <c r="H92" s="1" t="n">
        <v>5.35</v>
      </c>
      <c r="I92" s="1" t="n">
        <v>454856.19</v>
      </c>
      <c r="J92" s="1" t="n">
        <v>6.82</v>
      </c>
      <c r="K92" s="1" t="s">
        <v>183</v>
      </c>
      <c r="L92" s="1" t="s">
        <v>184</v>
      </c>
      <c r="M92" s="0" t="n">
        <v>463809</v>
      </c>
      <c r="N92" s="0" t="n">
        <v>1.36316E-005</v>
      </c>
      <c r="O92" s="0" t="n">
        <v>445537</v>
      </c>
      <c r="P92" s="0" t="n">
        <v>1.36822E-005</v>
      </c>
      <c r="Q92" s="0" t="n">
        <v>402070</v>
      </c>
      <c r="R92" s="0" t="n">
        <v>0.960277</v>
      </c>
      <c r="S92" s="0" t="n">
        <v>463809</v>
      </c>
      <c r="T92" s="0" t="n">
        <v>1.34093E-005</v>
      </c>
      <c r="U92" s="0" t="n">
        <v>445537</v>
      </c>
      <c r="V92" s="0" t="n">
        <v>1.34976E-005</v>
      </c>
      <c r="W92" s="0" t="n">
        <v>401070</v>
      </c>
      <c r="X92" s="0" t="n">
        <v>0.793812</v>
      </c>
      <c r="Y92" s="0" t="n">
        <v>463809</v>
      </c>
      <c r="Z92" s="0" t="n">
        <v>1.36605E-005</v>
      </c>
      <c r="AA92" s="0" t="n">
        <v>445537</v>
      </c>
      <c r="AB92" s="0" t="n">
        <v>1.376E-005</v>
      </c>
      <c r="AC92" s="0" t="n">
        <v>402669</v>
      </c>
      <c r="AD92" s="0" t="n">
        <v>1.14824</v>
      </c>
      <c r="AE92" s="0" t="n">
        <v>463809</v>
      </c>
      <c r="AF92" s="0" t="n">
        <v>1.38048E-005</v>
      </c>
      <c r="AG92" s="0" t="n">
        <v>445537</v>
      </c>
      <c r="AH92" s="0" t="n">
        <v>1.46052E-005</v>
      </c>
      <c r="AI92" s="0" t="n">
        <v>401698</v>
      </c>
      <c r="AJ92" s="0" t="n">
        <v>1.55891</v>
      </c>
      <c r="AL92" s="7" t="n">
        <f aca="false">MIN(G92,I92,Q92,W92,AC92,AI92)</f>
        <v>401070</v>
      </c>
      <c r="AM92" s="7" t="n">
        <f aca="false">(G92-AL92)/AL92*100</f>
        <v>7.5031241429177</v>
      </c>
      <c r="AN92" s="7" t="n">
        <f aca="false">(I92-AL92)/AL92*100</f>
        <v>13.4106739471913</v>
      </c>
      <c r="AO92" s="7" t="n">
        <f aca="false">(Q92-AL92)/AL92*100</f>
        <v>0.249333034133692</v>
      </c>
      <c r="AP92" s="7" t="n">
        <f aca="false">(W92-AL92)/AL92*100</f>
        <v>0</v>
      </c>
      <c r="AQ92" s="7" t="n">
        <f aca="false">(AC92-AL92)/AL92*100</f>
        <v>0.398683521579774</v>
      </c>
      <c r="AR92" s="7" t="n">
        <f aca="false">(AI92-AL92)/AL92*100</f>
        <v>0.156581145435959</v>
      </c>
    </row>
    <row r="93" customFormat="false" ht="12.8" hidden="false" customHeight="false" outlineLevel="0" collapsed="false">
      <c r="A93" s="1" t="n">
        <v>50</v>
      </c>
      <c r="B93" s="1" t="n">
        <v>150</v>
      </c>
      <c r="C93" s="1" t="n">
        <v>0.8</v>
      </c>
      <c r="D93" s="1" t="n">
        <v>0.2</v>
      </c>
      <c r="E93" s="1" t="n">
        <v>482923.1</v>
      </c>
      <c r="F93" s="1" t="n">
        <v>0</v>
      </c>
      <c r="G93" s="1" t="n">
        <v>443569.1</v>
      </c>
      <c r="H93" s="1" t="n">
        <v>5.24</v>
      </c>
      <c r="I93" s="1" t="n">
        <v>466299.03</v>
      </c>
      <c r="J93" s="1" t="n">
        <v>6.74</v>
      </c>
      <c r="K93" s="1" t="s">
        <v>185</v>
      </c>
      <c r="L93" s="1" t="s">
        <v>186</v>
      </c>
      <c r="M93" s="0" t="n">
        <v>486609</v>
      </c>
      <c r="N93" s="0" t="n">
        <v>1.47367E-005</v>
      </c>
      <c r="O93" s="0" t="n">
        <v>485463</v>
      </c>
      <c r="P93" s="0" t="n">
        <v>1.34413E-005</v>
      </c>
      <c r="Q93" s="0" t="n">
        <v>409638</v>
      </c>
      <c r="R93" s="0" t="n">
        <v>1.20768</v>
      </c>
      <c r="S93" s="0" t="n">
        <v>486609</v>
      </c>
      <c r="T93" s="0" t="n">
        <v>2.4647E-005</v>
      </c>
      <c r="U93" s="0" t="n">
        <v>485463</v>
      </c>
      <c r="V93" s="0" t="n">
        <v>2.64384E-005</v>
      </c>
      <c r="W93" s="0" t="n">
        <v>409070</v>
      </c>
      <c r="X93" s="0" t="n">
        <v>1.29586</v>
      </c>
      <c r="Y93" s="0" t="n">
        <v>486609</v>
      </c>
      <c r="Z93" s="0" t="n">
        <v>1.51064E-005</v>
      </c>
      <c r="AA93" s="0" t="n">
        <v>485463</v>
      </c>
      <c r="AB93" s="0" t="n">
        <v>1.35372E-005</v>
      </c>
      <c r="AC93" s="0" t="n">
        <v>410286</v>
      </c>
      <c r="AD93" s="0" t="n">
        <v>2.03363</v>
      </c>
      <c r="AE93" s="0" t="n">
        <v>486609</v>
      </c>
      <c r="AF93" s="0" t="n">
        <v>2.33731E-005</v>
      </c>
      <c r="AG93" s="0" t="n">
        <v>485463</v>
      </c>
      <c r="AH93" s="0" t="n">
        <v>2.50287E-005</v>
      </c>
      <c r="AI93" s="0" t="n">
        <v>409253</v>
      </c>
      <c r="AJ93" s="0" t="n">
        <v>1.55047</v>
      </c>
      <c r="AL93" s="7" t="n">
        <f aca="false">MIN(G93,I93,Q93,W93,AC93,AI93)</f>
        <v>409070</v>
      </c>
      <c r="AM93" s="7" t="n">
        <f aca="false">(G93-AL93)/AL93*100</f>
        <v>8.43354438115725</v>
      </c>
      <c r="AN93" s="7" t="n">
        <f aca="false">(I93-AL93)/AL93*100</f>
        <v>13.9900334906006</v>
      </c>
      <c r="AO93" s="7" t="n">
        <f aca="false">(Q93-AL93)/AL93*100</f>
        <v>0.138851541301</v>
      </c>
      <c r="AP93" s="7" t="n">
        <f aca="false">(W93-AL93)/AL93*100</f>
        <v>0</v>
      </c>
      <c r="AQ93" s="7" t="n">
        <f aca="false">(AC93-AL93)/AL93*100</f>
        <v>0.297259637714816</v>
      </c>
      <c r="AR93" s="7" t="n">
        <f aca="false">(AI93-AL93)/AL93*100</f>
        <v>0.0447356198205686</v>
      </c>
    </row>
    <row r="94" customFormat="false" ht="12.8" hidden="false" customHeight="false" outlineLevel="0" collapsed="false">
      <c r="A94" s="1" t="n">
        <v>30</v>
      </c>
      <c r="B94" s="1" t="n">
        <v>250</v>
      </c>
      <c r="C94" s="1" t="n">
        <v>0.2</v>
      </c>
      <c r="D94" s="1" t="n">
        <v>0.2</v>
      </c>
      <c r="E94" s="1" t="n">
        <v>885495.13</v>
      </c>
      <c r="F94" s="1" t="n">
        <v>0</v>
      </c>
      <c r="G94" s="1" t="n">
        <v>805680.13</v>
      </c>
      <c r="H94" s="1" t="n">
        <v>10.92</v>
      </c>
      <c r="I94" s="1" t="n">
        <v>846942.21</v>
      </c>
      <c r="J94" s="1" t="n">
        <v>16.41</v>
      </c>
      <c r="K94" s="1" t="s">
        <v>187</v>
      </c>
      <c r="L94" s="1" t="s">
        <v>188</v>
      </c>
      <c r="M94" s="0" t="n">
        <v>886389</v>
      </c>
      <c r="N94" s="0" t="n">
        <v>1.599E-005</v>
      </c>
      <c r="O94" s="0" t="n">
        <v>826675</v>
      </c>
      <c r="P94" s="0" t="n">
        <v>2.26172E-005</v>
      </c>
      <c r="Q94" s="0" t="n">
        <v>731337</v>
      </c>
      <c r="R94" s="0" t="n">
        <v>2.85123</v>
      </c>
      <c r="S94" s="0" t="n">
        <v>886389</v>
      </c>
      <c r="T94" s="0" t="n">
        <v>1.66172E-005</v>
      </c>
      <c r="U94" s="0" t="n">
        <v>826675</v>
      </c>
      <c r="V94" s="0" t="n">
        <v>1.58173E-005</v>
      </c>
      <c r="W94" s="0" t="n">
        <v>739417</v>
      </c>
      <c r="X94" s="0" t="n">
        <v>2.15495</v>
      </c>
      <c r="Y94" s="0" t="n">
        <v>886389</v>
      </c>
      <c r="Z94" s="0" t="n">
        <v>1.61676E-005</v>
      </c>
      <c r="AA94" s="0" t="n">
        <v>826675</v>
      </c>
      <c r="AB94" s="0" t="n">
        <v>1.74203E-005</v>
      </c>
      <c r="AC94" s="0" t="n">
        <v>733100</v>
      </c>
      <c r="AD94" s="0" t="n">
        <v>2.11674</v>
      </c>
      <c r="AE94" s="0" t="n">
        <v>886389</v>
      </c>
      <c r="AF94" s="0" t="n">
        <v>1.58661E-005</v>
      </c>
      <c r="AG94" s="0" t="n">
        <v>826675</v>
      </c>
      <c r="AH94" s="0" t="n">
        <v>3.1256E-005</v>
      </c>
      <c r="AI94" s="0" t="n">
        <v>732990</v>
      </c>
      <c r="AJ94" s="0" t="n">
        <v>4.75458</v>
      </c>
      <c r="AL94" s="7" t="n">
        <f aca="false">MIN(G94,I94,Q94,W94,AC94,AI94)</f>
        <v>731337</v>
      </c>
      <c r="AM94" s="7" t="n">
        <f aca="false">(G94-AL94)/AL94*100</f>
        <v>10.1653724616695</v>
      </c>
      <c r="AN94" s="7" t="n">
        <f aca="false">(I94-AL94)/AL94*100</f>
        <v>15.807378814418</v>
      </c>
      <c r="AO94" s="7" t="n">
        <f aca="false">(Q94-AL94)/AL94*100</f>
        <v>0</v>
      </c>
      <c r="AP94" s="7" t="n">
        <f aca="false">(W94-AL94)/AL94*100</f>
        <v>1.10482581901367</v>
      </c>
      <c r="AQ94" s="7" t="n">
        <f aca="false">(AC94-AL94)/AL94*100</f>
        <v>0.241065336500136</v>
      </c>
      <c r="AR94" s="7" t="n">
        <f aca="false">(AI94-AL94)/AL94*100</f>
        <v>0.226024390944257</v>
      </c>
    </row>
    <row r="95" customFormat="false" ht="12.8" hidden="false" customHeight="false" outlineLevel="0" collapsed="false">
      <c r="A95" s="1" t="n">
        <v>30</v>
      </c>
      <c r="B95" s="1" t="n">
        <v>250</v>
      </c>
      <c r="C95" s="1" t="n">
        <v>0.8</v>
      </c>
      <c r="D95" s="1" t="n">
        <v>0.2</v>
      </c>
      <c r="E95" s="1" t="n">
        <v>853797.71</v>
      </c>
      <c r="F95" s="1" t="n">
        <v>0</v>
      </c>
      <c r="G95" s="1" t="n">
        <v>804328.17</v>
      </c>
      <c r="H95" s="1" t="n">
        <v>11.42</v>
      </c>
      <c r="I95" s="1" t="n">
        <v>833894.67</v>
      </c>
      <c r="J95" s="1" t="n">
        <v>16.51</v>
      </c>
      <c r="K95" s="1" t="s">
        <v>189</v>
      </c>
      <c r="L95" s="1" t="s">
        <v>190</v>
      </c>
      <c r="M95" s="0" t="n">
        <v>853812</v>
      </c>
      <c r="N95" s="0" t="n">
        <v>3.27762E-005</v>
      </c>
      <c r="O95" s="0" t="n">
        <v>853185</v>
      </c>
      <c r="P95" s="0" t="n">
        <v>2.03832E-005</v>
      </c>
      <c r="Q95" s="0" t="n">
        <v>746075</v>
      </c>
      <c r="R95" s="0" t="n">
        <v>2.49194</v>
      </c>
      <c r="S95" s="0" t="n">
        <v>853812</v>
      </c>
      <c r="T95" s="0" t="n">
        <v>1.55664E-005</v>
      </c>
      <c r="U95" s="0" t="n">
        <v>853185</v>
      </c>
      <c r="V95" s="0" t="n">
        <v>1.48121E-005</v>
      </c>
      <c r="W95" s="0" t="n">
        <v>745563</v>
      </c>
      <c r="X95" s="0" t="n">
        <v>2.41294</v>
      </c>
      <c r="Y95" s="0" t="n">
        <v>853812</v>
      </c>
      <c r="Z95" s="0" t="n">
        <v>2.21258E-005</v>
      </c>
      <c r="AA95" s="0" t="n">
        <v>853185</v>
      </c>
      <c r="AB95" s="0" t="n">
        <v>1.66768E-005</v>
      </c>
      <c r="AC95" s="0" t="n">
        <v>744458</v>
      </c>
      <c r="AD95" s="0" t="n">
        <v>2.99437</v>
      </c>
      <c r="AE95" s="0" t="n">
        <v>853812</v>
      </c>
      <c r="AF95" s="0" t="n">
        <v>1.92508E-005</v>
      </c>
      <c r="AG95" s="0" t="n">
        <v>853185</v>
      </c>
      <c r="AH95" s="0" t="n">
        <v>1.71748E-005</v>
      </c>
      <c r="AI95" s="0" t="n">
        <v>739829</v>
      </c>
      <c r="AJ95" s="0" t="n">
        <v>2.46008</v>
      </c>
      <c r="AL95" s="7" t="n">
        <f aca="false">MIN(G95,I95,Q95,W95,AC95,AI95)</f>
        <v>739829</v>
      </c>
      <c r="AM95" s="7" t="n">
        <f aca="false">(G95-AL95)/AL95*100</f>
        <v>8.71811864633585</v>
      </c>
      <c r="AN95" s="7" t="n">
        <f aca="false">(I95-AL95)/AL95*100</f>
        <v>12.7145151109243</v>
      </c>
      <c r="AO95" s="7" t="n">
        <f aca="false">(Q95-AL95)/AL95*100</f>
        <v>0.844249144058965</v>
      </c>
      <c r="AP95" s="7" t="n">
        <f aca="false">(W95-AL95)/AL95*100</f>
        <v>0.775043962861688</v>
      </c>
      <c r="AQ95" s="7" t="n">
        <f aca="false">(AC95-AL95)/AL95*100</f>
        <v>0.625685124535534</v>
      </c>
      <c r="AR95" s="7" t="n">
        <f aca="false">(AI95-AL95)/AL95*100</f>
        <v>0</v>
      </c>
    </row>
    <row r="96" customFormat="false" ht="12.8" hidden="false" customHeight="false" outlineLevel="0" collapsed="false">
      <c r="A96" s="1" t="n">
        <v>50</v>
      </c>
      <c r="B96" s="1" t="n">
        <v>250</v>
      </c>
      <c r="C96" s="1" t="n">
        <v>0.2</v>
      </c>
      <c r="D96" s="1" t="n">
        <v>0.2</v>
      </c>
      <c r="E96" s="1" t="n">
        <v>992371.51</v>
      </c>
      <c r="F96" s="1" t="n">
        <v>0</v>
      </c>
      <c r="G96" s="1" t="n">
        <v>938183.51</v>
      </c>
      <c r="H96" s="1" t="n">
        <v>12.7</v>
      </c>
      <c r="I96" s="1" t="n">
        <v>970596.5</v>
      </c>
      <c r="J96" s="1" t="n">
        <v>18.36</v>
      </c>
      <c r="K96" s="1" t="s">
        <v>191</v>
      </c>
      <c r="L96" s="1" t="s">
        <v>192</v>
      </c>
      <c r="M96" s="0" t="n">
        <v>993240</v>
      </c>
      <c r="N96" s="0" t="n">
        <v>2.55544E-005</v>
      </c>
      <c r="O96" s="0" t="n">
        <v>988287</v>
      </c>
      <c r="P96" s="0" t="n">
        <v>2.62652E-005</v>
      </c>
      <c r="Q96" s="0" t="n">
        <v>867322</v>
      </c>
      <c r="R96" s="0" t="n">
        <v>2.8775</v>
      </c>
      <c r="S96" s="0" t="n">
        <v>993240</v>
      </c>
      <c r="T96" s="0" t="n">
        <v>2.52295E-005</v>
      </c>
      <c r="U96" s="0" t="n">
        <v>988287</v>
      </c>
      <c r="V96" s="0" t="n">
        <v>2.53947E-005</v>
      </c>
      <c r="W96" s="0" t="n">
        <v>864953</v>
      </c>
      <c r="X96" s="0" t="n">
        <v>2.78168</v>
      </c>
      <c r="Y96" s="0" t="n">
        <v>993240</v>
      </c>
      <c r="Z96" s="0" t="n">
        <v>2.55152E-005</v>
      </c>
      <c r="AA96" s="0" t="n">
        <v>988287</v>
      </c>
      <c r="AB96" s="0" t="n">
        <v>2.48178E-005</v>
      </c>
      <c r="AC96" s="0" t="n">
        <v>862087</v>
      </c>
      <c r="AD96" s="0" t="n">
        <v>5.99181</v>
      </c>
      <c r="AE96" s="0" t="n">
        <v>993240</v>
      </c>
      <c r="AF96" s="0" t="n">
        <v>2.51548E-005</v>
      </c>
      <c r="AG96" s="0" t="n">
        <v>988287</v>
      </c>
      <c r="AH96" s="0" t="n">
        <v>4.53579E-005</v>
      </c>
      <c r="AI96" s="0" t="n">
        <v>864045</v>
      </c>
      <c r="AJ96" s="0" t="n">
        <v>6.1718</v>
      </c>
      <c r="AL96" s="7" t="n">
        <f aca="false">MIN(G96,I96,Q96,W96,AC96,AI96)</f>
        <v>862087</v>
      </c>
      <c r="AM96" s="7" t="n">
        <f aca="false">(G96-AL96)/AL96*100</f>
        <v>8.82701049894036</v>
      </c>
      <c r="AN96" s="7" t="n">
        <f aca="false">(I96-AL96)/AL96*100</f>
        <v>12.5868386833347</v>
      </c>
      <c r="AO96" s="7" t="n">
        <f aca="false">(Q96-AL96)/AL96*100</f>
        <v>0.60724729638656</v>
      </c>
      <c r="AP96" s="7" t="n">
        <f aca="false">(W96-AL96)/AL96*100</f>
        <v>0.332449045165975</v>
      </c>
      <c r="AQ96" s="7" t="n">
        <f aca="false">(AC96-AL96)/AL96*100</f>
        <v>0</v>
      </c>
      <c r="AR96" s="7" t="n">
        <f aca="false">(AI96-AL96)/AL96*100</f>
        <v>0.22712324858164</v>
      </c>
    </row>
    <row r="97" customFormat="false" ht="12.8" hidden="false" customHeight="false" outlineLevel="0" collapsed="false">
      <c r="A97" s="1" t="n">
        <v>50</v>
      </c>
      <c r="B97" s="1" t="n">
        <v>250</v>
      </c>
      <c r="C97" s="1" t="n">
        <v>0.8</v>
      </c>
      <c r="D97" s="1" t="n">
        <v>0.2</v>
      </c>
      <c r="E97" s="1" t="n">
        <v>1038859.81</v>
      </c>
      <c r="F97" s="1" t="n">
        <v>0</v>
      </c>
      <c r="G97" s="1" t="n">
        <v>957752.81</v>
      </c>
      <c r="H97" s="1" t="n">
        <v>12.43</v>
      </c>
      <c r="I97" s="1" t="n">
        <v>991909.63</v>
      </c>
      <c r="J97" s="1" t="n">
        <v>18.41</v>
      </c>
      <c r="K97" s="1" t="s">
        <v>193</v>
      </c>
      <c r="L97" s="1" t="s">
        <v>194</v>
      </c>
      <c r="M97" s="0" t="n">
        <v>1038850</v>
      </c>
      <c r="N97" s="0" t="n">
        <v>3.20055E-005</v>
      </c>
      <c r="O97" s="0" t="n">
        <v>993614</v>
      </c>
      <c r="P97" s="0" t="n">
        <v>2.57892E-005</v>
      </c>
      <c r="Q97" s="0" t="n">
        <v>878970</v>
      </c>
      <c r="R97" s="0" t="n">
        <v>4.38817</v>
      </c>
      <c r="S97" s="0" t="n">
        <v>1038850</v>
      </c>
      <c r="T97" s="0" t="n">
        <v>4.4922E-005</v>
      </c>
      <c r="U97" s="0" t="n">
        <v>993614</v>
      </c>
      <c r="V97" s="0" t="n">
        <v>3.07829E-005</v>
      </c>
      <c r="W97" s="0" t="n">
        <v>868751</v>
      </c>
      <c r="X97" s="0" t="n">
        <v>6.11821</v>
      </c>
      <c r="Y97" s="0" t="n">
        <v>1038850</v>
      </c>
      <c r="Z97" s="0" t="n">
        <v>2.50758E-005</v>
      </c>
      <c r="AA97" s="0" t="n">
        <v>993614</v>
      </c>
      <c r="AB97" s="0" t="n">
        <v>2.57988E-005</v>
      </c>
      <c r="AC97" s="0" t="n">
        <v>872182</v>
      </c>
      <c r="AD97" s="0" t="n">
        <v>7.8605</v>
      </c>
      <c r="AE97" s="0" t="n">
        <v>1038850</v>
      </c>
      <c r="AF97" s="0" t="n">
        <v>2.50959E-005</v>
      </c>
      <c r="AG97" s="0" t="n">
        <v>993614</v>
      </c>
      <c r="AH97" s="0" t="n">
        <v>2.79352E-005</v>
      </c>
      <c r="AI97" s="0" t="n">
        <v>876823</v>
      </c>
      <c r="AJ97" s="0" t="n">
        <v>6.39014</v>
      </c>
      <c r="AL97" s="7" t="n">
        <f aca="false">MIN(G97,I97,Q97,W97,AC97,AI97)</f>
        <v>868751</v>
      </c>
      <c r="AM97" s="7" t="n">
        <f aca="false">(G97-AL97)/AL97*100</f>
        <v>10.244800869294</v>
      </c>
      <c r="AN97" s="7" t="n">
        <f aca="false">(I97-AL97)/AL97*100</f>
        <v>14.1765166313478</v>
      </c>
      <c r="AO97" s="7" t="n">
        <f aca="false">(Q97-AL97)/AL97*100</f>
        <v>1.17628641578542</v>
      </c>
      <c r="AP97" s="7" t="n">
        <f aca="false">(W97-AL97)/AL97*100</f>
        <v>0</v>
      </c>
      <c r="AQ97" s="7" t="n">
        <f aca="false">(AC97-AL97)/AL97*100</f>
        <v>0.394934797197356</v>
      </c>
      <c r="AR97" s="7" t="n">
        <f aca="false">(AI97-AL97)/AL97*100</f>
        <v>0.9291500096115</v>
      </c>
    </row>
    <row r="98" customFormat="false" ht="12.8" hidden="false" customHeight="false" outlineLevel="0" collapsed="false">
      <c r="A98" s="1" t="n">
        <v>30</v>
      </c>
      <c r="B98" s="1" t="n">
        <v>350</v>
      </c>
      <c r="C98" s="1" t="n">
        <v>0.2</v>
      </c>
      <c r="D98" s="1" t="n">
        <v>0.2</v>
      </c>
      <c r="E98" s="1" t="n">
        <v>1471328.44</v>
      </c>
      <c r="F98" s="1" t="n">
        <v>0</v>
      </c>
      <c r="G98" s="1" t="n">
        <v>1410304.44</v>
      </c>
      <c r="H98" s="1" t="n">
        <v>21.11</v>
      </c>
      <c r="I98" s="1" t="n">
        <v>1458897.44</v>
      </c>
      <c r="J98" s="1" t="n">
        <v>31.01</v>
      </c>
      <c r="K98" s="1" t="s">
        <v>195</v>
      </c>
      <c r="L98" s="1" t="s">
        <v>196</v>
      </c>
      <c r="M98" s="0" t="n">
        <v>1471300</v>
      </c>
      <c r="N98" s="0" t="n">
        <v>2.42997E-005</v>
      </c>
      <c r="O98" s="0" t="n">
        <v>1464200</v>
      </c>
      <c r="P98" s="0" t="n">
        <v>2.35657E-005</v>
      </c>
      <c r="Q98" s="0" t="n">
        <v>1302250</v>
      </c>
      <c r="R98" s="0" t="n">
        <v>4.04432</v>
      </c>
      <c r="S98" s="0" t="n">
        <v>1471300</v>
      </c>
      <c r="T98" s="0" t="n">
        <v>4.63442E-005</v>
      </c>
      <c r="U98" s="0" t="n">
        <v>1464200</v>
      </c>
      <c r="V98" s="0" t="n">
        <v>3.49666E-005</v>
      </c>
      <c r="W98" s="0" t="n">
        <v>1283270</v>
      </c>
      <c r="X98" s="0" t="n">
        <v>10.7643</v>
      </c>
      <c r="Y98" s="0" t="n">
        <v>1471300</v>
      </c>
      <c r="Z98" s="0" t="n">
        <v>2.7808E-005</v>
      </c>
      <c r="AA98" s="0" t="n">
        <v>1464200</v>
      </c>
      <c r="AB98" s="0" t="n">
        <v>3.97049E-005</v>
      </c>
      <c r="AC98" s="0" t="n">
        <v>1289200</v>
      </c>
      <c r="AD98" s="0" t="n">
        <v>12.2391</v>
      </c>
      <c r="AE98" s="0" t="n">
        <v>1471300</v>
      </c>
      <c r="AF98" s="0" t="n">
        <v>3.35607E-005</v>
      </c>
      <c r="AG98" s="0" t="n">
        <v>1464200</v>
      </c>
      <c r="AH98" s="0" t="n">
        <v>4.02642E-005</v>
      </c>
      <c r="AI98" s="0" t="n">
        <v>1290820</v>
      </c>
      <c r="AJ98" s="0" t="n">
        <v>10.4288</v>
      </c>
      <c r="AL98" s="7" t="n">
        <f aca="false">MIN(G98,I98,Q98,W98,AC98,AI98)</f>
        <v>1283270</v>
      </c>
      <c r="AM98" s="7" t="n">
        <f aca="false">(G98-AL98)/AL98*100</f>
        <v>9.89927606816959</v>
      </c>
      <c r="AN98" s="7" t="n">
        <f aca="false">(I98-AL98)/AL98*100</f>
        <v>13.6859304744909</v>
      </c>
      <c r="AO98" s="7" t="n">
        <f aca="false">(Q98-AL98)/AL98*100</f>
        <v>1.47903403025084</v>
      </c>
      <c r="AP98" s="7" t="n">
        <f aca="false">(W98-AL98)/AL98*100</f>
        <v>0</v>
      </c>
      <c r="AQ98" s="7" t="n">
        <f aca="false">(AC98-AL98)/AL98*100</f>
        <v>0.462100727048867</v>
      </c>
      <c r="AR98" s="7" t="n">
        <f aca="false">(AI98-AL98)/AL98*100</f>
        <v>0.588340723308423</v>
      </c>
    </row>
    <row r="99" customFormat="false" ht="12.8" hidden="false" customHeight="false" outlineLevel="0" collapsed="false">
      <c r="A99" s="1" t="n">
        <v>30</v>
      </c>
      <c r="B99" s="1" t="n">
        <v>350</v>
      </c>
      <c r="C99" s="1" t="n">
        <v>0.8</v>
      </c>
      <c r="D99" s="1" t="n">
        <v>0.2</v>
      </c>
      <c r="E99" s="1" t="n">
        <v>1481897.72</v>
      </c>
      <c r="F99" s="1" t="n">
        <v>0</v>
      </c>
      <c r="G99" s="1" t="n">
        <v>1431865.72</v>
      </c>
      <c r="H99" s="1" t="n">
        <v>21.51</v>
      </c>
      <c r="I99" s="1" t="n">
        <v>1474944.72</v>
      </c>
      <c r="J99" s="1" t="n">
        <v>32.95</v>
      </c>
      <c r="K99" s="1" t="s">
        <v>197</v>
      </c>
      <c r="L99" s="1" t="s">
        <v>198</v>
      </c>
      <c r="M99" s="0" t="n">
        <v>1484300</v>
      </c>
      <c r="N99" s="0" t="n">
        <v>2.49051E-005</v>
      </c>
      <c r="O99" s="0" t="n">
        <v>1487800</v>
      </c>
      <c r="P99" s="0" t="n">
        <v>2.46552E-005</v>
      </c>
      <c r="Q99" s="0" t="n">
        <v>1303360</v>
      </c>
      <c r="R99" s="0" t="n">
        <v>7.31825</v>
      </c>
      <c r="S99" s="0" t="n">
        <v>1484300</v>
      </c>
      <c r="T99" s="0" t="n">
        <v>3.13032E-005</v>
      </c>
      <c r="U99" s="0" t="n">
        <v>1487800</v>
      </c>
      <c r="V99" s="0" t="n">
        <v>2.47592E-005</v>
      </c>
      <c r="W99" s="0" t="n">
        <v>1310340</v>
      </c>
      <c r="X99" s="0" t="n">
        <v>9.00314</v>
      </c>
      <c r="Y99" s="0" t="n">
        <v>1484300</v>
      </c>
      <c r="Z99" s="0" t="n">
        <v>3.58467E-005</v>
      </c>
      <c r="AA99" s="0" t="n">
        <v>1487800</v>
      </c>
      <c r="AB99" s="0" t="n">
        <v>2.63035E-005</v>
      </c>
      <c r="AC99" s="0" t="n">
        <v>1310100</v>
      </c>
      <c r="AD99" s="0" t="n">
        <v>12.1298</v>
      </c>
      <c r="AE99" s="0" t="n">
        <v>1484300</v>
      </c>
      <c r="AF99" s="0" t="n">
        <v>2.34749E-005</v>
      </c>
      <c r="AG99" s="0" t="n">
        <v>1487800</v>
      </c>
      <c r="AH99" s="0" t="n">
        <v>2.36147E-005</v>
      </c>
      <c r="AI99" s="0" t="n">
        <v>1306060</v>
      </c>
      <c r="AJ99" s="0" t="n">
        <v>17.8366</v>
      </c>
      <c r="AL99" s="7" t="n">
        <f aca="false">MIN(G99,I99,Q99,W99,AC99,AI99)</f>
        <v>1303360</v>
      </c>
      <c r="AM99" s="7" t="n">
        <f aca="false">(G99-AL99)/AL99*100</f>
        <v>9.85957218266634</v>
      </c>
      <c r="AN99" s="7" t="n">
        <f aca="false">(I99-AL99)/AL99*100</f>
        <v>13.1647986741959</v>
      </c>
      <c r="AO99" s="7" t="n">
        <f aca="false">(Q99-AL99)/AL99*100</f>
        <v>0</v>
      </c>
      <c r="AP99" s="7" t="n">
        <f aca="false">(W99-AL99)/AL99*100</f>
        <v>0.535538914804812</v>
      </c>
      <c r="AQ99" s="7" t="n">
        <f aca="false">(AC99-AL99)/AL99*100</f>
        <v>0.517124969310091</v>
      </c>
      <c r="AR99" s="7" t="n">
        <f aca="false">(AI99-AL99)/AL99*100</f>
        <v>0.207156886815615</v>
      </c>
    </row>
    <row r="100" customFormat="false" ht="12.8" hidden="false" customHeight="false" outlineLevel="0" collapsed="false">
      <c r="A100" s="1" t="n">
        <v>50</v>
      </c>
      <c r="B100" s="1" t="n">
        <v>350</v>
      </c>
      <c r="C100" s="1" t="n">
        <v>0.2</v>
      </c>
      <c r="D100" s="1" t="n">
        <v>0.2</v>
      </c>
      <c r="E100" s="1" t="n">
        <v>1702666.2</v>
      </c>
      <c r="F100" s="1" t="n">
        <v>0</v>
      </c>
      <c r="G100" s="1" t="n">
        <v>1606493.84</v>
      </c>
      <c r="H100" s="1" t="n">
        <v>23.38</v>
      </c>
      <c r="I100" s="1" t="n">
        <v>1657355.2</v>
      </c>
      <c r="J100" s="1" t="n">
        <v>34.4</v>
      </c>
      <c r="K100" s="1" t="s">
        <v>199</v>
      </c>
      <c r="L100" s="1" t="s">
        <v>162</v>
      </c>
      <c r="M100" s="0" t="n">
        <v>1705160</v>
      </c>
      <c r="N100" s="0" t="n">
        <v>3.68086E-005</v>
      </c>
      <c r="O100" s="0" t="n">
        <v>1638150</v>
      </c>
      <c r="P100" s="0" t="n">
        <v>3.73971E-005</v>
      </c>
      <c r="Q100" s="0" t="n">
        <v>1470760</v>
      </c>
      <c r="R100" s="0" t="n">
        <v>7.44016</v>
      </c>
      <c r="S100" s="0" t="n">
        <v>1705160</v>
      </c>
      <c r="T100" s="0" t="n">
        <v>3.98451E-005</v>
      </c>
      <c r="U100" s="0" t="n">
        <v>1638150</v>
      </c>
      <c r="V100" s="0" t="n">
        <v>4.30977E-005</v>
      </c>
      <c r="W100" s="0" t="n">
        <v>1468310</v>
      </c>
      <c r="X100" s="0" t="n">
        <v>9.17408</v>
      </c>
      <c r="Y100" s="0" t="n">
        <v>1705160</v>
      </c>
      <c r="Z100" s="0" t="n">
        <v>3.64728E-005</v>
      </c>
      <c r="AA100" s="0" t="n">
        <v>1638150</v>
      </c>
      <c r="AB100" s="0" t="n">
        <v>3.9118E-005</v>
      </c>
      <c r="AC100" s="0" t="n">
        <v>1471540</v>
      </c>
      <c r="AD100" s="0" t="n">
        <v>6.34645</v>
      </c>
      <c r="AE100" s="0" t="n">
        <v>1705160</v>
      </c>
      <c r="AF100" s="0" t="n">
        <v>4.56828E-005</v>
      </c>
      <c r="AG100" s="0" t="n">
        <v>1638150</v>
      </c>
      <c r="AH100" s="0" t="n">
        <v>3.81183E-005</v>
      </c>
      <c r="AI100" s="0" t="n">
        <v>1466180</v>
      </c>
      <c r="AJ100" s="0" t="n">
        <v>15.6816</v>
      </c>
      <c r="AL100" s="7" t="n">
        <f aca="false">MIN(G100,I100,Q100,W100,AC100,AI100)</f>
        <v>1466180</v>
      </c>
      <c r="AM100" s="7" t="n">
        <f aca="false">(G100-AL100)/AL100*100</f>
        <v>9.57002823664216</v>
      </c>
      <c r="AN100" s="7" t="n">
        <f aca="false">(I100-AL100)/AL100*100</f>
        <v>13.0389993043146</v>
      </c>
      <c r="AO100" s="7" t="n">
        <f aca="false">(Q100-AL100)/AL100*100</f>
        <v>0.312376379434994</v>
      </c>
      <c r="AP100" s="7" t="n">
        <f aca="false">(W100-AL100)/AL100*100</f>
        <v>0.14527547777217</v>
      </c>
      <c r="AQ100" s="7" t="n">
        <f aca="false">(AC100-AL100)/AL100*100</f>
        <v>0.365575850168465</v>
      </c>
      <c r="AR100" s="7" t="n">
        <f aca="false">(AI100-AL100)/AL100*100</f>
        <v>0</v>
      </c>
    </row>
    <row r="101" customFormat="false" ht="12.8" hidden="false" customHeight="false" outlineLevel="0" collapsed="false">
      <c r="A101" s="1" t="n">
        <v>50</v>
      </c>
      <c r="B101" s="1" t="n">
        <v>350</v>
      </c>
      <c r="C101" s="1" t="n">
        <v>0.8</v>
      </c>
      <c r="D101" s="1" t="n">
        <v>0.2</v>
      </c>
      <c r="E101" s="1" t="n">
        <v>1696772.02</v>
      </c>
      <c r="F101" s="1" t="n">
        <v>0</v>
      </c>
      <c r="G101" s="1" t="n">
        <v>1607163.02</v>
      </c>
      <c r="H101" s="1" t="n">
        <v>22.67</v>
      </c>
      <c r="I101" s="1" t="n">
        <v>1665731.02</v>
      </c>
      <c r="J101" s="1" t="n">
        <v>32.57</v>
      </c>
      <c r="K101" s="1" t="s">
        <v>200</v>
      </c>
      <c r="L101" s="1" t="s">
        <v>201</v>
      </c>
      <c r="M101" s="13" t="n">
        <v>1696770</v>
      </c>
      <c r="N101" s="13" t="n">
        <v>3.77926E-005</v>
      </c>
      <c r="O101" s="13" t="n">
        <v>1662770</v>
      </c>
      <c r="P101" s="13" t="n">
        <v>3.72509E-005</v>
      </c>
      <c r="Q101" s="13" t="n">
        <v>1468770</v>
      </c>
      <c r="R101" s="13" t="n">
        <v>15.9309</v>
      </c>
      <c r="S101" s="13" t="n">
        <v>1696770</v>
      </c>
      <c r="T101" s="13" t="n">
        <v>4.40086E-005</v>
      </c>
      <c r="U101" s="13" t="n">
        <v>1662770</v>
      </c>
      <c r="V101" s="13" t="n">
        <v>3.80402E-005</v>
      </c>
      <c r="W101" s="13" t="n">
        <v>1478330</v>
      </c>
      <c r="X101" s="13" t="n">
        <v>25.9427</v>
      </c>
      <c r="Y101" s="13" t="n">
        <v>1696770</v>
      </c>
      <c r="Z101" s="13" t="n">
        <v>3.80353E-005</v>
      </c>
      <c r="AA101" s="13" t="n">
        <v>1662770</v>
      </c>
      <c r="AB101" s="13" t="n">
        <v>3.70433E-005</v>
      </c>
      <c r="AC101" s="13" t="n">
        <v>1484730</v>
      </c>
      <c r="AD101" s="13" t="n">
        <v>9.93725</v>
      </c>
      <c r="AE101" s="13" t="n">
        <v>1696770</v>
      </c>
      <c r="AF101" s="13" t="n">
        <v>5.28589E-005</v>
      </c>
      <c r="AG101" s="13" t="n">
        <v>1662770</v>
      </c>
      <c r="AH101" s="13" t="n">
        <v>4.09789E-005</v>
      </c>
      <c r="AI101" s="13" t="n">
        <v>1471340</v>
      </c>
      <c r="AJ101" s="13" t="n">
        <v>38.6894</v>
      </c>
      <c r="AL101" s="7" t="n">
        <f aca="false">MIN(G101,I101,Q101,W101,AC101,AI101)</f>
        <v>1468770</v>
      </c>
      <c r="AM101" s="7" t="n">
        <f aca="false">(G101-AL101)/AL101*100</f>
        <v>9.42237518467834</v>
      </c>
      <c r="AN101" s="7" t="n">
        <f aca="false">(I101-AL101)/AL101*100</f>
        <v>13.4099293967061</v>
      </c>
      <c r="AO101" s="7" t="n">
        <f aca="false">(Q101-AL101)/AL101*100</f>
        <v>0</v>
      </c>
      <c r="AP101" s="7" t="n">
        <f aca="false">(W101-AL101)/AL101*100</f>
        <v>0.650884753909734</v>
      </c>
      <c r="AQ101" s="7" t="n">
        <f aca="false">(AC101-AL101)/AL101*100</f>
        <v>1.086623501297</v>
      </c>
      <c r="AR101" s="7" t="n">
        <f aca="false">(AI101-AL101)/AL101*100</f>
        <v>0.1749763407477</v>
      </c>
    </row>
  </sheetData>
  <mergeCells count="51">
    <mergeCell ref="P1:U1"/>
    <mergeCell ref="V1:AA1"/>
    <mergeCell ref="AB1:AG1"/>
    <mergeCell ref="AH1:AM1"/>
    <mergeCell ref="E2:F2"/>
    <mergeCell ref="G2:H2"/>
    <mergeCell ref="I2:J2"/>
    <mergeCell ref="K2:L2"/>
    <mergeCell ref="M2:O2"/>
    <mergeCell ref="P15:U15"/>
    <mergeCell ref="V15:AA15"/>
    <mergeCell ref="AB15:AG15"/>
    <mergeCell ref="AH15:AM15"/>
    <mergeCell ref="E16:F16"/>
    <mergeCell ref="G16:H16"/>
    <mergeCell ref="I16:J16"/>
    <mergeCell ref="K16:L16"/>
    <mergeCell ref="M16:O16"/>
    <mergeCell ref="P29:U29"/>
    <mergeCell ref="V29:AA29"/>
    <mergeCell ref="AB29:AG29"/>
    <mergeCell ref="AH29:AM29"/>
    <mergeCell ref="E30:F30"/>
    <mergeCell ref="G30:H30"/>
    <mergeCell ref="I30:J30"/>
    <mergeCell ref="K30:L30"/>
    <mergeCell ref="M30:O30"/>
    <mergeCell ref="M43:R43"/>
    <mergeCell ref="S43:X43"/>
    <mergeCell ref="Y43:AD43"/>
    <mergeCell ref="AE43:AJ43"/>
    <mergeCell ref="E44:F44"/>
    <mergeCell ref="G44:H44"/>
    <mergeCell ref="I44:J44"/>
    <mergeCell ref="K44:L44"/>
    <mergeCell ref="M63:R63"/>
    <mergeCell ref="S63:X63"/>
    <mergeCell ref="Y63:AD63"/>
    <mergeCell ref="AE63:AJ63"/>
    <mergeCell ref="E64:F64"/>
    <mergeCell ref="G64:H64"/>
    <mergeCell ref="I64:J64"/>
    <mergeCell ref="K64:L64"/>
    <mergeCell ref="M83:R83"/>
    <mergeCell ref="S83:X83"/>
    <mergeCell ref="Y83:AD83"/>
    <mergeCell ref="AE83:AJ83"/>
    <mergeCell ref="E84:F84"/>
    <mergeCell ref="G84:H84"/>
    <mergeCell ref="I84:J84"/>
    <mergeCell ref="K84:L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2024-06-27T22:08:45Z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