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<sst xmlns="http://schemas.openxmlformats.org/spreadsheetml/2006/main" count="638" uniqueCount="289">
  <si>
    <t xml:space="preserve">Table A.7</t>
  </si>
  <si>
    <t xml:space="preserve"> α = 0.</t>
  </si>
  <si>
    <t xml:space="preserve">D=6</t>
  </si>
  <si>
    <t xml:space="preserve">D=8</t>
  </si>
  <si>
    <t xml:space="preserve">D=10</t>
  </si>
  <si>
    <t xml:space="preserve">Mathematical model</t>
  </si>
  <si>
    <t xml:space="preserve">EDD</t>
  </si>
  <si>
    <t xml:space="preserve">ILS</t>
  </si>
  <si>
    <t xml:space="preserve">GRASP</t>
  </si>
  <si>
    <t xml:space="preserve">Comparisons</t>
  </si>
  <si>
    <t xml:space="preserve">Medias</t>
  </si>
  <si>
    <t xml:space="preserve"> </t>
  </si>
  <si>
    <t xml:space="preserve">IG</t>
  </si>
  <si>
    <t xml:space="preserve">Workers</t>
  </si>
  <si>
    <t xml:space="preserve">Jobs</t>
  </si>
  <si>
    <t xml:space="preserve">T</t>
  </si>
  <si>
    <t xml:space="preserve">R</t>
  </si>
  <si>
    <t xml:space="preserve">Tmax</t>
  </si>
  <si>
    <t xml:space="preserve">CPU time(S)</t>
  </si>
  <si>
    <t xml:space="preserve">CPU
time(S)</t>
  </si>
  <si>
    <t xml:space="preserve">EXACT –OPT</t>
  </si>
  <si>
    <t xml:space="preserve"> ILS - EXACT</t>
  </si>
  <si>
    <t xml:space="preserve">EXACT-GRASP</t>
  </si>
  <si>
    <t xml:space="preserve">CPU Time</t>
  </si>
  <si>
    <t xml:space="preserve">min</t>
  </si>
  <si>
    <t xml:space="preserve">1000∗</t>
  </si>
  <si>
    <t xml:space="preserve">100.00%</t>
  </si>
  <si>
    <t xml:space="preserve">0.00%</t>
  </si>
  <si>
    <t xml:space="preserve">3.80%</t>
  </si>
  <si>
    <t xml:space="preserve">97.20%</t>
  </si>
  <si>
    <t xml:space="preserve">1.00%</t>
  </si>
  <si>
    <t xml:space="preserve">29.00%</t>
  </si>
  <si>
    <t xml:space="preserve">87.30%</t>
  </si>
  <si>
    <t xml:space="preserve">2.80%</t>
  </si>
  <si>
    <t xml:space="preserve">−24.4%</t>
  </si>
  <si>
    <t xml:space="preserve">43.80%</t>
  </si>
  <si>
    <t xml:space="preserve">83.50%</t>
  </si>
  <si>
    <t xml:space="preserve">−1.9%</t>
  </si>
  <si>
    <t xml:space="preserve">2.10%</t>
  </si>
  <si>
    <t xml:space="preserve">−47.2%</t>
  </si>
  <si>
    <t xml:space="preserve">−29.0%</t>
  </si>
  <si>
    <t xml:space="preserve">−28.0%</t>
  </si>
  <si>
    <t xml:space="preserve">−20.8%</t>
  </si>
  <si>
    <t xml:space="preserve">Table A.8</t>
  </si>
  <si>
    <t xml:space="preserve">α = 0.2</t>
  </si>
  <si>
    <t xml:space="preserve">CPU time (s)</t>
  </si>
  <si>
    <t xml:space="preserve">CPU time (s) EXACT - OPT‡ ILS - EXACT -EXACT</t>
  </si>
  <si>
    <t xml:space="preserve">−3.7%</t>
  </si>
  <si>
    <t xml:space="preserve">1.40%</t>
  </si>
  <si>
    <t xml:space="preserve">96.30%</t>
  </si>
  <si>
    <t xml:space="preserve">8.00%</t>
  </si>
  <si>
    <t xml:space="preserve">−3.1%</t>
  </si>
  <si>
    <t xml:space="preserve">26.40%</t>
  </si>
  <si>
    <t xml:space="preserve">92.30%</t>
  </si>
  <si>
    <t xml:space="preserve">2.60%</t>
  </si>
  <si>
    <t xml:space="preserve">10.10%</t>
  </si>
  <si>
    <t xml:space="preserve">−5.7%</t>
  </si>
  <si>
    <t xml:space="preserve">9.10%</t>
  </si>
  <si>
    <t xml:space="preserve">87.50%</t>
  </si>
  <si>
    <t xml:space="preserve">
50</t>
  </si>
  <si>
    <t xml:space="preserve">−21.8%</t>
  </si>
  <si>
    <t xml:space="preserve">−8.1%</t>
  </si>
  <si>
    <t xml:space="preserve">−18.9%</t>
  </si>
  <si>
    <t xml:space="preserve">−11.6%</t>
  </si>
  <si>
    <t xml:space="preserve">α = 0.8.</t>
  </si>
  <si>
    <t xml:space="preserve">Table A.9</t>
  </si>
  <si>
    <t xml:space="preserve"> EXACT – OPT‡</t>
  </si>
  <si>
    <t xml:space="preserve"> ILS - EXACT </t>
  </si>
  <si>
    <t xml:space="preserve">-EXACT</t>
  </si>
  <si>
    <t xml:space="preserve">0.20%</t>
  </si>
  <si>
    <t xml:space="preserve">9.70%</t>
  </si>
  <si>
    <t xml:space="preserve">92.50%</t>
  </si>
  <si>
    <t xml:space="preserve">26.10%</t>
  </si>
  <si>
    <t xml:space="preserve">96.60%</t>
  </si>
  <si>
    <t xml:space="preserve">−0.6%</t>
  </si>
  <si>
    <t xml:space="preserve">43.60%</t>
  </si>
  <si>
    <t xml:space="preserve">96.80%</t>
  </si>
  <si>
    <t xml:space="preserve">11.00%</t>
  </si>
  <si>
    <t xml:space="preserve">46.40%</t>
  </si>
  <si>
    <t xml:space="preserve">93.40%</t>
  </si>
  <si>
    <t xml:space="preserve">−10.5%</t>
  </si>
  <si>
    <t xml:space="preserve">8.90%</t>
  </si>
  <si>
    <t xml:space="preserve">10.686.11</t>
  </si>
  <si>
    <t xml:space="preserve">83.80%</t>
  </si>
  <si>
    <t xml:space="preserve">−4.2%</t>
  </si>
  <si>
    <t xml:space="preserve">7.40%</t>
  </si>
  <si>
    <t xml:space="preserve">
10</t>
  </si>
  <si>
    <t xml:space="preserve">48.374.71</t>
  </si>
  <si>
    <t xml:space="preserve">49.716.17</t>
  </si>
  <si>
    <t xml:space="preserve">41.593.17</t>
  </si>
  <si>
    <t xml:space="preserve">45.985.17</t>
  </si>
  <si>
    <t xml:space="preserve">−14.0%</t>
  </si>
  <si>
    <t xml:space="preserve">−4.9%</t>
  </si>
  <si>
    <t xml:space="preserve">50.468.71</t>
  </si>
  <si>
    <t xml:space="preserve">53.686.74</t>
  </si>
  <si>
    <t xml:space="preserve">44.312.23</t>
  </si>
  <si>
    <t xml:space="preserve">49.565.74</t>
  </si>
  <si>
    <t xml:space="preserve">−12.2%</t>
  </si>
  <si>
    <t xml:space="preserve">−1.8%</t>
  </si>
  <si>
    <t xml:space="preserve">Table A.10</t>
  </si>
  <si>
    <t xml:space="preserve">α = 0.</t>
  </si>
  <si>
    <t xml:space="preserve">CPU time (m)</t>
  </si>
  <si>
    <t xml:space="preserve">ILS - EDD</t>
  </si>
  <si>
    <t xml:space="preserve">GRASP - EDD</t>
  </si>
  <si>
    <t xml:space="preserve">20.97%</t>
  </si>
  <si>
    <t xml:space="preserve">6.14%</t>
  </si>
  <si>
    <t xml:space="preserve">9.75%</t>
  </si>
  <si>
    <t xml:space="preserve">6.82%</t>
  </si>
  <si>
    <t xml:space="preserve">18.18%</t>
  </si>
  <si>
    <t xml:space="preserve">7.48%</t>
  </si>
  <si>
    <t xml:space="preserve">13.91%</t>
  </si>
  <si>
    <t xml:space="preserve">7.26%</t>
  </si>
  <si>
    <t xml:space="preserve">15.31%</t>
  </si>
  <si>
    <t xml:space="preserve">0.05%</t>
  </si>
  <si>
    <t xml:space="preserve">8.83%</t>
  </si>
  <si>
    <t xml:space="preserve">2.00%</t>
  </si>
  <si>
    <t xml:space="preserve">15.72%</t>
  </si>
  <si>
    <t xml:space="preserve">3.75%</t>
  </si>
  <si>
    <t xml:space="preserve">
0.000</t>
  </si>
  <si>
    <t xml:space="preserve">6.01%</t>
  </si>
  <si>
    <t xml:space="preserve">−0.79%
</t>
  </si>
  <si>
    <t xml:space="preserve">24.79%</t>
  </si>
  <si>
    <t xml:space="preserve">5.19%</t>
  </si>
  <si>
    <t xml:space="preserve">6.68%</t>
  </si>
  <si>
    <t xml:space="preserve">-1.50%</t>
  </si>
  <si>
    <t xml:space="preserve">9.69%</t>
  </si>
  <si>
    <t xml:space="preserve">-1.31%</t>
  </si>
  <si>
    <t xml:space="preserve">6.04%</t>
  </si>
  <si>
    <t xml:space="preserve">2.04%</t>
  </si>
  <si>
    <t xml:space="preserve">16.52%</t>
  </si>
  <si>
    <t xml:space="preserve">1.17%</t>
  </si>
  <si>
    <t xml:space="preserve">6.45%</t>
  </si>
  <si>
    <t xml:space="preserve">−0.98%</t>
  </si>
  <si>
    <t xml:space="preserve">17.31%</t>
  </si>
  <si>
    <t xml:space="preserve">5.26%</t>
  </si>
  <si>
    <t xml:space="preserve">7.39%</t>
  </si>
  <si>
    <t xml:space="preserve">1.80%</t>
  </si>
  <si>
    <t xml:space="preserve">Table A.11</t>
  </si>
  <si>
    <t xml:space="preserve">α = 0.2.</t>
  </si>
  <si>
    <t xml:space="preserve">ILS –EDD</t>
  </si>
  <si>
    <t xml:space="preserve">14.97%</t>
  </si>
  <si>
    <t xml:space="preserve">6.17%</t>
  </si>
  <si>
    <t xml:space="preserve">12.35%</t>
  </si>
  <si>
    <t xml:space="preserve">6.94%</t>
  </si>
  <si>
    <t xml:space="preserve">10.500.82</t>
  </si>
  <si>
    <t xml:space="preserve">18.50%</t>
  </si>
  <si>
    <t xml:space="preserve">7.17%</t>
  </si>
  <si>
    <t xml:space="preserve">12.820.67</t>
  </si>
  <si>
    <t xml:space="preserve">11.299.49</t>
  </si>
  <si>
    <t xml:space="preserve">12.085.49</t>
  </si>
  <si>
    <t xml:space="preserve">11.87%</t>
  </si>
  <si>
    <t xml:space="preserve">5.73%</t>
  </si>
  <si>
    <t xml:space="preserve">20.360.10</t>
  </si>
  <si>
    <t xml:space="preserve">18.371.10</t>
  </si>
  <si>
    <t xml:space="preserve">19.353.86</t>
  </si>
  <si>
    <t xml:space="preserve">9.77%</t>
  </si>
  <si>
    <t xml:space="preserve">4.94%</t>
  </si>
  <si>
    <t xml:space="preserve">25.316.34</t>
  </si>
  <si>
    <t xml:space="preserve">23.565.34</t>
  </si>
  <si>
    <t xml:space="preserve">24.736.24</t>
  </si>
  <si>
    <t xml:space="preserve">6.92%</t>
  </si>
  <si>
    <t xml:space="preserve">2.29%</t>
  </si>
  <si>
    <t xml:space="preserve">24.916.34</t>
  </si>
  <si>
    <t xml:space="preserve">22.809.34</t>
  </si>
  <si>
    <t xml:space="preserve">24.035.55</t>
  </si>
  <si>
    <t xml:space="preserve">8.46%</t>
  </si>
  <si>
    <t xml:space="preserve">3.53%</t>
  </si>
  <si>
    <t xml:space="preserve">29.576.76</t>
  </si>
  <si>
    <t xml:space="preserve">28.389.76</t>
  </si>
  <si>
    <t xml:space="preserve">29.233.62</t>
  </si>
  <si>
    <t xml:space="preserve">4.01%</t>
  </si>
  <si>
    <t xml:space="preserve">1.16%</t>
  </si>
  <si>
    <t xml:space="preserve">33.978.09</t>
  </si>
  <si>
    <t xml:space="preserve">30.648.09</t>
  </si>
  <si>
    <t xml:space="preserve">32.411.85</t>
  </si>
  <si>
    <t xml:space="preserve">9.80%</t>
  </si>
  <si>
    <t xml:space="preserve">4.61%</t>
  </si>
  <si>
    <t xml:space="preserve">40.810.14</t>
  </si>
  <si>
    <t xml:space="preserve">38.500.14</t>
  </si>
  <si>
    <t xml:space="preserve">40.453.00</t>
  </si>
  <si>
    <t xml:space="preserve">5.66%</t>
  </si>
  <si>
    <t xml:space="preserve">0.88%</t>
  </si>
  <si>
    <t xml:space="preserve">39.699.92</t>
  </si>
  <si>
    <t xml:space="preserve">36.828.68</t>
  </si>
  <si>
    <t xml:space="preserve">38.645.00</t>
  </si>
  <si>
    <t xml:space="preserve">7.23%</t>
  </si>
  <si>
    <t xml:space="preserve">2.66%</t>
  </si>
  <si>
    <t xml:space="preserve">49.072.39</t>
  </si>
  <si>
    <t xml:space="preserve">45.500.39</t>
  </si>
  <si>
    <t xml:space="preserve">47.272.73</t>
  </si>
  <si>
    <t xml:space="preserve">7.28%</t>
  </si>
  <si>
    <t xml:space="preserve">3.67%</t>
  </si>
  <si>
    <t xml:space="preserve">48.710.67</t>
  </si>
  <si>
    <t xml:space="preserve">44.754.67</t>
  </si>
  <si>
    <t xml:space="preserve">46.701.67</t>
  </si>
  <si>
    <t xml:space="preserve">8.12%</t>
  </si>
  <si>
    <t xml:space="preserve">4.12%</t>
  </si>
  <si>
    <t xml:space="preserve">59.345.81</t>
  </si>
  <si>
    <t xml:space="preserve">57.091.81</t>
  </si>
  <si>
    <t xml:space="preserve">58.610.81</t>
  </si>
  <si>
    <t xml:space="preserve">1.24%</t>
  </si>
  <si>
    <t xml:space="preserve">56.302.53</t>
  </si>
  <si>
    <t xml:space="preserve">51.556.41</t>
  </si>
  <si>
    <t xml:space="preserve">53.368.53</t>
  </si>
  <si>
    <t xml:space="preserve">8.43%</t>
  </si>
  <si>
    <t xml:space="preserve">5.21%</t>
  </si>
  <si>
    <t xml:space="preserve">65.839.50</t>
  </si>
  <si>
    <t xml:space="preserve">63.297.50</t>
  </si>
  <si>
    <t xml:space="preserve">64.421.95</t>
  </si>
  <si>
    <t xml:space="preserve">3.86%</t>
  </si>
  <si>
    <t xml:space="preserve">2.15%</t>
  </si>
  <si>
    <t xml:space="preserve">Table A.12</t>
  </si>
  <si>
    <t xml:space="preserve">83.150.05</t>
  </si>
  <si>
    <t xml:space="preserve">71.136.87</t>
  </si>
  <si>
    <t xml:space="preserve">77.925.05</t>
  </si>
  <si>
    <t xml:space="preserve">14.45%</t>
  </si>
  <si>
    <t xml:space="preserve">6.28%</t>
  </si>
  <si>
    <t xml:space="preserve">85.353.01</t>
  </si>
  <si>
    <t xml:space="preserve">72.143.01</t>
  </si>
  <si>
    <t xml:space="preserve">77.632.01</t>
  </si>
  <si>
    <t xml:space="preserve">15.48%</t>
  </si>
  <si>
    <t xml:space="preserve">9.05%</t>
  </si>
  <si>
    <t xml:space="preserve">108.666.03</t>
  </si>
  <si>
    <t xml:space="preserve">94.520.96</t>
  </si>
  <si>
    <t xml:space="preserve">103.424.03</t>
  </si>
  <si>
    <t xml:space="preserve">13.02%</t>
  </si>
  <si>
    <t xml:space="preserve">4.82%</t>
  </si>
  <si>
    <t xml:space="preserve">110.219.53</t>
  </si>
  <si>
    <t xml:space="preserve">98.382.98</t>
  </si>
  <si>
    <t xml:space="preserve">104.773.53</t>
  </si>
  <si>
    <t xml:space="preserve">10.74%</t>
  </si>
  <si>
    <t xml:space="preserve">398.612.49</t>
  </si>
  <si>
    <t xml:space="preserve">365.961.56</t>
  </si>
  <si>
    <t xml:space="preserve">376.311.46</t>
  </si>
  <si>
    <t xml:space="preserve">8.19%</t>
  </si>
  <si>
    <t xml:space="preserve">5.59%</t>
  </si>
  <si>
    <t xml:space="preserve">393.197.14</t>
  </si>
  <si>
    <t xml:space="preserve">369.432.14</t>
  </si>
  <si>
    <t xml:space="preserve">386.731.26</t>
  </si>
  <si>
    <t xml:space="preserve">1.64%</t>
  </si>
  <si>
    <t xml:space="preserve">464.286.26</t>
  </si>
  <si>
    <t xml:space="preserve">431.162.78</t>
  </si>
  <si>
    <t xml:space="preserve">454.856.19</t>
  </si>
  <si>
    <t xml:space="preserve">7.13%</t>
  </si>
  <si>
    <t xml:space="preserve">2.03%</t>
  </si>
  <si>
    <t xml:space="preserve">482.923.10</t>
  </si>
  <si>
    <t xml:space="preserve">443.569.10</t>
  </si>
  <si>
    <t xml:space="preserve">466.299.03</t>
  </si>
  <si>
    <t xml:space="preserve">8.15%</t>
  </si>
  <si>
    <t xml:space="preserve">3.44%</t>
  </si>
  <si>
    <t xml:space="preserve">885.495.13</t>
  </si>
  <si>
    <t xml:space="preserve">805.680.13</t>
  </si>
  <si>
    <t xml:space="preserve">846.942.21</t>
  </si>
  <si>
    <t xml:space="preserve">9.01%</t>
  </si>
  <si>
    <t xml:space="preserve">4.35%</t>
  </si>
  <si>
    <t xml:space="preserve">853.797.71</t>
  </si>
  <si>
    <t xml:space="preserve">804.328.17</t>
  </si>
  <si>
    <t xml:space="preserve">833.894.67</t>
  </si>
  <si>
    <t xml:space="preserve">5.79%</t>
  </si>
  <si>
    <t xml:space="preserve">2.33%</t>
  </si>
  <si>
    <t xml:space="preserve">992.371.51</t>
  </si>
  <si>
    <t xml:space="preserve">938.183.51</t>
  </si>
  <si>
    <t xml:space="preserve">970.596.50</t>
  </si>
  <si>
    <t xml:space="preserve">5.46%</t>
  </si>
  <si>
    <t xml:space="preserve">2.19%</t>
  </si>
  <si>
    <t xml:space="preserve">1.038.859.81</t>
  </si>
  <si>
    <t xml:space="preserve">957.752.81</t>
  </si>
  <si>
    <t xml:space="preserve">991.909.63</t>
  </si>
  <si>
    <t xml:space="preserve">7.81%</t>
  </si>
  <si>
    <t xml:space="preserve">4.52%</t>
  </si>
  <si>
    <t xml:space="preserve">1.471.328.44</t>
  </si>
  <si>
    <t xml:space="preserve">1.410.304.44</t>
  </si>
  <si>
    <t xml:space="preserve">1.458.897.44</t>
  </si>
  <si>
    <t xml:space="preserve">4.15%</t>
  </si>
  <si>
    <t xml:space="preserve">0.84%</t>
  </si>
  <si>
    <t xml:space="preserve">1.481.897.72</t>
  </si>
  <si>
    <t xml:space="preserve">1.431.865.72</t>
  </si>
  <si>
    <t xml:space="preserve">1.474.944.72</t>
  </si>
  <si>
    <t xml:space="preserve">3.38%</t>
  </si>
  <si>
    <t xml:space="preserve">0.47%</t>
  </si>
  <si>
    <t xml:space="preserve">1.702.666.20</t>
  </si>
  <si>
    <t xml:space="preserve">1.606.493.84</t>
  </si>
  <si>
    <t xml:space="preserve">1.657.355.20</t>
  </si>
  <si>
    <t xml:space="preserve">5.65%</t>
  </si>
  <si>
    <t xml:space="preserve">1.696.772.02</t>
  </si>
  <si>
    <t xml:space="preserve">1.607.163.02</t>
  </si>
  <si>
    <t xml:space="preserve">1.665.731.02</t>
  </si>
  <si>
    <t xml:space="preserve">5.28%</t>
  </si>
  <si>
    <t xml:space="preserve">1.83%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</si>
</sst>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2"/>
  <sheetViews>
    <sheetView showFormulas="false" showGridLines="true" showRowColHeaders="true" showZeros="true" rightToLeft="false" tabSelected="true" showOutlineSymbols="true" defaultGridColor="true" view="normal" topLeftCell="J76" colorId="64" zoomScale="95" zoomScaleNormal="95" zoomScalePageLayoutView="100" workbookViewId="0">
      <selection pane="topLeft" activeCell="AG102" activeCellId="0" sqref="AG102:AI102"/>
    </sheetView>
  </sheetViews>
  <sheetFormatPr defaultColWidth="11.41796875" defaultRowHeight="12.8" zeroHeight="false" outlineLevelRow="0" outlineLevelCol="0"/>
  <cols>
    <col collapsed="false" customWidth="false" hidden="false" outlineLevel="0" max="12" min="1" style="1" width="11.4"/>
    <col collapsed="false" customWidth="true" hidden="false" outlineLevel="0" max="13" min="13" style="1" width="15.46"/>
    <col collapsed="false" customWidth="false" hidden="false" outlineLevel="0" max="14" min="14" style="1" width="11.4"/>
    <col collapsed="false" customWidth="true" hidden="false" outlineLevel="0" max="15" min="15" style="1" width="14.9"/>
    <col collapsed="false" customWidth="false" hidden="false" outlineLevel="0" max="16" min="16" style="1" width="11.4"/>
    <col collapsed="false" customWidth="true" hidden="false" outlineLevel="0" max="17" min="17" style="1" width="13.06"/>
    <col collapsed="false" customWidth="false" hidden="false" outlineLevel="0" max="18" min="18" style="1" width="11.4"/>
    <col collapsed="false" customWidth="true" hidden="false" outlineLevel="0" max="19" min="19" style="1" width="13.06"/>
    <col collapsed="false" customWidth="true" hidden="false" outlineLevel="0" max="20" min="20" style="1" width="10.28"/>
    <col collapsed="false" customWidth="true" hidden="false" outlineLevel="0" max="21" min="21" style="1" width="13.06"/>
    <col collapsed="false" customWidth="false" hidden="false" outlineLevel="0" max="22" min="22" style="1" width="11.4"/>
    <col collapsed="false" customWidth="true" hidden="false" outlineLevel="0" max="23" min="23" style="1" width="13.06"/>
    <col collapsed="false" customWidth="false" hidden="false" outlineLevel="0" max="24" min="24" style="1" width="11.4"/>
    <col collapsed="false" customWidth="true" hidden="false" outlineLevel="0" max="25" min="25" style="1" width="13.06"/>
    <col collapsed="false" customWidth="false" hidden="false" outlineLevel="0" max="26" min="26" style="1" width="11.4"/>
    <col collapsed="false" customWidth="true" hidden="false" outlineLevel="0" max="27" min="27" style="1" width="13.06"/>
    <col collapsed="false" customWidth="false" hidden="false" outlineLevel="0" max="28" min="28" style="1" width="11.4"/>
    <col collapsed="false" customWidth="true" hidden="false" outlineLevel="0" max="29" min="29" style="1" width="13.06"/>
    <col collapsed="false" customWidth="false" hidden="false" outlineLevel="0" max="35" min="30" style="1" width="11.4"/>
    <col collapsed="false" customWidth="true" hidden="false" outlineLevel="0" max="36" min="36" style="1" width="8.98"/>
    <col collapsed="false" customWidth="false" hidden="false" outlineLevel="0" max="1024" min="37" style="1" width="11.4"/>
  </cols>
  <sheetData>
    <row r="1" customFormat="false" ht="12.8" hidden="false" customHeight="false" outlineLevel="0" collapsed="false">
      <c r="A1" s="1" t="s">
        <v>0</v>
      </c>
      <c r="B1" s="1" t="s">
        <v>1</v>
      </c>
      <c r="P1" s="2" t="s">
        <v>2</v>
      </c>
      <c r="Q1" s="2"/>
      <c r="R1" s="2"/>
      <c r="S1" s="2"/>
      <c r="T1" s="2"/>
      <c r="U1" s="2"/>
      <c r="V1" s="2" t="s">
        <v>3</v>
      </c>
      <c r="W1" s="2"/>
      <c r="X1" s="2"/>
      <c r="Y1" s="2"/>
      <c r="Z1" s="2"/>
      <c r="AA1" s="2"/>
      <c r="AB1" s="2" t="s">
        <v>4</v>
      </c>
      <c r="AC1" s="2"/>
      <c r="AD1" s="2"/>
      <c r="AE1" s="2"/>
      <c r="AF1" s="2"/>
      <c r="AG1" s="2"/>
    </row>
    <row r="2" customFormat="false" ht="13.8" hidden="false" customHeight="false" outlineLevel="0" collapsed="false">
      <c r="D2" s="3"/>
      <c r="E2" s="3" t="s">
        <v>5</v>
      </c>
      <c r="F2" s="3" t="s">
        <v>6</v>
      </c>
      <c r="G2" s="4" t="s">
        <v>6</v>
      </c>
      <c r="H2" s="4"/>
      <c r="I2" s="5" t="s">
        <v>7</v>
      </c>
      <c r="J2" s="5"/>
      <c r="K2" s="3" t="s">
        <v>8</v>
      </c>
      <c r="L2" s="3" t="s">
        <v>9</v>
      </c>
      <c r="M2" s="3" t="s">
        <v>9</v>
      </c>
      <c r="N2" s="3"/>
      <c r="O2" s="3"/>
      <c r="P2" s="3" t="s">
        <v>6</v>
      </c>
      <c r="Q2" s="3"/>
      <c r="R2" s="3" t="s">
        <v>10</v>
      </c>
      <c r="S2" s="3" t="s">
        <v>11</v>
      </c>
      <c r="T2" s="3" t="s">
        <v>12</v>
      </c>
      <c r="U2" s="3"/>
      <c r="V2" s="3" t="s">
        <v>6</v>
      </c>
      <c r="W2" s="3"/>
      <c r="X2" s="3" t="s">
        <v>10</v>
      </c>
      <c r="Y2" s="3" t="s">
        <v>11</v>
      </c>
      <c r="Z2" s="3" t="s">
        <v>12</v>
      </c>
      <c r="AA2" s="3"/>
      <c r="AB2" s="3" t="s">
        <v>6</v>
      </c>
      <c r="AC2" s="3"/>
      <c r="AD2" s="3" t="s">
        <v>10</v>
      </c>
      <c r="AE2" s="3" t="s">
        <v>11</v>
      </c>
      <c r="AF2" s="3" t="s">
        <v>12</v>
      </c>
      <c r="AG2" s="3"/>
    </row>
    <row r="3" customFormat="false" ht="24.2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6" t="s">
        <v>17</v>
      </c>
      <c r="H3" s="7" t="s">
        <v>19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20</v>
      </c>
      <c r="N3" s="1" t="s">
        <v>21</v>
      </c>
      <c r="O3" s="1" t="s">
        <v>22</v>
      </c>
      <c r="P3" s="1" t="s">
        <v>17</v>
      </c>
      <c r="Q3" s="1" t="s">
        <v>23</v>
      </c>
      <c r="R3" s="1" t="s">
        <v>17</v>
      </c>
      <c r="S3" s="1" t="s">
        <v>23</v>
      </c>
      <c r="T3" s="1" t="s">
        <v>17</v>
      </c>
      <c r="U3" s="1" t="s">
        <v>23</v>
      </c>
      <c r="V3" s="1" t="s">
        <v>17</v>
      </c>
      <c r="W3" s="1" t="s">
        <v>23</v>
      </c>
      <c r="X3" s="1" t="s">
        <v>17</v>
      </c>
      <c r="Y3" s="1" t="s">
        <v>23</v>
      </c>
      <c r="Z3" s="1" t="s">
        <v>17</v>
      </c>
      <c r="AA3" s="1" t="s">
        <v>23</v>
      </c>
      <c r="AB3" s="1" t="s">
        <v>17</v>
      </c>
      <c r="AC3" s="1" t="s">
        <v>23</v>
      </c>
      <c r="AD3" s="1" t="s">
        <v>17</v>
      </c>
      <c r="AE3" s="1" t="s">
        <v>23</v>
      </c>
      <c r="AF3" s="1" t="s">
        <v>17</v>
      </c>
      <c r="AG3" s="1" t="s">
        <v>23</v>
      </c>
      <c r="AI3" s="1" t="s">
        <v>24</v>
      </c>
      <c r="AJ3" s="1" t="s">
        <v>2</v>
      </c>
      <c r="AK3" s="1" t="s">
        <v>3</v>
      </c>
      <c r="AL3" s="1" t="s">
        <v>4</v>
      </c>
    </row>
    <row r="4" customFormat="false" ht="13.8" hidden="false" customHeight="false" outlineLevel="0" collapsed="false">
      <c r="A4" s="1" t="n">
        <v>2</v>
      </c>
      <c r="B4" s="1" t="n">
        <v>20</v>
      </c>
      <c r="C4" s="1" t="n">
        <v>0.2</v>
      </c>
      <c r="D4" s="1" t="n">
        <v>0.2</v>
      </c>
      <c r="E4" s="1" t="n">
        <v>344</v>
      </c>
      <c r="F4" s="1" t="s">
        <v>25</v>
      </c>
      <c r="G4" s="8" t="n">
        <v>445</v>
      </c>
      <c r="H4" s="8" t="n">
        <v>0</v>
      </c>
      <c r="I4" s="1" t="n">
        <v>344</v>
      </c>
      <c r="J4" s="1" t="n">
        <v>0.03</v>
      </c>
      <c r="K4" s="1" t="n">
        <v>357</v>
      </c>
      <c r="L4" s="1" t="n">
        <v>0.09</v>
      </c>
      <c r="M4" s="1" t="s">
        <v>26</v>
      </c>
      <c r="N4" s="1" t="s">
        <v>27</v>
      </c>
      <c r="O4" s="1" t="s">
        <v>28</v>
      </c>
      <c r="P4" s="1" t="n">
        <v>445</v>
      </c>
      <c r="Q4" s="1" t="n">
        <v>2.0386E-005</v>
      </c>
      <c r="R4" s="1" t="n">
        <v>390</v>
      </c>
      <c r="S4" s="1" t="n">
        <v>1.6701E-005</v>
      </c>
      <c r="T4" s="1" t="n">
        <v>344</v>
      </c>
      <c r="U4" s="1" t="n">
        <v>0.000313229</v>
      </c>
      <c r="V4" s="1" t="n">
        <v>445</v>
      </c>
      <c r="W4" s="1" t="n">
        <v>1.7417E-005</v>
      </c>
      <c r="X4" s="1" t="n">
        <v>390</v>
      </c>
      <c r="Y4" s="1" t="n">
        <v>1.575E-005</v>
      </c>
      <c r="Z4" s="1" t="n">
        <v>344</v>
      </c>
      <c r="AA4" s="1" t="n">
        <v>0.000335575</v>
      </c>
      <c r="AB4" s="1" t="n">
        <v>445</v>
      </c>
      <c r="AC4" s="1" t="n">
        <v>1.7012E-005</v>
      </c>
      <c r="AD4" s="1" t="n">
        <v>390</v>
      </c>
      <c r="AE4" s="1" t="n">
        <v>1.5182E-005</v>
      </c>
      <c r="AF4" s="1" t="n">
        <v>344</v>
      </c>
      <c r="AG4" s="1" t="n">
        <v>0.0003339</v>
      </c>
      <c r="AI4" s="1" t="n">
        <f aca="false">MIN(I4,K4,T4,Z4,AF4)</f>
        <v>344</v>
      </c>
      <c r="AJ4" s="1" t="n">
        <f aca="false">(T4-AI4)/AI4*100</f>
        <v>0</v>
      </c>
      <c r="AK4" s="1" t="n">
        <f aca="false">(Z4-AI4)/AI4*100</f>
        <v>0</v>
      </c>
      <c r="AL4" s="1" t="n">
        <f aca="false">(AF4-AI4)/AI4*100</f>
        <v>0</v>
      </c>
    </row>
    <row r="5" customFormat="false" ht="13.8" hidden="false" customHeight="false" outlineLevel="0" collapsed="false">
      <c r="C5" s="1" t="n">
        <v>0.8</v>
      </c>
      <c r="D5" s="1" t="n">
        <v>0.2</v>
      </c>
      <c r="E5" s="1" t="n">
        <v>956</v>
      </c>
      <c r="F5" s="1" t="s">
        <v>25</v>
      </c>
      <c r="G5" s="8" t="n">
        <v>995</v>
      </c>
      <c r="H5" s="8" t="n">
        <v>0</v>
      </c>
      <c r="I5" s="1" t="n">
        <v>966</v>
      </c>
      <c r="J5" s="1" t="n">
        <v>0.03</v>
      </c>
      <c r="K5" s="1" t="n">
        <v>966</v>
      </c>
      <c r="L5" s="1" t="n">
        <v>0.09</v>
      </c>
      <c r="M5" s="1" t="s">
        <v>29</v>
      </c>
      <c r="N5" s="1" t="s">
        <v>30</v>
      </c>
      <c r="O5" s="1" t="s">
        <v>30</v>
      </c>
      <c r="P5" s="1" t="n">
        <v>995</v>
      </c>
      <c r="Q5" s="1" t="n">
        <v>1.8417E-005</v>
      </c>
      <c r="R5" s="1" t="n">
        <v>1114</v>
      </c>
      <c r="S5" s="1" t="n">
        <v>1.4982E-005</v>
      </c>
      <c r="T5" s="1" t="n">
        <v>956</v>
      </c>
      <c r="U5" s="1" t="n">
        <v>0.000267916</v>
      </c>
      <c r="V5" s="1" t="n">
        <v>995</v>
      </c>
      <c r="W5" s="1" t="n">
        <v>1.8773E-005</v>
      </c>
      <c r="X5" s="1" t="n">
        <v>1114</v>
      </c>
      <c r="Y5" s="1" t="n">
        <v>1.5558E-005</v>
      </c>
      <c r="Z5" s="1" t="n">
        <v>956</v>
      </c>
      <c r="AA5" s="1" t="n">
        <v>0.000371639</v>
      </c>
      <c r="AB5" s="1" t="n">
        <v>995</v>
      </c>
      <c r="AC5" s="1" t="n">
        <v>1.7785E-005</v>
      </c>
      <c r="AD5" s="1" t="n">
        <v>1114</v>
      </c>
      <c r="AE5" s="1" t="n">
        <v>0.000551108</v>
      </c>
      <c r="AF5" s="1" t="n">
        <v>956</v>
      </c>
      <c r="AG5" s="1" t="n">
        <v>0.000506781</v>
      </c>
      <c r="AI5" s="1" t="n">
        <f aca="false">MIN(I5,K5,T5,Z5,AF5)</f>
        <v>956</v>
      </c>
      <c r="AJ5" s="1" t="n">
        <f aca="false">(T5-AI5)/AI5*100</f>
        <v>0</v>
      </c>
      <c r="AK5" s="1" t="n">
        <f aca="false">(Z5-AI5)/AI5*100</f>
        <v>0</v>
      </c>
      <c r="AL5" s="1" t="n">
        <f aca="false">(AF5-AI5)/AI5*100</f>
        <v>0</v>
      </c>
    </row>
    <row r="6" customFormat="false" ht="13.8" hidden="false" customHeight="false" outlineLevel="0" collapsed="false">
      <c r="A6" s="1" t="n">
        <v>3</v>
      </c>
      <c r="B6" s="1" t="n">
        <v>20</v>
      </c>
      <c r="C6" s="1" t="n">
        <v>0.2</v>
      </c>
      <c r="D6" s="1" t="n">
        <v>0.2</v>
      </c>
      <c r="E6" s="1" t="n">
        <v>231</v>
      </c>
      <c r="F6" s="1" t="s">
        <v>25</v>
      </c>
      <c r="G6" s="8" t="n">
        <v>373</v>
      </c>
      <c r="H6" s="8" t="n">
        <v>0</v>
      </c>
      <c r="I6" s="1" t="n">
        <v>231</v>
      </c>
      <c r="J6" s="1" t="n">
        <v>0.03</v>
      </c>
      <c r="K6" s="1" t="n">
        <v>298</v>
      </c>
      <c r="L6" s="1" t="n">
        <v>0.1</v>
      </c>
      <c r="M6" s="1" t="s">
        <v>26</v>
      </c>
      <c r="N6" s="1" t="s">
        <v>27</v>
      </c>
      <c r="O6" s="1" t="s">
        <v>31</v>
      </c>
      <c r="P6" s="1" t="n">
        <v>373</v>
      </c>
      <c r="Q6" s="1" t="n">
        <v>1.6086E-005</v>
      </c>
      <c r="R6" s="1" t="n">
        <v>440</v>
      </c>
      <c r="S6" s="1" t="n">
        <v>1.1429E-005</v>
      </c>
      <c r="T6" s="1" t="n">
        <v>231</v>
      </c>
      <c r="U6" s="1" t="n">
        <v>0.000365645</v>
      </c>
      <c r="V6" s="1" t="n">
        <v>373</v>
      </c>
      <c r="W6" s="1" t="n">
        <v>1.5743E-005</v>
      </c>
      <c r="X6" s="1" t="n">
        <v>440</v>
      </c>
      <c r="Y6" s="1" t="n">
        <v>1.1083E-005</v>
      </c>
      <c r="Z6" s="1" t="n">
        <v>231</v>
      </c>
      <c r="AA6" s="1" t="n">
        <v>0.000302796</v>
      </c>
      <c r="AB6" s="1" t="n">
        <v>373</v>
      </c>
      <c r="AC6" s="1" t="n">
        <v>1.9627E-005</v>
      </c>
      <c r="AD6" s="1" t="n">
        <v>440</v>
      </c>
      <c r="AE6" s="1" t="n">
        <v>1.0911E-005</v>
      </c>
      <c r="AF6" s="1" t="n">
        <v>231</v>
      </c>
      <c r="AG6" s="1" t="n">
        <v>0.000388333</v>
      </c>
      <c r="AI6" s="1" t="n">
        <f aca="false">MIN(I6,K6,T6,Z6,AF6)</f>
        <v>231</v>
      </c>
      <c r="AJ6" s="1" t="n">
        <f aca="false">(T6-AI6)/AI6*100</f>
        <v>0</v>
      </c>
      <c r="AK6" s="1" t="n">
        <f aca="false">(Z6-AI6)/AI6*100</f>
        <v>0</v>
      </c>
      <c r="AL6" s="1" t="n">
        <f aca="false">(AF6-AI6)/AI6*100</f>
        <v>0</v>
      </c>
    </row>
    <row r="7" customFormat="false" ht="13.8" hidden="false" customHeight="false" outlineLevel="0" collapsed="false">
      <c r="C7" s="1" t="n">
        <v>0.8</v>
      </c>
      <c r="D7" s="1" t="n">
        <v>0.2</v>
      </c>
      <c r="E7" s="1" t="n">
        <v>774</v>
      </c>
      <c r="F7" s="1" t="s">
        <v>25</v>
      </c>
      <c r="G7" s="8" t="n">
        <v>854</v>
      </c>
      <c r="H7" s="8" t="n">
        <v>0.001</v>
      </c>
      <c r="I7" s="1" t="n">
        <v>774</v>
      </c>
      <c r="J7" s="1" t="n">
        <v>0.03</v>
      </c>
      <c r="K7" s="1" t="n">
        <v>796</v>
      </c>
      <c r="L7" s="1" t="n">
        <v>0.1</v>
      </c>
      <c r="M7" s="1" t="s">
        <v>32</v>
      </c>
      <c r="N7" s="1" t="s">
        <v>27</v>
      </c>
      <c r="O7" s="1" t="s">
        <v>33</v>
      </c>
      <c r="P7" s="1" t="n">
        <v>854</v>
      </c>
      <c r="Q7" s="1" t="n">
        <v>1.569E-005</v>
      </c>
      <c r="R7" s="1" t="n">
        <v>935</v>
      </c>
      <c r="S7" s="1" t="n">
        <v>1.1286E-005</v>
      </c>
      <c r="T7" s="1" t="n">
        <v>774</v>
      </c>
      <c r="U7" s="1" t="n">
        <v>0.000331966</v>
      </c>
      <c r="V7" s="1" t="n">
        <v>854</v>
      </c>
      <c r="W7" s="1" t="n">
        <v>1.5766E-005</v>
      </c>
      <c r="X7" s="1" t="n">
        <v>935</v>
      </c>
      <c r="Y7" s="1" t="n">
        <v>1.1041E-005</v>
      </c>
      <c r="Z7" s="1" t="n">
        <v>800</v>
      </c>
      <c r="AA7" s="1" t="n">
        <v>0.000450347</v>
      </c>
      <c r="AB7" s="1" t="n">
        <v>854</v>
      </c>
      <c r="AC7" s="1" t="n">
        <v>3.6676E-005</v>
      </c>
      <c r="AD7" s="1" t="n">
        <v>935</v>
      </c>
      <c r="AE7" s="1" t="n">
        <v>1.1389E-005</v>
      </c>
      <c r="AF7" s="1" t="n">
        <v>774</v>
      </c>
      <c r="AG7" s="1" t="n">
        <v>0.000469391</v>
      </c>
      <c r="AI7" s="1" t="n">
        <f aca="false">MIN(I7,K7,T7,Z7,AF7)</f>
        <v>774</v>
      </c>
      <c r="AJ7" s="1" t="n">
        <f aca="false">(T7-AI7)/AI7*100</f>
        <v>0</v>
      </c>
      <c r="AK7" s="1" t="n">
        <f aca="false">(Z7-AI7)/AI7*100</f>
        <v>3.35917312661499</v>
      </c>
      <c r="AL7" s="1" t="n">
        <f aca="false">(AF7-AI7)/AI7*100</f>
        <v>0</v>
      </c>
    </row>
    <row r="8" customFormat="false" ht="13.8" hidden="false" customHeight="false" outlineLevel="0" collapsed="false">
      <c r="A8" s="1" t="n">
        <v>5</v>
      </c>
      <c r="B8" s="1" t="n">
        <v>20</v>
      </c>
      <c r="C8" s="1" t="n">
        <v>0.2</v>
      </c>
      <c r="D8" s="1" t="n">
        <v>0.2</v>
      </c>
      <c r="E8" s="1" t="n">
        <v>201</v>
      </c>
      <c r="F8" s="1" t="s">
        <v>25</v>
      </c>
      <c r="G8" s="8" t="n">
        <v>380</v>
      </c>
      <c r="H8" s="8" t="n">
        <v>0.001</v>
      </c>
      <c r="I8" s="1" t="n">
        <v>152</v>
      </c>
      <c r="J8" s="1" t="n">
        <v>0.04</v>
      </c>
      <c r="K8" s="1" t="n">
        <v>289</v>
      </c>
      <c r="L8" s="1" t="n">
        <v>0.11</v>
      </c>
      <c r="M8" s="1" t="s">
        <v>26</v>
      </c>
      <c r="N8" s="1" t="s">
        <v>34</v>
      </c>
      <c r="O8" s="1" t="s">
        <v>35</v>
      </c>
      <c r="P8" s="1" t="n">
        <v>353</v>
      </c>
      <c r="Q8" s="1" t="n">
        <v>2.0038E-005</v>
      </c>
      <c r="R8" s="1" t="n">
        <v>554</v>
      </c>
      <c r="S8" s="1" t="n">
        <v>1.2427E-005</v>
      </c>
      <c r="T8" s="1" t="n">
        <v>160</v>
      </c>
      <c r="U8" s="1" t="n">
        <v>0.000475596</v>
      </c>
      <c r="V8" s="1" t="n">
        <v>353</v>
      </c>
      <c r="W8" s="1" t="n">
        <v>1.5743E-005</v>
      </c>
      <c r="X8" s="1" t="n">
        <v>554</v>
      </c>
      <c r="Y8" s="1" t="n">
        <v>1.2516E-005</v>
      </c>
      <c r="Z8" s="1" t="n">
        <v>182</v>
      </c>
      <c r="AA8" s="1" t="n">
        <v>0.000643732</v>
      </c>
      <c r="AB8" s="1" t="n">
        <v>353</v>
      </c>
      <c r="AC8" s="1" t="n">
        <v>1.4879E-005</v>
      </c>
      <c r="AD8" s="1" t="n">
        <v>554</v>
      </c>
      <c r="AE8" s="1" t="n">
        <v>1.23E-005</v>
      </c>
      <c r="AF8" s="1" t="n">
        <v>192</v>
      </c>
      <c r="AG8" s="1" t="n">
        <v>0.000450028</v>
      </c>
      <c r="AI8" s="1" t="n">
        <f aca="false">MIN(I8,K8,T8,Z8,AF8)</f>
        <v>152</v>
      </c>
      <c r="AJ8" s="1" t="n">
        <f aca="false">(T8-AI8)/AI8*100</f>
        <v>5.26315789473684</v>
      </c>
      <c r="AK8" s="1" t="n">
        <f aca="false">(Z8-AI8)/AI8*100</f>
        <v>19.7368421052632</v>
      </c>
      <c r="AL8" s="1" t="n">
        <f aca="false">(AF8-AI8)/AI8*100</f>
        <v>26.3157894736842</v>
      </c>
    </row>
    <row r="9" customFormat="false" ht="13.8" hidden="false" customHeight="false" outlineLevel="0" collapsed="false">
      <c r="C9" s="1" t="n">
        <v>0.8</v>
      </c>
      <c r="D9" s="1" t="n">
        <v>0.2</v>
      </c>
      <c r="E9" s="1" t="n">
        <v>1024</v>
      </c>
      <c r="F9" s="1" t="s">
        <v>25</v>
      </c>
      <c r="G9" s="8" t="n">
        <v>1066</v>
      </c>
      <c r="H9" s="8" t="n">
        <v>0.001</v>
      </c>
      <c r="I9" s="1" t="n">
        <v>1005</v>
      </c>
      <c r="J9" s="1" t="n">
        <v>0.04</v>
      </c>
      <c r="K9" s="1" t="n">
        <v>1046</v>
      </c>
      <c r="L9" s="1" t="n">
        <v>0.11</v>
      </c>
      <c r="M9" s="1" t="s">
        <v>36</v>
      </c>
      <c r="N9" s="1" t="s">
        <v>37</v>
      </c>
      <c r="O9" s="1" t="s">
        <v>38</v>
      </c>
      <c r="P9" s="1" t="n">
        <v>1066</v>
      </c>
      <c r="Q9" s="1" t="n">
        <v>1.6646E-005</v>
      </c>
      <c r="R9" s="1" t="n">
        <v>1221</v>
      </c>
      <c r="S9" s="1" t="n">
        <v>1.2696E-005</v>
      </c>
      <c r="T9" s="1" t="n">
        <v>1020</v>
      </c>
      <c r="U9" s="1" t="n">
        <v>0.000553521</v>
      </c>
      <c r="V9" s="1" t="n">
        <v>1066</v>
      </c>
      <c r="W9" s="1" t="n">
        <v>1.4651E-005</v>
      </c>
      <c r="X9" s="1" t="n">
        <v>1221</v>
      </c>
      <c r="Y9" s="1" t="n">
        <v>1.1944E-005</v>
      </c>
      <c r="Z9" s="1" t="n">
        <v>1010</v>
      </c>
      <c r="AA9" s="1" t="n">
        <v>0.000610663</v>
      </c>
      <c r="AB9" s="1" t="n">
        <v>1066</v>
      </c>
      <c r="AC9" s="1" t="n">
        <v>2.0074E-005</v>
      </c>
      <c r="AD9" s="1" t="n">
        <v>1221</v>
      </c>
      <c r="AE9" s="1" t="n">
        <v>1.7615E-005</v>
      </c>
      <c r="AF9" s="1" t="n">
        <v>1019</v>
      </c>
      <c r="AG9" s="1" t="n">
        <v>0.000534241</v>
      </c>
      <c r="AI9" s="1" t="n">
        <f aca="false">MIN(I9,K9,T9,Z9,AF9)</f>
        <v>1005</v>
      </c>
      <c r="AJ9" s="1" t="n">
        <f aca="false">(T9-AI9)/AI9*100</f>
        <v>1.49253731343284</v>
      </c>
      <c r="AK9" s="1" t="n">
        <f aca="false">(Z9-AI9)/AI9*100</f>
        <v>0.497512437810945</v>
      </c>
      <c r="AL9" s="1" t="n">
        <f aca="false">(AF9-AI9)/AI9*100</f>
        <v>1.39303482587065</v>
      </c>
    </row>
    <row r="10" customFormat="false" ht="13.8" hidden="false" customHeight="false" outlineLevel="0" collapsed="false">
      <c r="A10" s="1" t="n">
        <v>10</v>
      </c>
      <c r="B10" s="1" t="n">
        <v>50</v>
      </c>
      <c r="C10" s="1" t="n">
        <v>0.2</v>
      </c>
      <c r="D10" s="1" t="n">
        <v>0.2</v>
      </c>
      <c r="E10" s="1" t="n">
        <v>1372</v>
      </c>
      <c r="F10" s="1" t="s">
        <v>25</v>
      </c>
      <c r="G10" s="7" t="n">
        <v>1180</v>
      </c>
      <c r="H10" s="7" t="n">
        <v>3</v>
      </c>
      <c r="I10" s="1" t="n">
        <v>724</v>
      </c>
      <c r="J10" s="1" t="n">
        <v>0.23</v>
      </c>
      <c r="K10" s="1" t="n">
        <v>974</v>
      </c>
      <c r="L10" s="1" t="n">
        <v>0.61</v>
      </c>
      <c r="M10" s="1" t="s">
        <v>26</v>
      </c>
      <c r="N10" s="1" t="s">
        <v>39</v>
      </c>
      <c r="O10" s="1" t="s">
        <v>40</v>
      </c>
      <c r="P10" s="1" t="n">
        <v>1180</v>
      </c>
      <c r="Q10" s="1" t="n">
        <v>4.1144E-005</v>
      </c>
      <c r="R10" s="1" t="n">
        <v>1411</v>
      </c>
      <c r="S10" s="1" t="n">
        <v>4.1551E-005</v>
      </c>
      <c r="T10" s="1" t="n">
        <v>621</v>
      </c>
      <c r="U10" s="1" t="n">
        <v>0.00451723</v>
      </c>
      <c r="V10" s="1" t="n">
        <v>1180</v>
      </c>
      <c r="W10" s="1" t="n">
        <v>4.1957E-005</v>
      </c>
      <c r="X10" s="1" t="n">
        <v>1411</v>
      </c>
      <c r="Y10" s="1" t="n">
        <v>4.2529E-005</v>
      </c>
      <c r="Z10" s="1" t="n">
        <v>624</v>
      </c>
      <c r="AA10" s="1" t="n">
        <v>0.00599584</v>
      </c>
      <c r="AB10" s="1" t="n">
        <v>1180</v>
      </c>
      <c r="AC10" s="1" t="n">
        <v>4.0875E-005</v>
      </c>
      <c r="AD10" s="1" t="n">
        <v>1411</v>
      </c>
      <c r="AE10" s="1" t="n">
        <v>4.1002E-005</v>
      </c>
      <c r="AF10" s="1" t="n">
        <v>591</v>
      </c>
      <c r="AG10" s="1" t="n">
        <v>0.0102742</v>
      </c>
      <c r="AI10" s="1" t="n">
        <f aca="false">MIN(I10,K10,T10,Z10,AF10)</f>
        <v>591</v>
      </c>
      <c r="AJ10" s="1" t="n">
        <f aca="false">(T10-AI10)/AI10*100</f>
        <v>5.0761421319797</v>
      </c>
      <c r="AK10" s="1" t="n">
        <f aca="false">(Z10-AI10)/AI10*100</f>
        <v>5.58375634517767</v>
      </c>
      <c r="AL10" s="1" t="n">
        <f aca="false">(AF10-AI10)/AI10*100</f>
        <v>0</v>
      </c>
    </row>
    <row r="11" customFormat="false" ht="13.8" hidden="false" customHeight="false" outlineLevel="0" collapsed="false">
      <c r="C11" s="1" t="n">
        <v>0.8</v>
      </c>
      <c r="D11" s="1" t="n">
        <v>0.2</v>
      </c>
      <c r="E11" s="1" t="n">
        <v>3467</v>
      </c>
      <c r="F11" s="1" t="s">
        <v>25</v>
      </c>
      <c r="G11" s="7" t="n">
        <v>2945</v>
      </c>
      <c r="H11" s="7" t="n">
        <v>0.003</v>
      </c>
      <c r="I11" s="1" t="n">
        <v>2497</v>
      </c>
      <c r="J11" s="1" t="n">
        <v>0.22</v>
      </c>
      <c r="K11" s="1" t="n">
        <v>2745</v>
      </c>
      <c r="L11" s="1" t="n">
        <v>0.65</v>
      </c>
      <c r="M11" s="1" t="s">
        <v>26</v>
      </c>
      <c r="N11" s="1" t="s">
        <v>41</v>
      </c>
      <c r="O11" s="1" t="s">
        <v>42</v>
      </c>
      <c r="P11" s="1" t="n">
        <v>2945</v>
      </c>
      <c r="Q11" s="1" t="n">
        <v>4.2775E-005</v>
      </c>
      <c r="R11" s="1" t="n">
        <v>2910</v>
      </c>
      <c r="S11" s="1" t="n">
        <v>4.0318E-005</v>
      </c>
      <c r="T11" s="1" t="n">
        <v>2399</v>
      </c>
      <c r="U11" s="1" t="n">
        <v>0.00488128</v>
      </c>
      <c r="V11" s="1" t="n">
        <v>2945</v>
      </c>
      <c r="W11" s="1" t="n">
        <v>4.5817E-005</v>
      </c>
      <c r="X11" s="1" t="n">
        <v>2910</v>
      </c>
      <c r="Y11" s="1" t="n">
        <v>4.0497E-005</v>
      </c>
      <c r="Z11" s="1" t="n">
        <v>2369</v>
      </c>
      <c r="AA11" s="1" t="n">
        <v>0.00755795</v>
      </c>
      <c r="AB11" s="1" t="n">
        <v>2945</v>
      </c>
      <c r="AC11" s="1" t="n">
        <v>4.368E-005</v>
      </c>
      <c r="AD11" s="1" t="n">
        <v>2910</v>
      </c>
      <c r="AE11" s="1" t="n">
        <v>4.1186E-005</v>
      </c>
      <c r="AF11" s="1" t="n">
        <v>2403</v>
      </c>
      <c r="AG11" s="1" t="n">
        <v>0.00593693</v>
      </c>
      <c r="AI11" s="1" t="n">
        <f aca="false">MIN(I11,K11,T11,Z11,AF11)</f>
        <v>2369</v>
      </c>
      <c r="AJ11" s="1" t="n">
        <f aca="false">(T11-AI11)/AI11*100</f>
        <v>1.26635711270578</v>
      </c>
      <c r="AK11" s="1" t="n">
        <f aca="false">(Z11-AI11)/AI11*100</f>
        <v>0</v>
      </c>
      <c r="AL11" s="1" t="n">
        <f aca="false">(AF11-AI11)/AI11*100</f>
        <v>1.43520472773322</v>
      </c>
    </row>
    <row r="13" customFormat="false" ht="12.8" hidden="false" customHeight="false" outlineLevel="0" collapsed="false">
      <c r="AJ13" s="1" t="n">
        <f aca="false">COUNTIF(AJ4:AJ11,0)</f>
        <v>4</v>
      </c>
      <c r="AK13" s="1" t="n">
        <f aca="false">COUNTIF(AK4:AK11,0)</f>
        <v>4</v>
      </c>
      <c r="AL13" s="1" t="n">
        <f aca="false">COUNTIF(AL4:AL11,0)</f>
        <v>5</v>
      </c>
    </row>
    <row r="15" customFormat="false" ht="12.8" hidden="false" customHeight="false" outlineLevel="0" collapsed="false">
      <c r="A15" s="1" t="s">
        <v>43</v>
      </c>
      <c r="B15" s="1" t="s">
        <v>44</v>
      </c>
      <c r="P15" s="2" t="s">
        <v>2</v>
      </c>
      <c r="Q15" s="2"/>
      <c r="R15" s="2"/>
      <c r="S15" s="2"/>
      <c r="T15" s="2"/>
      <c r="U15" s="2"/>
      <c r="V15" s="2" t="s">
        <v>3</v>
      </c>
      <c r="W15" s="2"/>
      <c r="X15" s="2"/>
      <c r="Y15" s="2"/>
      <c r="Z15" s="2"/>
      <c r="AA15" s="2"/>
      <c r="AB15" s="2" t="s">
        <v>4</v>
      </c>
      <c r="AC15" s="2"/>
      <c r="AD15" s="2"/>
      <c r="AE15" s="2"/>
      <c r="AF15" s="2"/>
      <c r="AG15" s="2"/>
    </row>
    <row r="16" customFormat="false" ht="13.8" hidden="false" customHeight="false" outlineLevel="0" collapsed="false">
      <c r="D16" s="3"/>
      <c r="E16" s="3" t="s">
        <v>5</v>
      </c>
      <c r="F16" s="3" t="s">
        <v>6</v>
      </c>
      <c r="G16" s="4" t="s">
        <v>6</v>
      </c>
      <c r="H16" s="4"/>
      <c r="I16" s="5" t="s">
        <v>7</v>
      </c>
      <c r="J16" s="5"/>
      <c r="K16" s="3" t="s">
        <v>8</v>
      </c>
      <c r="L16" s="3" t="s">
        <v>9</v>
      </c>
      <c r="M16" s="3" t="s">
        <v>9</v>
      </c>
      <c r="N16" s="3"/>
      <c r="O16" s="3"/>
      <c r="P16" s="3" t="s">
        <v>6</v>
      </c>
      <c r="Q16" s="3"/>
      <c r="R16" s="3" t="s">
        <v>10</v>
      </c>
      <c r="S16" s="3" t="s">
        <v>11</v>
      </c>
      <c r="T16" s="3" t="s">
        <v>12</v>
      </c>
      <c r="U16" s="3"/>
      <c r="V16" s="3" t="s">
        <v>6</v>
      </c>
      <c r="W16" s="3"/>
      <c r="X16" s="3" t="s">
        <v>10</v>
      </c>
      <c r="Y16" s="3" t="s">
        <v>11</v>
      </c>
      <c r="Z16" s="3" t="s">
        <v>12</v>
      </c>
      <c r="AA16" s="3"/>
      <c r="AB16" s="3" t="s">
        <v>6</v>
      </c>
      <c r="AC16" s="3"/>
      <c r="AD16" s="3" t="s">
        <v>10</v>
      </c>
      <c r="AE16" s="3" t="s">
        <v>11</v>
      </c>
      <c r="AF16" s="3" t="s">
        <v>12</v>
      </c>
      <c r="AG16" s="3"/>
    </row>
    <row r="17" customFormat="false" ht="25.35" hidden="false" customHeight="false" outlineLevel="0" collapsed="false">
      <c r="A17" s="1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45</v>
      </c>
      <c r="G17" s="6" t="s">
        <v>17</v>
      </c>
      <c r="H17" s="7" t="s">
        <v>19</v>
      </c>
      <c r="I17" s="1" t="s">
        <v>17</v>
      </c>
      <c r="J17" s="1" t="s">
        <v>45</v>
      </c>
      <c r="K17" s="1" t="s">
        <v>17</v>
      </c>
      <c r="L17" s="1" t="s">
        <v>46</v>
      </c>
      <c r="P17" s="1" t="s">
        <v>17</v>
      </c>
      <c r="Q17" s="1" t="s">
        <v>23</v>
      </c>
      <c r="R17" s="1" t="s">
        <v>17</v>
      </c>
      <c r="S17" s="1" t="s">
        <v>23</v>
      </c>
      <c r="T17" s="1" t="s">
        <v>17</v>
      </c>
      <c r="U17" s="1" t="s">
        <v>23</v>
      </c>
      <c r="V17" s="1" t="s">
        <v>17</v>
      </c>
      <c r="W17" s="1" t="s">
        <v>23</v>
      </c>
      <c r="X17" s="1" t="s">
        <v>17</v>
      </c>
      <c r="Y17" s="1" t="s">
        <v>23</v>
      </c>
      <c r="Z17" s="1" t="s">
        <v>17</v>
      </c>
      <c r="AA17" s="1" t="s">
        <v>23</v>
      </c>
      <c r="AB17" s="1" t="s">
        <v>17</v>
      </c>
      <c r="AC17" s="1" t="s">
        <v>23</v>
      </c>
      <c r="AD17" s="1" t="s">
        <v>17</v>
      </c>
      <c r="AE17" s="1" t="s">
        <v>23</v>
      </c>
      <c r="AF17" s="1" t="s">
        <v>17</v>
      </c>
      <c r="AG17" s="1" t="s">
        <v>23</v>
      </c>
      <c r="AI17" s="1" t="s">
        <v>24</v>
      </c>
      <c r="AJ17" s="1" t="s">
        <v>2</v>
      </c>
      <c r="AK17" s="1" t="s">
        <v>3</v>
      </c>
      <c r="AL17" s="1" t="s">
        <v>4</v>
      </c>
    </row>
    <row r="18" customFormat="false" ht="13.8" hidden="false" customHeight="false" outlineLevel="0" collapsed="false">
      <c r="A18" s="1" t="n">
        <v>2</v>
      </c>
      <c r="B18" s="1" t="n">
        <v>20</v>
      </c>
      <c r="C18" s="1" t="n">
        <v>0.2</v>
      </c>
      <c r="D18" s="1" t="n">
        <v>0.2</v>
      </c>
      <c r="E18" s="1" t="n">
        <v>930.65</v>
      </c>
      <c r="F18" s="1" t="s">
        <v>25</v>
      </c>
      <c r="G18" s="8" t="n">
        <v>1085.3</v>
      </c>
      <c r="H18" s="8" t="n">
        <v>0</v>
      </c>
      <c r="I18" s="1" t="n">
        <v>896.21</v>
      </c>
      <c r="J18" s="1" t="n">
        <v>29</v>
      </c>
      <c r="K18" s="1" t="n">
        <v>944.1</v>
      </c>
      <c r="L18" s="1" t="n">
        <v>0.09</v>
      </c>
      <c r="M18" s="1" t="s">
        <v>26</v>
      </c>
      <c r="N18" s="1" t="s">
        <v>47</v>
      </c>
      <c r="O18" s="1" t="s">
        <v>48</v>
      </c>
      <c r="P18" s="1" t="n">
        <v>1084.04</v>
      </c>
      <c r="Q18" s="1" t="n">
        <v>1.8405E-005</v>
      </c>
      <c r="R18" s="1" t="n">
        <v>972.752</v>
      </c>
      <c r="S18" s="1" t="n">
        <v>1.6063E-005</v>
      </c>
      <c r="T18" s="1" t="n">
        <v>908.223</v>
      </c>
      <c r="U18" s="1" t="n">
        <v>0.000466126</v>
      </c>
      <c r="V18" s="1" t="n">
        <v>1084.04</v>
      </c>
      <c r="W18" s="1" t="n">
        <v>4.5494E-005</v>
      </c>
      <c r="X18" s="1" t="n">
        <v>972.752</v>
      </c>
      <c r="Y18" s="1" t="n">
        <v>1.8042E-005</v>
      </c>
      <c r="Z18" s="1" t="n">
        <v>900.29</v>
      </c>
      <c r="AA18" s="1" t="n">
        <v>0.000641059</v>
      </c>
      <c r="AB18" s="1" t="n">
        <v>1084.04</v>
      </c>
      <c r="AC18" s="1" t="n">
        <v>1.2666E-005</v>
      </c>
      <c r="AD18" s="1" t="n">
        <v>972.752</v>
      </c>
      <c r="AE18" s="1" t="n">
        <v>1.0977E-005</v>
      </c>
      <c r="AF18" s="1" t="n">
        <v>895.856</v>
      </c>
      <c r="AG18" s="1" t="n">
        <v>0.000281511</v>
      </c>
      <c r="AI18" s="1" t="n">
        <f aca="false">MIN(I18,K18,T18,Z18,AF18)</f>
        <v>895.856</v>
      </c>
      <c r="AJ18" s="1" t="n">
        <f aca="false">(T18-AI18)/AI18*100</f>
        <v>1.38046739654587</v>
      </c>
      <c r="AK18" s="1" t="n">
        <f aca="false">(Z18-AI18)/AI18*100</f>
        <v>0.494945616259753</v>
      </c>
      <c r="AL18" s="1" t="n">
        <f aca="false">(AF18-AI18)/AI18*100</f>
        <v>0</v>
      </c>
    </row>
    <row r="19" customFormat="false" ht="13.8" hidden="false" customHeight="false" outlineLevel="0" collapsed="false">
      <c r="C19" s="1" t="n">
        <v>0.8</v>
      </c>
      <c r="D19" s="1" t="n">
        <v>0.2</v>
      </c>
      <c r="E19" s="1" t="n">
        <v>1512.95</v>
      </c>
      <c r="F19" s="1" t="s">
        <v>25</v>
      </c>
      <c r="G19" s="8" t="n">
        <v>1721.82</v>
      </c>
      <c r="H19" s="8" t="n">
        <v>0</v>
      </c>
      <c r="I19" s="1" t="n">
        <v>1512.95</v>
      </c>
      <c r="J19" s="1" t="n">
        <v>0.03</v>
      </c>
      <c r="K19" s="1" t="n">
        <v>1634.1</v>
      </c>
      <c r="L19" s="1" t="n">
        <v>0.09</v>
      </c>
      <c r="M19" s="1" t="s">
        <v>49</v>
      </c>
      <c r="N19" s="1" t="s">
        <v>27</v>
      </c>
      <c r="O19" s="1" t="s">
        <v>50</v>
      </c>
      <c r="P19" s="1" t="n">
        <v>1722.1</v>
      </c>
      <c r="Q19" s="1" t="n">
        <v>2.0329E-005</v>
      </c>
      <c r="R19" s="1" t="n">
        <v>1742.37</v>
      </c>
      <c r="S19" s="1" t="n">
        <v>1.6009E-005</v>
      </c>
      <c r="T19" s="1" t="n">
        <v>1511.35</v>
      </c>
      <c r="U19" s="1" t="n">
        <v>0.000480178</v>
      </c>
      <c r="V19" s="1" t="n">
        <v>1722.1</v>
      </c>
      <c r="W19" s="1" t="n">
        <v>1.7026E-005</v>
      </c>
      <c r="X19" s="1" t="n">
        <v>1742.37</v>
      </c>
      <c r="Y19" s="1" t="n">
        <v>1.3263E-005</v>
      </c>
      <c r="Z19" s="1" t="n">
        <v>1514.93</v>
      </c>
      <c r="AA19" s="1" t="n">
        <v>0.000378456</v>
      </c>
      <c r="AB19" s="1" t="n">
        <v>1722.1</v>
      </c>
      <c r="AC19" s="1" t="n">
        <v>2.4019E-005</v>
      </c>
      <c r="AD19" s="1" t="n">
        <v>1742.37</v>
      </c>
      <c r="AE19" s="1" t="n">
        <v>1.4476E-005</v>
      </c>
      <c r="AF19" s="1" t="n">
        <v>1514.09</v>
      </c>
      <c r="AG19" s="1" t="n">
        <v>0.000508504</v>
      </c>
      <c r="AI19" s="1" t="n">
        <f aca="false">MIN(I19,K19,T19,Z19,AF19)</f>
        <v>1511.35</v>
      </c>
      <c r="AJ19" s="1" t="n">
        <f aca="false">(T19-AI19)/AI19*100</f>
        <v>0</v>
      </c>
      <c r="AK19" s="1" t="n">
        <f aca="false">(Z19-AI19)/AI19*100</f>
        <v>0.236874317663027</v>
      </c>
      <c r="AL19" s="1" t="n">
        <f aca="false">(AF19-AI19)/AI19*100</f>
        <v>0.181294868825885</v>
      </c>
    </row>
    <row r="20" customFormat="false" ht="13.8" hidden="false" customHeight="false" outlineLevel="0" collapsed="false">
      <c r="A20" s="1" t="n">
        <v>3</v>
      </c>
      <c r="B20" s="1" t="n">
        <v>20</v>
      </c>
      <c r="C20" s="1" t="n">
        <v>0.2</v>
      </c>
      <c r="D20" s="1" t="n">
        <v>0.2</v>
      </c>
      <c r="E20" s="1" t="n">
        <v>750.15</v>
      </c>
      <c r="F20" s="1" t="s">
        <v>25</v>
      </c>
      <c r="G20" s="8" t="n">
        <v>1060.39</v>
      </c>
      <c r="H20" s="8" t="n">
        <v>0</v>
      </c>
      <c r="I20" s="1" t="n">
        <v>726.87</v>
      </c>
      <c r="J20" s="1" t="n">
        <v>31</v>
      </c>
      <c r="K20" s="1" t="n">
        <v>947.87</v>
      </c>
      <c r="L20" s="1" t="n">
        <v>0.1</v>
      </c>
      <c r="M20" s="1" t="s">
        <v>26</v>
      </c>
      <c r="N20" s="1" t="s">
        <v>51</v>
      </c>
      <c r="O20" s="1" t="s">
        <v>52</v>
      </c>
      <c r="P20" s="1" t="n">
        <v>1059.98</v>
      </c>
      <c r="Q20" s="1" t="n">
        <v>1.623E-005</v>
      </c>
      <c r="R20" s="1" t="n">
        <v>892.665</v>
      </c>
      <c r="S20" s="1" t="n">
        <v>1.131E-005</v>
      </c>
      <c r="T20" s="1" t="n">
        <v>718.503</v>
      </c>
      <c r="U20" s="1" t="n">
        <v>0.000653628</v>
      </c>
      <c r="V20" s="1" t="n">
        <v>1059.98</v>
      </c>
      <c r="W20" s="1" t="n">
        <v>1.6098E-005</v>
      </c>
      <c r="X20" s="1" t="n">
        <v>892.665</v>
      </c>
      <c r="Y20" s="1" t="n">
        <v>1.1264E-005</v>
      </c>
      <c r="Z20" s="1" t="n">
        <v>784.126</v>
      </c>
      <c r="AA20" s="1" t="n">
        <v>0.000262424</v>
      </c>
      <c r="AB20" s="1" t="n">
        <v>1059.98</v>
      </c>
      <c r="AC20" s="1" t="n">
        <v>1.9956E-005</v>
      </c>
      <c r="AD20" s="1" t="n">
        <v>892.665</v>
      </c>
      <c r="AE20" s="1" t="n">
        <v>1.1901E-005</v>
      </c>
      <c r="AF20" s="1" t="n">
        <v>737.366</v>
      </c>
      <c r="AG20" s="1" t="n">
        <v>0.000539872</v>
      </c>
      <c r="AI20" s="1" t="n">
        <f aca="false">MIN(I20,K20,T20,Z20,AF20)</f>
        <v>718.503</v>
      </c>
      <c r="AJ20" s="1" t="n">
        <f aca="false">(T20-AI20)/AI20*100</f>
        <v>0</v>
      </c>
      <c r="AK20" s="1" t="n">
        <f aca="false">(Z20-AI20)/AI20*100</f>
        <v>9.13329519848907</v>
      </c>
      <c r="AL20" s="1" t="n">
        <f aca="false">(AF20-AI20)/AI20*100</f>
        <v>2.625319588088</v>
      </c>
    </row>
    <row r="21" customFormat="false" ht="13.8" hidden="false" customHeight="false" outlineLevel="0" collapsed="false">
      <c r="C21" s="1" t="n">
        <v>0.8</v>
      </c>
      <c r="D21" s="1" t="n">
        <v>0.2</v>
      </c>
      <c r="E21" s="1" t="n">
        <v>1268.76</v>
      </c>
      <c r="F21" s="1" t="s">
        <v>25</v>
      </c>
      <c r="G21" s="8" t="n">
        <v>1537.75</v>
      </c>
      <c r="H21" s="8" t="n">
        <v>0</v>
      </c>
      <c r="I21" s="1" t="n">
        <v>1301.75</v>
      </c>
      <c r="J21" s="1" t="n">
        <v>0.03</v>
      </c>
      <c r="K21" s="1" t="n">
        <v>1397.46</v>
      </c>
      <c r="L21" s="1" t="n">
        <v>0.1</v>
      </c>
      <c r="M21" s="1" t="s">
        <v>53</v>
      </c>
      <c r="N21" s="1" t="s">
        <v>54</v>
      </c>
      <c r="O21" s="1" t="s">
        <v>55</v>
      </c>
      <c r="P21" s="1" t="n">
        <v>1538</v>
      </c>
      <c r="Q21" s="1" t="n">
        <v>1.7022E-005</v>
      </c>
      <c r="R21" s="1" t="n">
        <v>1398.75</v>
      </c>
      <c r="S21" s="1" t="n">
        <v>1.1621E-005</v>
      </c>
      <c r="T21" s="1" t="n">
        <v>1319.96</v>
      </c>
      <c r="U21" s="1" t="n">
        <v>0.000368472</v>
      </c>
      <c r="V21" s="1" t="n">
        <v>1538</v>
      </c>
      <c r="W21" s="1" t="n">
        <v>1.6155E-005</v>
      </c>
      <c r="X21" s="1" t="n">
        <v>1398.75</v>
      </c>
      <c r="Y21" s="1" t="n">
        <v>1.1189E-005</v>
      </c>
      <c r="Z21" s="1" t="n">
        <v>1298</v>
      </c>
      <c r="AA21" s="1" t="n">
        <v>0.000304554</v>
      </c>
      <c r="AB21" s="1" t="n">
        <v>1538</v>
      </c>
      <c r="AC21" s="1" t="n">
        <v>2.1642E-005</v>
      </c>
      <c r="AD21" s="1" t="n">
        <v>1398.75</v>
      </c>
      <c r="AE21" s="1" t="n">
        <v>1.2195E-005</v>
      </c>
      <c r="AF21" s="1" t="n">
        <v>1291.85</v>
      </c>
      <c r="AG21" s="1" t="n">
        <v>0.000511314</v>
      </c>
      <c r="AI21" s="1" t="n">
        <f aca="false">MIN(I21,K21,T21,Z21,AF21)</f>
        <v>1291.85</v>
      </c>
      <c r="AJ21" s="1" t="n">
        <f aca="false">(T21-AI21)/AI21*100</f>
        <v>2.1759492201107</v>
      </c>
      <c r="AK21" s="1" t="n">
        <f aca="false">(Z21-AI21)/AI21*100</f>
        <v>0.476061462244076</v>
      </c>
      <c r="AL21" s="1" t="n">
        <f aca="false">(AF21-AI21)/AI21*100</f>
        <v>0</v>
      </c>
    </row>
    <row r="22" customFormat="false" ht="13.8" hidden="false" customHeight="false" outlineLevel="0" collapsed="false">
      <c r="A22" s="1" t="n">
        <v>5</v>
      </c>
      <c r="B22" s="1" t="n">
        <v>20</v>
      </c>
      <c r="C22" s="1" t="n">
        <v>0.2</v>
      </c>
      <c r="D22" s="1" t="n">
        <v>0.2</v>
      </c>
      <c r="E22" s="1" t="n">
        <v>989.5</v>
      </c>
      <c r="F22" s="1" t="s">
        <v>25</v>
      </c>
      <c r="G22" s="8" t="n">
        <v>1244.8</v>
      </c>
      <c r="H22" s="8" t="n">
        <v>0</v>
      </c>
      <c r="I22" s="1" t="n">
        <v>933.16</v>
      </c>
      <c r="J22" s="1" t="n">
        <v>0.04</v>
      </c>
      <c r="K22" s="1" t="n">
        <v>1079.9</v>
      </c>
      <c r="L22" s="1" t="n">
        <v>0.11</v>
      </c>
      <c r="M22" s="1" t="s">
        <v>26</v>
      </c>
      <c r="N22" s="1" t="s">
        <v>56</v>
      </c>
      <c r="O22" s="1" t="s">
        <v>57</v>
      </c>
      <c r="P22" s="1" t="n">
        <v>1248.75</v>
      </c>
      <c r="Q22" s="1" t="n">
        <v>1.5391E-005</v>
      </c>
      <c r="R22" s="1" t="n">
        <v>1290.23</v>
      </c>
      <c r="S22" s="1" t="n">
        <v>1.2619E-005</v>
      </c>
      <c r="T22" s="1" t="n">
        <v>885.636</v>
      </c>
      <c r="U22" s="1" t="n">
        <v>0.000538062</v>
      </c>
      <c r="V22" s="1" t="n">
        <v>1248.75</v>
      </c>
      <c r="W22" s="1" t="n">
        <v>1.5161E-005</v>
      </c>
      <c r="X22" s="1" t="n">
        <v>1290.23</v>
      </c>
      <c r="Y22" s="1" t="n">
        <v>1.2553E-005</v>
      </c>
      <c r="Z22" s="1" t="n">
        <v>880.086</v>
      </c>
      <c r="AA22" s="1" t="n">
        <v>0.000614315</v>
      </c>
      <c r="AB22" s="1" t="n">
        <v>1248.75</v>
      </c>
      <c r="AC22" s="1" t="n">
        <v>1.5555E-005</v>
      </c>
      <c r="AD22" s="1" t="n">
        <v>1290.23</v>
      </c>
      <c r="AE22" s="1" t="n">
        <v>1.264E-005</v>
      </c>
      <c r="AF22" s="1" t="n">
        <v>880.61</v>
      </c>
      <c r="AG22" s="1" t="n">
        <v>0.000735922</v>
      </c>
      <c r="AI22" s="1" t="n">
        <f aca="false">MIN(I22,K22,T22,Z22,AF22)</f>
        <v>880.086</v>
      </c>
      <c r="AJ22" s="1" t="n">
        <f aca="false">(T22-AI22)/AI22*100</f>
        <v>0.630620189390577</v>
      </c>
      <c r="AK22" s="1" t="n">
        <f aca="false">(Z22-AI22)/AI22*100</f>
        <v>0</v>
      </c>
      <c r="AL22" s="1" t="n">
        <f aca="false">(AF22-AI22)/AI22*100</f>
        <v>0.0595396358992191</v>
      </c>
    </row>
    <row r="23" customFormat="false" ht="13.8" hidden="false" customHeight="false" outlineLevel="0" collapsed="false">
      <c r="C23" s="1" t="n">
        <v>0.8</v>
      </c>
      <c r="D23" s="1" t="n">
        <v>0.2</v>
      </c>
      <c r="E23" s="1" t="n">
        <v>1841.8</v>
      </c>
      <c r="F23" s="1" t="s">
        <v>25</v>
      </c>
      <c r="G23" s="8" t="n">
        <v>1980.87</v>
      </c>
      <c r="H23" s="8" t="n">
        <v>0</v>
      </c>
      <c r="I23" s="1" t="n">
        <v>1806.87</v>
      </c>
      <c r="J23" s="1" t="n">
        <v>0.04</v>
      </c>
      <c r="K23" s="1" t="n">
        <v>1893.87</v>
      </c>
      <c r="L23" s="1" t="n">
        <v>0.11</v>
      </c>
      <c r="M23" s="1" t="s">
        <v>58</v>
      </c>
      <c r="N23" s="1" t="s">
        <v>37</v>
      </c>
      <c r="O23" s="1" t="s">
        <v>33</v>
      </c>
      <c r="P23" s="1" t="n">
        <v>1980.76</v>
      </c>
      <c r="Q23" s="1" t="n">
        <v>1.5863E-005</v>
      </c>
      <c r="R23" s="1" t="n">
        <v>1948.26</v>
      </c>
      <c r="S23" s="1" t="n">
        <v>1.2864E-005</v>
      </c>
      <c r="T23" s="1" t="n">
        <v>1684.44</v>
      </c>
      <c r="U23" s="1" t="n">
        <v>0.000707742</v>
      </c>
      <c r="V23" s="1" t="n">
        <v>1980.76</v>
      </c>
      <c r="W23" s="1" t="n">
        <v>1.5283E-005</v>
      </c>
      <c r="X23" s="1" t="n">
        <v>1948.26</v>
      </c>
      <c r="Y23" s="1" t="n">
        <v>1.2542E-005</v>
      </c>
      <c r="Z23" s="1" t="n">
        <v>1713.23</v>
      </c>
      <c r="AA23" s="1" t="n">
        <v>0.000994908</v>
      </c>
      <c r="AB23" s="1" t="n">
        <v>1980.76</v>
      </c>
      <c r="AC23" s="1" t="n">
        <v>1.5583E-005</v>
      </c>
      <c r="AD23" s="1" t="n">
        <v>1948.26</v>
      </c>
      <c r="AE23" s="1" t="n">
        <v>1.2745E-005</v>
      </c>
      <c r="AF23" s="1" t="n">
        <v>1714.47</v>
      </c>
      <c r="AG23" s="1" t="n">
        <v>0.00109665</v>
      </c>
      <c r="AI23" s="1" t="n">
        <f aca="false">MIN(I23,K23,T23,Z23,AF23)</f>
        <v>1684.44</v>
      </c>
      <c r="AJ23" s="1" t="n">
        <f aca="false">(T23-AI23)/AI23*100</f>
        <v>0</v>
      </c>
      <c r="AK23" s="1" t="n">
        <f aca="false">(Z23-AI23)/AI23*100</f>
        <v>1.70917337512764</v>
      </c>
      <c r="AL23" s="1" t="n">
        <f aca="false">(AF23-AI23)/AI23*100</f>
        <v>1.78278834508798</v>
      </c>
    </row>
    <row r="24" customFormat="false" ht="23.85" hidden="false" customHeight="false" outlineLevel="0" collapsed="false">
      <c r="A24" s="1" t="n">
        <v>10</v>
      </c>
      <c r="B24" s="9" t="s">
        <v>59</v>
      </c>
      <c r="C24" s="1" t="n">
        <v>0.2</v>
      </c>
      <c r="D24" s="1" t="n">
        <v>0.2</v>
      </c>
      <c r="E24" s="1" t="n">
        <v>4493.52</v>
      </c>
      <c r="F24" s="1" t="s">
        <v>25</v>
      </c>
      <c r="G24" s="7" t="n">
        <v>4465.92</v>
      </c>
      <c r="H24" s="7" t="n">
        <v>0</v>
      </c>
      <c r="I24" s="1" t="n">
        <v>3512.92</v>
      </c>
      <c r="J24" s="1" t="n">
        <v>0.22</v>
      </c>
      <c r="K24" s="1" t="n">
        <v>4131.6</v>
      </c>
      <c r="L24" s="1" t="n">
        <v>0.68</v>
      </c>
      <c r="M24" s="1" t="s">
        <v>26</v>
      </c>
      <c r="N24" s="1" t="s">
        <v>60</v>
      </c>
      <c r="O24" s="1" t="s">
        <v>61</v>
      </c>
      <c r="P24" s="1" t="n">
        <v>4467.73</v>
      </c>
      <c r="Q24" s="1" t="n">
        <v>4.4876E-005</v>
      </c>
      <c r="R24" s="1" t="n">
        <v>4168.37</v>
      </c>
      <c r="S24" s="1" t="n">
        <v>4.4329E-005</v>
      </c>
      <c r="T24" s="1" t="n">
        <v>3418.98</v>
      </c>
      <c r="U24" s="1" t="n">
        <v>0.00411447</v>
      </c>
      <c r="V24" s="1" t="n">
        <v>4467.73</v>
      </c>
      <c r="W24" s="1" t="n">
        <v>4.3493E-005</v>
      </c>
      <c r="X24" s="1" t="n">
        <v>4168.37</v>
      </c>
      <c r="Y24" s="1" t="n">
        <v>4.402E-005</v>
      </c>
      <c r="Z24" s="1" t="n">
        <v>3310.99</v>
      </c>
      <c r="AA24" s="1" t="n">
        <v>0.0111174</v>
      </c>
      <c r="AB24" s="1" t="n">
        <v>4467.73</v>
      </c>
      <c r="AC24" s="1" t="n">
        <v>0.000150536</v>
      </c>
      <c r="AD24" s="1" t="n">
        <v>4168.37</v>
      </c>
      <c r="AE24" s="1" t="n">
        <v>9.4388E-005</v>
      </c>
      <c r="AF24" s="1" t="n">
        <v>3310.73</v>
      </c>
      <c r="AG24" s="1" t="n">
        <v>0.013112</v>
      </c>
      <c r="AI24" s="1" t="n">
        <f aca="false">MIN(I24,K24,T24,Z24,AF24)</f>
        <v>3310.73</v>
      </c>
      <c r="AJ24" s="1" t="n">
        <f aca="false">(T24-AI24)/AI24*100</f>
        <v>3.26967164341399</v>
      </c>
      <c r="AK24" s="1" t="n">
        <f aca="false">(Z24-AI24)/AI24*100</f>
        <v>0.0078532529079618</v>
      </c>
      <c r="AL24" s="1" t="n">
        <f aca="false">(AF24-AI24)/AI24*100</f>
        <v>0</v>
      </c>
    </row>
    <row r="25" customFormat="false" ht="13.8" hidden="false" customHeight="false" outlineLevel="0" collapsed="false">
      <c r="C25" s="1" t="n">
        <v>0.8</v>
      </c>
      <c r="D25" s="1" t="n">
        <v>0.2</v>
      </c>
      <c r="E25" s="1" t="n">
        <v>6693.27</v>
      </c>
      <c r="F25" s="1" t="s">
        <v>25</v>
      </c>
      <c r="G25" s="8" t="n">
        <v>6343.28</v>
      </c>
      <c r="H25" s="8" t="n">
        <v>0</v>
      </c>
      <c r="I25" s="1" t="n">
        <v>5427.92</v>
      </c>
      <c r="J25" s="1" t="n">
        <v>0.21</v>
      </c>
      <c r="K25" s="1" t="n">
        <v>5919.28</v>
      </c>
      <c r="L25" s="1" t="n">
        <v>0.61</v>
      </c>
      <c r="M25" s="1" t="s">
        <v>26</v>
      </c>
      <c r="N25" s="1" t="s">
        <v>62</v>
      </c>
      <c r="O25" s="1" t="s">
        <v>63</v>
      </c>
      <c r="P25" s="1" t="n">
        <v>6344.37</v>
      </c>
      <c r="Q25" s="1" t="n">
        <v>4.3586E-005</v>
      </c>
      <c r="R25" s="1" t="n">
        <v>5793.99</v>
      </c>
      <c r="S25" s="1" t="n">
        <v>4.2294E-005</v>
      </c>
      <c r="T25" s="1" t="n">
        <v>5084.83</v>
      </c>
      <c r="U25" s="1" t="n">
        <v>0.00414675</v>
      </c>
      <c r="V25" s="1" t="n">
        <v>6344.37</v>
      </c>
      <c r="W25" s="1" t="n">
        <v>4.3615E-005</v>
      </c>
      <c r="X25" s="1" t="n">
        <v>5793.99</v>
      </c>
      <c r="Y25" s="1" t="n">
        <v>4.2627E-005</v>
      </c>
      <c r="Z25" s="1" t="n">
        <v>5081.45</v>
      </c>
      <c r="AA25" s="1" t="n">
        <v>0.00873675</v>
      </c>
      <c r="AB25" s="1" t="n">
        <v>6344.37</v>
      </c>
      <c r="AC25" s="1" t="n">
        <v>4.2849E-005</v>
      </c>
      <c r="AD25" s="1" t="n">
        <v>5793.99</v>
      </c>
      <c r="AE25" s="1" t="n">
        <v>4.0901E-005</v>
      </c>
      <c r="AF25" s="1" t="n">
        <v>5063.64</v>
      </c>
      <c r="AG25" s="1" t="n">
        <v>0.0200248</v>
      </c>
      <c r="AI25" s="1" t="n">
        <f aca="false">MIN(I25,K25,T25,Z25,AF25)</f>
        <v>5063.64</v>
      </c>
      <c r="AJ25" s="1" t="n">
        <f aca="false">(T25-AI25)/AI25*100</f>
        <v>0.418473667164324</v>
      </c>
      <c r="AK25" s="1" t="n">
        <f aca="false">(Z25-AI25)/AI25*100</f>
        <v>0.351723266266944</v>
      </c>
      <c r="AL25" s="1" t="n">
        <f aca="false">(AF25-AI25)/AI25*100</f>
        <v>0</v>
      </c>
    </row>
    <row r="27" customFormat="false" ht="12.8" hidden="false" customHeight="false" outlineLevel="0" collapsed="false">
      <c r="AJ27" s="1" t="n">
        <f aca="false">COUNTIF(AJ18:AJ25,0)</f>
        <v>3</v>
      </c>
      <c r="AK27" s="1" t="n">
        <f aca="false">COUNTIF(AK18:AK25,0)</f>
        <v>1</v>
      </c>
      <c r="AL27" s="1" t="n">
        <f aca="false">COUNTIF(AL18:AL25,0)</f>
        <v>4</v>
      </c>
    </row>
    <row r="28" customFormat="false" ht="12.8" hidden="false" customHeight="false" outlineLevel="0" collapsed="false">
      <c r="B28" s="1" t="s">
        <v>64</v>
      </c>
    </row>
    <row r="29" customFormat="false" ht="12.8" hidden="false" customHeight="false" outlineLevel="0" collapsed="false">
      <c r="A29" s="1" t="s">
        <v>65</v>
      </c>
      <c r="P29" s="2" t="s">
        <v>2</v>
      </c>
      <c r="Q29" s="2"/>
      <c r="R29" s="2"/>
      <c r="S29" s="2"/>
      <c r="T29" s="2"/>
      <c r="U29" s="2"/>
      <c r="V29" s="2" t="s">
        <v>3</v>
      </c>
      <c r="W29" s="2"/>
      <c r="X29" s="2"/>
      <c r="Y29" s="2"/>
      <c r="Z29" s="2"/>
      <c r="AA29" s="2"/>
      <c r="AB29" s="2" t="s">
        <v>4</v>
      </c>
      <c r="AC29" s="2"/>
      <c r="AD29" s="2"/>
      <c r="AE29" s="2"/>
      <c r="AF29" s="2"/>
      <c r="AG29" s="2"/>
    </row>
    <row r="30" customFormat="false" ht="13.8" hidden="false" customHeight="false" outlineLevel="0" collapsed="false">
      <c r="D30" s="3"/>
      <c r="E30" s="3" t="s">
        <v>5</v>
      </c>
      <c r="F30" s="3" t="s">
        <v>6</v>
      </c>
      <c r="G30" s="4" t="s">
        <v>6</v>
      </c>
      <c r="H30" s="4"/>
      <c r="I30" s="5" t="s">
        <v>7</v>
      </c>
      <c r="J30" s="5"/>
      <c r="K30" s="3" t="s">
        <v>8</v>
      </c>
      <c r="L30" s="3" t="s">
        <v>9</v>
      </c>
      <c r="M30" s="3" t="s">
        <v>9</v>
      </c>
      <c r="N30" s="3"/>
      <c r="O30" s="3"/>
      <c r="P30" s="3" t="s">
        <v>6</v>
      </c>
      <c r="Q30" s="3"/>
      <c r="R30" s="3" t="s">
        <v>10</v>
      </c>
      <c r="S30" s="3" t="s">
        <v>11</v>
      </c>
      <c r="T30" s="3" t="s">
        <v>12</v>
      </c>
      <c r="U30" s="3"/>
      <c r="V30" s="3" t="s">
        <v>6</v>
      </c>
      <c r="W30" s="3"/>
      <c r="X30" s="3" t="s">
        <v>10</v>
      </c>
      <c r="Y30" s="3" t="s">
        <v>11</v>
      </c>
      <c r="Z30" s="3" t="s">
        <v>12</v>
      </c>
      <c r="AA30" s="3"/>
      <c r="AB30" s="3" t="s">
        <v>6</v>
      </c>
      <c r="AC30" s="3"/>
      <c r="AD30" s="3" t="s">
        <v>10</v>
      </c>
      <c r="AE30" s="3" t="s">
        <v>11</v>
      </c>
      <c r="AF30" s="3" t="s">
        <v>12</v>
      </c>
      <c r="AG30" s="3"/>
    </row>
    <row r="31" customFormat="false" ht="26.5" hidden="false" customHeight="false" outlineLevel="0" collapsed="false">
      <c r="A31" s="1" t="s">
        <v>13</v>
      </c>
      <c r="B31" s="1" t="s">
        <v>14</v>
      </c>
      <c r="C31" s="1" t="s">
        <v>15</v>
      </c>
      <c r="D31" s="1" t="s">
        <v>16</v>
      </c>
      <c r="E31" s="1" t="s">
        <v>17</v>
      </c>
      <c r="F31" s="1" t="s">
        <v>45</v>
      </c>
      <c r="G31" s="6" t="s">
        <v>17</v>
      </c>
      <c r="H31" s="7" t="s">
        <v>19</v>
      </c>
      <c r="I31" s="1" t="s">
        <v>17</v>
      </c>
      <c r="J31" s="1" t="s">
        <v>45</v>
      </c>
      <c r="K31" s="1" t="s">
        <v>17</v>
      </c>
      <c r="L31" s="1" t="s">
        <v>45</v>
      </c>
      <c r="M31" s="1" t="s">
        <v>66</v>
      </c>
      <c r="N31" s="1" t="s">
        <v>67</v>
      </c>
      <c r="O31" s="1" t="s">
        <v>68</v>
      </c>
      <c r="P31" s="1" t="s">
        <v>17</v>
      </c>
      <c r="Q31" s="1" t="s">
        <v>23</v>
      </c>
      <c r="R31" s="1" t="s">
        <v>17</v>
      </c>
      <c r="S31" s="1" t="s">
        <v>23</v>
      </c>
      <c r="T31" s="1" t="s">
        <v>17</v>
      </c>
      <c r="U31" s="1" t="s">
        <v>23</v>
      </c>
      <c r="V31" s="1" t="s">
        <v>17</v>
      </c>
      <c r="W31" s="1" t="s">
        <v>23</v>
      </c>
      <c r="X31" s="1" t="s">
        <v>17</v>
      </c>
      <c r="Y31" s="1" t="s">
        <v>23</v>
      </c>
      <c r="Z31" s="1" t="s">
        <v>17</v>
      </c>
      <c r="AA31" s="1" t="s">
        <v>23</v>
      </c>
      <c r="AB31" s="1" t="s">
        <v>17</v>
      </c>
      <c r="AC31" s="1" t="s">
        <v>23</v>
      </c>
      <c r="AD31" s="1" t="s">
        <v>17</v>
      </c>
      <c r="AE31" s="1" t="s">
        <v>23</v>
      </c>
      <c r="AF31" s="1" t="s">
        <v>17</v>
      </c>
      <c r="AG31" s="1" t="s">
        <v>23</v>
      </c>
      <c r="AI31" s="1" t="s">
        <v>24</v>
      </c>
      <c r="AJ31" s="1" t="s">
        <v>2</v>
      </c>
      <c r="AK31" s="1" t="s">
        <v>3</v>
      </c>
      <c r="AL31" s="1" t="s">
        <v>4</v>
      </c>
    </row>
    <row r="32" customFormat="false" ht="13.8" hidden="false" customHeight="false" outlineLevel="0" collapsed="false">
      <c r="A32" s="1" t="n">
        <v>2</v>
      </c>
      <c r="B32" s="1" t="n">
        <v>20</v>
      </c>
      <c r="C32" s="1" t="n">
        <v>0.2</v>
      </c>
      <c r="D32" s="1" t="n">
        <v>0.2</v>
      </c>
      <c r="E32" s="1" t="n">
        <v>5376.37</v>
      </c>
      <c r="F32" s="1" t="s">
        <v>25</v>
      </c>
      <c r="G32" s="8" t="n">
        <v>6520.93</v>
      </c>
      <c r="H32" s="8" t="n">
        <v>0</v>
      </c>
      <c r="I32" s="1" t="n">
        <v>5384.93</v>
      </c>
      <c r="J32" s="1" t="n">
        <v>0.03</v>
      </c>
      <c r="K32" s="1" t="n">
        <v>5899.93</v>
      </c>
      <c r="L32" s="1" t="n">
        <v>0.09</v>
      </c>
      <c r="M32" s="1" t="s">
        <v>26</v>
      </c>
      <c r="N32" s="1" t="s">
        <v>69</v>
      </c>
      <c r="O32" s="1" t="s">
        <v>70</v>
      </c>
      <c r="P32" s="1" t="n">
        <v>6521.3</v>
      </c>
      <c r="Q32" s="1" t="n">
        <v>1.2984E-005</v>
      </c>
      <c r="R32" s="1" t="n">
        <v>5841.76</v>
      </c>
      <c r="S32" s="1" t="n">
        <v>1.0922E-005</v>
      </c>
      <c r="T32" s="1" t="n">
        <v>5350.84</v>
      </c>
      <c r="U32" s="1" t="n">
        <v>0.000346786</v>
      </c>
      <c r="V32" s="1" t="n">
        <v>6521.3</v>
      </c>
      <c r="W32" s="1" t="n">
        <v>1.2889E-005</v>
      </c>
      <c r="X32" s="1" t="n">
        <v>5841.76</v>
      </c>
      <c r="Y32" s="1" t="n">
        <v>1.0614E-005</v>
      </c>
      <c r="Z32" s="1" t="n">
        <v>5369.34</v>
      </c>
      <c r="AA32" s="1" t="n">
        <v>0.000802472</v>
      </c>
      <c r="AB32" s="1" t="n">
        <v>6521.3</v>
      </c>
      <c r="AC32" s="1" t="n">
        <v>2.0596E-005</v>
      </c>
      <c r="AD32" s="1" t="n">
        <v>5841.76</v>
      </c>
      <c r="AE32" s="1" t="n">
        <v>1.6338E-005</v>
      </c>
      <c r="AF32" s="1" t="n">
        <v>5374.32</v>
      </c>
      <c r="AG32" s="1" t="n">
        <v>0.000902836</v>
      </c>
      <c r="AI32" s="1" t="n">
        <f aca="false">MIN(I32,K32,T32,Z32,AF32)</f>
        <v>5350.84</v>
      </c>
      <c r="AJ32" s="1" t="n">
        <f aca="false">(T32-AI32)/AI32*100</f>
        <v>0</v>
      </c>
      <c r="AK32" s="1" t="n">
        <f aca="false">(Z32-AI32)/AI32*100</f>
        <v>0.345740108095178</v>
      </c>
      <c r="AL32" s="1" t="n">
        <f aca="false">(AF32-AI32)/AI32*100</f>
        <v>0.438809607463493</v>
      </c>
    </row>
    <row r="33" customFormat="false" ht="13.8" hidden="false" customHeight="false" outlineLevel="0" collapsed="false">
      <c r="C33" s="1" t="n">
        <v>0.8</v>
      </c>
      <c r="D33" s="1" t="n">
        <v>0.2</v>
      </c>
      <c r="E33" s="1" t="n">
        <v>5954.28</v>
      </c>
      <c r="F33" s="1" t="s">
        <v>25</v>
      </c>
      <c r="G33" s="8" t="n">
        <v>8430.86</v>
      </c>
      <c r="H33" s="8" t="n">
        <v>0</v>
      </c>
      <c r="I33" s="1" t="n">
        <v>6011.93</v>
      </c>
      <c r="J33" s="1" t="n">
        <v>0.03</v>
      </c>
      <c r="K33" s="1" t="n">
        <v>7508.93</v>
      </c>
      <c r="L33" s="1" t="n">
        <v>0.09</v>
      </c>
      <c r="M33" s="1" t="s">
        <v>71</v>
      </c>
      <c r="N33" s="1" t="s">
        <v>30</v>
      </c>
      <c r="O33" s="1" t="s">
        <v>72</v>
      </c>
      <c r="P33" s="1" t="n">
        <v>8431.39</v>
      </c>
      <c r="Q33" s="1" t="n">
        <v>3.641E-005</v>
      </c>
      <c r="R33" s="1" t="n">
        <v>7080.65</v>
      </c>
      <c r="S33" s="1" t="n">
        <v>2.0804E-005</v>
      </c>
      <c r="T33" s="1" t="n">
        <v>5969.29</v>
      </c>
      <c r="U33" s="1" t="n">
        <v>0.000495512</v>
      </c>
      <c r="V33" s="1" t="n">
        <v>8431.39</v>
      </c>
      <c r="W33" s="1" t="n">
        <v>1.7822E-005</v>
      </c>
      <c r="X33" s="1" t="n">
        <v>7080.65</v>
      </c>
      <c r="Y33" s="1" t="n">
        <v>1.4868E-005</v>
      </c>
      <c r="Z33" s="1" t="n">
        <v>5996.53</v>
      </c>
      <c r="AA33" s="1" t="n">
        <v>0.000763459</v>
      </c>
      <c r="AB33" s="1" t="n">
        <v>8431.39</v>
      </c>
      <c r="AC33" s="1" t="n">
        <v>1.314E-005</v>
      </c>
      <c r="AD33" s="1" t="n">
        <v>7080.65</v>
      </c>
      <c r="AE33" s="1" t="n">
        <v>1.049E-005</v>
      </c>
      <c r="AF33" s="1" t="n">
        <v>6024.18</v>
      </c>
      <c r="AG33" s="1" t="n">
        <v>0.000367598</v>
      </c>
      <c r="AI33" s="1" t="n">
        <f aca="false">MIN(I33,K33,T33,Z33,AF33)</f>
        <v>5969.29</v>
      </c>
      <c r="AJ33" s="1" t="n">
        <f aca="false">(T33-AI33)/AI33*100</f>
        <v>0</v>
      </c>
      <c r="AK33" s="1" t="n">
        <f aca="false">(Z33-AI33)/AI33*100</f>
        <v>0.456335678112469</v>
      </c>
      <c r="AL33" s="1" t="n">
        <f aca="false">(AF33-AI33)/AI33*100</f>
        <v>0.919539844772164</v>
      </c>
    </row>
    <row r="34" customFormat="false" ht="13.8" hidden="false" customHeight="false" outlineLevel="0" collapsed="false">
      <c r="A34" s="1" t="n">
        <v>3</v>
      </c>
      <c r="B34" s="1" t="n">
        <v>20</v>
      </c>
      <c r="C34" s="1" t="n">
        <v>0.2</v>
      </c>
      <c r="D34" s="1" t="n">
        <v>0.2</v>
      </c>
      <c r="E34" s="1" t="n">
        <v>4694.5</v>
      </c>
      <c r="F34" s="1" t="s">
        <v>25</v>
      </c>
      <c r="G34" s="8" t="n">
        <v>7403.75</v>
      </c>
      <c r="H34" s="8" t="n">
        <v>0</v>
      </c>
      <c r="I34" s="1" t="n">
        <v>4665.67</v>
      </c>
      <c r="J34" s="1" t="n">
        <v>0.03</v>
      </c>
      <c r="K34" s="1" t="n">
        <v>6739.4</v>
      </c>
      <c r="L34" s="1" t="n">
        <v>0.1</v>
      </c>
      <c r="M34" s="1" t="s">
        <v>73</v>
      </c>
      <c r="N34" s="1" t="s">
        <v>74</v>
      </c>
      <c r="O34" s="1" t="s">
        <v>75</v>
      </c>
      <c r="P34" s="1" t="n">
        <v>7424.39</v>
      </c>
      <c r="Q34" s="1" t="n">
        <v>1.665E-005</v>
      </c>
      <c r="R34" s="1" t="n">
        <v>5216.46</v>
      </c>
      <c r="S34" s="1" t="n">
        <v>1.1252E-005</v>
      </c>
      <c r="T34" s="1" t="n">
        <v>4750.16</v>
      </c>
      <c r="U34" s="1" t="n">
        <v>0.00033126</v>
      </c>
      <c r="V34" s="1" t="n">
        <v>7424.39</v>
      </c>
      <c r="W34" s="1" t="n">
        <v>1.6173E-005</v>
      </c>
      <c r="X34" s="1" t="n">
        <v>5216.46</v>
      </c>
      <c r="Y34" s="1" t="n">
        <v>1.1368E-005</v>
      </c>
      <c r="Z34" s="1" t="n">
        <v>4636.62</v>
      </c>
      <c r="AA34" s="1" t="n">
        <v>0.000453106</v>
      </c>
      <c r="AB34" s="1" t="n">
        <v>7424.39</v>
      </c>
      <c r="AC34" s="1" t="n">
        <v>1.6709E-005</v>
      </c>
      <c r="AD34" s="1" t="n">
        <v>5216.46</v>
      </c>
      <c r="AE34" s="1" t="n">
        <v>1.1074E-005</v>
      </c>
      <c r="AF34" s="1" t="n">
        <v>4595.66</v>
      </c>
      <c r="AG34" s="1" t="n">
        <v>0.000299587</v>
      </c>
      <c r="AI34" s="1" t="n">
        <f aca="false">MIN(I34,K34,T34,Z34,AF34)</f>
        <v>4595.66</v>
      </c>
      <c r="AJ34" s="1" t="n">
        <f aca="false">(T34-AI34)/AI34*100</f>
        <v>3.3618675010771</v>
      </c>
      <c r="AK34" s="1" t="n">
        <f aca="false">(Z34-AI34)/AI34*100</f>
        <v>0.891275681838953</v>
      </c>
      <c r="AL34" s="1" t="n">
        <f aca="false">(AF34-AI34)/AI34*100</f>
        <v>0</v>
      </c>
    </row>
    <row r="35" customFormat="false" ht="13.8" hidden="false" customHeight="false" outlineLevel="0" collapsed="false">
      <c r="C35" s="1" t="n">
        <v>0.8</v>
      </c>
      <c r="D35" s="1" t="n">
        <v>0.2</v>
      </c>
      <c r="E35" s="1" t="n">
        <v>4775.29</v>
      </c>
      <c r="F35" s="1" t="s">
        <v>25</v>
      </c>
      <c r="G35" s="8" t="n">
        <v>7941.34</v>
      </c>
      <c r="H35" s="8" t="n">
        <v>0</v>
      </c>
      <c r="I35" s="1" t="n">
        <v>5300.84</v>
      </c>
      <c r="J35" s="1" t="n">
        <v>0.03</v>
      </c>
      <c r="K35" s="1" t="n">
        <v>6989.4</v>
      </c>
      <c r="L35" s="1" t="n">
        <v>0.1</v>
      </c>
      <c r="M35" s="1" t="s">
        <v>76</v>
      </c>
      <c r="N35" s="1" t="s">
        <v>77</v>
      </c>
      <c r="O35" s="1" t="s">
        <v>78</v>
      </c>
      <c r="P35" s="1" t="n">
        <v>7941.24</v>
      </c>
      <c r="Q35" s="1" t="n">
        <v>1.6542E-005</v>
      </c>
      <c r="R35" s="1" t="n">
        <v>5985.24</v>
      </c>
      <c r="S35" s="1" t="n">
        <v>1.1151E-005</v>
      </c>
      <c r="T35" s="1" t="n">
        <v>5220.97</v>
      </c>
      <c r="U35" s="1" t="n">
        <v>0.00037538</v>
      </c>
      <c r="V35" s="1" t="n">
        <v>7941.24</v>
      </c>
      <c r="W35" s="1" t="n">
        <v>1.653E-005</v>
      </c>
      <c r="X35" s="1" t="n">
        <v>5985.24</v>
      </c>
      <c r="Y35" s="1" t="n">
        <v>1.1269E-005</v>
      </c>
      <c r="Z35" s="1" t="n">
        <v>5151.28</v>
      </c>
      <c r="AA35" s="1" t="n">
        <v>0.000439701</v>
      </c>
      <c r="AB35" s="1" t="n">
        <v>7941.24</v>
      </c>
      <c r="AC35" s="1" t="n">
        <v>1.6806E-005</v>
      </c>
      <c r="AD35" s="1" t="n">
        <v>5985.24</v>
      </c>
      <c r="AE35" s="1" t="n">
        <v>1.1451E-005</v>
      </c>
      <c r="AF35" s="1" t="n">
        <v>5205.1</v>
      </c>
      <c r="AG35" s="1" t="n">
        <v>0.000422657</v>
      </c>
      <c r="AI35" s="1" t="n">
        <f aca="false">MIN(I35,K35,T35,Z35,AF35)</f>
        <v>5151.28</v>
      </c>
      <c r="AJ35" s="1" t="n">
        <f aca="false">(T35-AI35)/AI35*100</f>
        <v>1.35286763678155</v>
      </c>
      <c r="AK35" s="1" t="n">
        <f aca="false">(Z35-AI35)/AI35*100</f>
        <v>0</v>
      </c>
      <c r="AL35" s="1" t="n">
        <f aca="false">(AF35-AI35)/AI35*100</f>
        <v>1.04478886800952</v>
      </c>
    </row>
    <row r="36" customFormat="false" ht="13.8" hidden="false" customHeight="false" outlineLevel="0" collapsed="false">
      <c r="A36" s="1" t="n">
        <v>5</v>
      </c>
      <c r="B36" s="1" t="n">
        <v>20</v>
      </c>
      <c r="C36" s="1" t="n">
        <v>0.2</v>
      </c>
      <c r="D36" s="1" t="n">
        <v>0.2</v>
      </c>
      <c r="E36" s="1" t="n">
        <v>7914.54</v>
      </c>
      <c r="F36" s="1" t="s">
        <v>25</v>
      </c>
      <c r="G36" s="8" t="n">
        <v>9149.02</v>
      </c>
      <c r="H36" s="8" t="n">
        <v>0</v>
      </c>
      <c r="I36" s="1" t="n">
        <v>7084.61</v>
      </c>
      <c r="J36" s="1" t="n">
        <v>37</v>
      </c>
      <c r="K36" s="1" t="n">
        <v>8622.61</v>
      </c>
      <c r="L36" s="1" t="n">
        <v>0.11</v>
      </c>
      <c r="M36" s="1" t="s">
        <v>79</v>
      </c>
      <c r="N36" s="1" t="s">
        <v>80</v>
      </c>
      <c r="O36" s="1" t="s">
        <v>81</v>
      </c>
      <c r="P36" s="1" t="n">
        <v>9200.39</v>
      </c>
      <c r="Q36" s="1" t="n">
        <v>1.5367E-005</v>
      </c>
      <c r="R36" s="1" t="n">
        <v>7564.53</v>
      </c>
      <c r="S36" s="1" t="n">
        <v>1.2436E-005</v>
      </c>
      <c r="T36" s="1" t="n">
        <v>6952.73</v>
      </c>
      <c r="U36" s="1" t="n">
        <v>0.000451534</v>
      </c>
      <c r="V36" s="1" t="n">
        <v>9200.39</v>
      </c>
      <c r="W36" s="1" t="n">
        <v>1.5365E-005</v>
      </c>
      <c r="X36" s="1" t="n">
        <v>7564.53</v>
      </c>
      <c r="Y36" s="1" t="n">
        <v>1.2493E-005</v>
      </c>
      <c r="Z36" s="1" t="n">
        <v>7189.77</v>
      </c>
      <c r="AA36" s="1" t="n">
        <v>0.000784084</v>
      </c>
      <c r="AB36" s="1" t="n">
        <v>9200.39</v>
      </c>
      <c r="AC36" s="1" t="n">
        <v>1.5312E-005</v>
      </c>
      <c r="AD36" s="1" t="n">
        <v>7564.53</v>
      </c>
      <c r="AE36" s="1" t="n">
        <v>1.2681E-005</v>
      </c>
      <c r="AF36" s="1" t="n">
        <v>6889.98</v>
      </c>
      <c r="AG36" s="1" t="n">
        <v>0.00117274</v>
      </c>
      <c r="AI36" s="1" t="n">
        <f aca="false">MIN(I36,K36,T36,Z36,AF36)</f>
        <v>6889.98</v>
      </c>
      <c r="AJ36" s="1" t="n">
        <f aca="false">(T36-AI36)/AI36*100</f>
        <v>0.910742846858772</v>
      </c>
      <c r="AK36" s="1" t="n">
        <f aca="false">(Z36-AI36)/AI36*100</f>
        <v>4.35110116429947</v>
      </c>
      <c r="AL36" s="1" t="n">
        <f aca="false">(AF36-AI36)/AI36*100</f>
        <v>0</v>
      </c>
    </row>
    <row r="37" customFormat="false" ht="13.8" hidden="false" customHeight="false" outlineLevel="0" collapsed="false">
      <c r="C37" s="1" t="n">
        <v>0.8</v>
      </c>
      <c r="D37" s="1" t="n">
        <v>0.2</v>
      </c>
      <c r="E37" s="1" t="n">
        <v>8533.33</v>
      </c>
      <c r="F37" s="1" t="s">
        <v>25</v>
      </c>
      <c r="G37" s="8" t="s">
        <v>82</v>
      </c>
      <c r="H37" s="8" t="n">
        <v>0</v>
      </c>
      <c r="I37" s="1" t="n">
        <v>8173.42</v>
      </c>
      <c r="J37" s="1" t="n">
        <v>37</v>
      </c>
      <c r="K37" s="1" t="n">
        <v>9163.42</v>
      </c>
      <c r="L37" s="1" t="n">
        <v>0.11</v>
      </c>
      <c r="M37" s="1" t="s">
        <v>83</v>
      </c>
      <c r="N37" s="1" t="s">
        <v>84</v>
      </c>
      <c r="O37" s="1" t="s">
        <v>85</v>
      </c>
      <c r="P37" s="1" t="n">
        <v>10685.2</v>
      </c>
      <c r="Q37" s="1" t="n">
        <v>1.6689E-005</v>
      </c>
      <c r="R37" s="1" t="n">
        <v>8764.33</v>
      </c>
      <c r="S37" s="1" t="n">
        <v>1.2662E-005</v>
      </c>
      <c r="T37" s="1" t="n">
        <v>7776.95</v>
      </c>
      <c r="U37" s="1" t="n">
        <v>0.000667172</v>
      </c>
      <c r="V37" s="1" t="n">
        <v>10685.2</v>
      </c>
      <c r="W37" s="1" t="n">
        <v>1.5246E-005</v>
      </c>
      <c r="X37" s="1" t="n">
        <v>8764.33</v>
      </c>
      <c r="Y37" s="1" t="n">
        <v>1.2762E-005</v>
      </c>
      <c r="Z37" s="1" t="n">
        <v>7671.99</v>
      </c>
      <c r="AA37" s="1" t="n">
        <v>0.000719309</v>
      </c>
      <c r="AB37" s="1" t="n">
        <v>10685.2</v>
      </c>
      <c r="AC37" s="1" t="n">
        <v>1.5791E-005</v>
      </c>
      <c r="AD37" s="1" t="n">
        <v>8764.33</v>
      </c>
      <c r="AE37" s="1" t="n">
        <v>1.3E-005</v>
      </c>
      <c r="AF37" s="1" t="n">
        <v>7774.94</v>
      </c>
      <c r="AG37" s="1" t="n">
        <v>0.000742677</v>
      </c>
      <c r="AI37" s="1" t="n">
        <f aca="false">MIN(I37,K37,T37,Z37,AF37)</f>
        <v>7671.99</v>
      </c>
      <c r="AJ37" s="1" t="n">
        <f aca="false">(T37-AI37)/AI37*100</f>
        <v>1.36809354548168</v>
      </c>
      <c r="AK37" s="1" t="n">
        <f aca="false">(Z37-AI37)/AI37*100</f>
        <v>0</v>
      </c>
      <c r="AL37" s="1" t="n">
        <f aca="false">(AF37-AI37)/AI37*100</f>
        <v>1.34189434553486</v>
      </c>
    </row>
    <row r="38" customFormat="false" ht="23.85" hidden="false" customHeight="false" outlineLevel="0" collapsed="false">
      <c r="A38" s="9" t="s">
        <v>86</v>
      </c>
      <c r="B38" s="9" t="s">
        <v>59</v>
      </c>
      <c r="C38" s="1" t="n">
        <v>0.2</v>
      </c>
      <c r="D38" s="1" t="n">
        <v>0.2</v>
      </c>
      <c r="E38" s="1" t="s">
        <v>87</v>
      </c>
      <c r="F38" s="1" t="s">
        <v>25</v>
      </c>
      <c r="G38" s="7" t="s">
        <v>88</v>
      </c>
      <c r="H38" s="7" t="n">
        <v>0</v>
      </c>
      <c r="I38" s="1" t="s">
        <v>89</v>
      </c>
      <c r="J38" s="1" t="n">
        <v>211</v>
      </c>
      <c r="K38" s="1" t="s">
        <v>90</v>
      </c>
      <c r="L38" s="1" t="n">
        <v>0.61</v>
      </c>
      <c r="M38" s="1" t="s">
        <v>26</v>
      </c>
      <c r="N38" s="1" t="s">
        <v>91</v>
      </c>
      <c r="O38" s="1" t="s">
        <v>92</v>
      </c>
      <c r="P38" s="1" t="n">
        <v>49702.4</v>
      </c>
      <c r="Q38" s="1" t="n">
        <v>4.1719E-005</v>
      </c>
      <c r="R38" s="1" t="n">
        <v>46508.8</v>
      </c>
      <c r="S38" s="1" t="n">
        <v>4.1583E-005</v>
      </c>
      <c r="T38" s="1" t="n">
        <v>38187.4</v>
      </c>
      <c r="U38" s="1" t="n">
        <v>0.0080661</v>
      </c>
      <c r="V38" s="1" t="n">
        <v>49702.4</v>
      </c>
      <c r="W38" s="1" t="n">
        <v>0.000101965</v>
      </c>
      <c r="X38" s="1" t="n">
        <v>46508.8</v>
      </c>
      <c r="Y38" s="1" t="n">
        <v>8.3841E-005</v>
      </c>
      <c r="Z38" s="1" t="n">
        <v>38114</v>
      </c>
      <c r="AA38" s="1" t="n">
        <v>0.00728727</v>
      </c>
      <c r="AB38" s="1" t="n">
        <v>49702.4</v>
      </c>
      <c r="AC38" s="1" t="n">
        <v>4.2803E-005</v>
      </c>
      <c r="AD38" s="1" t="n">
        <v>46508.8</v>
      </c>
      <c r="AE38" s="1" t="n">
        <v>4.8254E-005</v>
      </c>
      <c r="AF38" s="1" t="n">
        <v>38803.2</v>
      </c>
      <c r="AG38" s="1" t="n">
        <v>0.00716445</v>
      </c>
      <c r="AI38" s="1" t="n">
        <f aca="false">MIN(I38,K38,T38,Z38,AF38)</f>
        <v>38114</v>
      </c>
      <c r="AJ38" s="1" t="n">
        <f aca="false">(T38-AI38)/AI38*100</f>
        <v>0.192580154274024</v>
      </c>
      <c r="AK38" s="1" t="n">
        <f aca="false">(Z38-AI38)/AI38*100</f>
        <v>0</v>
      </c>
      <c r="AL38" s="1" t="n">
        <f aca="false">(AF38-AI38)/AI38*100</f>
        <v>1.80825943222962</v>
      </c>
    </row>
    <row r="39" customFormat="false" ht="13.8" hidden="false" customHeight="false" outlineLevel="0" collapsed="false">
      <c r="C39" s="1" t="n">
        <v>0.8</v>
      </c>
      <c r="D39" s="1" t="n">
        <v>0.2</v>
      </c>
      <c r="E39" s="1" t="s">
        <v>93</v>
      </c>
      <c r="F39" s="1" t="s">
        <v>25</v>
      </c>
      <c r="G39" s="8" t="s">
        <v>94</v>
      </c>
      <c r="H39" s="8" t="n">
        <v>0</v>
      </c>
      <c r="I39" s="1" t="s">
        <v>95</v>
      </c>
      <c r="J39" s="1" t="n">
        <v>207</v>
      </c>
      <c r="K39" s="1" t="s">
        <v>96</v>
      </c>
      <c r="L39" s="1" t="n">
        <v>0.61</v>
      </c>
      <c r="M39" s="1" t="s">
        <v>26</v>
      </c>
      <c r="N39" s="1" t="s">
        <v>97</v>
      </c>
      <c r="O39" s="1" t="s">
        <v>98</v>
      </c>
      <c r="P39" s="1" t="n">
        <v>53711.2</v>
      </c>
      <c r="Q39" s="1" t="n">
        <v>0.000109695</v>
      </c>
      <c r="R39" s="1" t="n">
        <v>48877.9</v>
      </c>
      <c r="S39" s="1" t="n">
        <v>8.4129E-005</v>
      </c>
      <c r="T39" s="1" t="n">
        <v>40546.4</v>
      </c>
      <c r="U39" s="1" t="n">
        <v>0.0055621</v>
      </c>
      <c r="V39" s="1" t="n">
        <v>53711.2</v>
      </c>
      <c r="W39" s="1" t="n">
        <v>4.9956E-005</v>
      </c>
      <c r="X39" s="1" t="n">
        <v>48877.9</v>
      </c>
      <c r="Y39" s="1" t="n">
        <v>4.2735E-005</v>
      </c>
      <c r="Z39" s="1" t="n">
        <v>40859.2</v>
      </c>
      <c r="AA39" s="1" t="n">
        <v>0.00737495</v>
      </c>
      <c r="AB39" s="1" t="n">
        <v>53711.2</v>
      </c>
      <c r="AC39" s="1" t="n">
        <v>6.9936E-005</v>
      </c>
      <c r="AD39" s="1" t="n">
        <v>48877.9</v>
      </c>
      <c r="AE39" s="1" t="n">
        <v>7.6913E-005</v>
      </c>
      <c r="AF39" s="1" t="n">
        <v>39813.8</v>
      </c>
      <c r="AG39" s="1" t="n">
        <v>0.020129</v>
      </c>
      <c r="AI39" s="1" t="n">
        <f aca="false">MIN(I39,K39,T39,Z39,AF39)</f>
        <v>39813.8</v>
      </c>
      <c r="AJ39" s="1" t="n">
        <f aca="false">(T39-AI39)/AI39*100</f>
        <v>1.84006550492542</v>
      </c>
      <c r="AK39" s="1" t="n">
        <f aca="false">(Z39-AI39)/AI39*100</f>
        <v>2.62572273935167</v>
      </c>
      <c r="AL39" s="1" t="n">
        <f aca="false">(AF39-AI39)/AI39*100</f>
        <v>0</v>
      </c>
    </row>
    <row r="41" customFormat="false" ht="12.8" hidden="false" customHeight="false" outlineLevel="0" collapsed="false">
      <c r="AJ41" s="1" t="n">
        <f aca="false">COUNTIF(AJ32:AJ39,0)</f>
        <v>2</v>
      </c>
      <c r="AK41" s="1" t="n">
        <f aca="false">COUNTIF(AK32:AK39,0)</f>
        <v>3</v>
      </c>
      <c r="AL41" s="1" t="n">
        <f aca="false">COUNTIF(AL32:AL39,0)</f>
        <v>3</v>
      </c>
    </row>
    <row r="43" customFormat="false" ht="12.8" hidden="false" customHeight="false" outlineLevel="0" collapsed="false">
      <c r="A43" s="1" t="s">
        <v>99</v>
      </c>
      <c r="B43" s="1" t="s">
        <v>100</v>
      </c>
      <c r="M43" s="2" t="s">
        <v>2</v>
      </c>
      <c r="N43" s="2"/>
      <c r="O43" s="2"/>
      <c r="P43" s="2"/>
      <c r="Q43" s="2"/>
      <c r="R43" s="2"/>
      <c r="S43" s="2" t="s">
        <v>3</v>
      </c>
      <c r="T43" s="2"/>
      <c r="U43" s="2"/>
      <c r="V43" s="2"/>
      <c r="W43" s="2"/>
      <c r="X43" s="2"/>
      <c r="Y43" s="2" t="s">
        <v>4</v>
      </c>
      <c r="Z43" s="2"/>
      <c r="AA43" s="2"/>
      <c r="AB43" s="2"/>
      <c r="AC43" s="2"/>
      <c r="AD43" s="2"/>
      <c r="AE43" s="0"/>
      <c r="AF43" s="0"/>
    </row>
    <row r="44" customFormat="false" ht="12.8" hidden="false" customHeight="false" outlineLevel="0" collapsed="false">
      <c r="E44" s="3" t="s">
        <v>6</v>
      </c>
      <c r="F44" s="3"/>
      <c r="G44" s="3" t="s">
        <v>7</v>
      </c>
      <c r="H44" s="3"/>
      <c r="I44" s="3" t="s">
        <v>8</v>
      </c>
      <c r="J44" s="3"/>
      <c r="K44" s="3" t="s">
        <v>9</v>
      </c>
      <c r="L44" s="3"/>
      <c r="M44" s="3" t="s">
        <v>6</v>
      </c>
      <c r="N44" s="3"/>
      <c r="O44" s="3" t="s">
        <v>10</v>
      </c>
      <c r="P44" s="3" t="s">
        <v>11</v>
      </c>
      <c r="Q44" s="3" t="s">
        <v>12</v>
      </c>
      <c r="R44" s="3"/>
      <c r="S44" s="3" t="s">
        <v>6</v>
      </c>
      <c r="T44" s="3"/>
      <c r="U44" s="3" t="s">
        <v>10</v>
      </c>
      <c r="V44" s="3" t="s">
        <v>11</v>
      </c>
      <c r="W44" s="3" t="s">
        <v>12</v>
      </c>
      <c r="X44" s="3"/>
      <c r="Y44" s="3" t="s">
        <v>6</v>
      </c>
      <c r="Z44" s="3"/>
      <c r="AA44" s="3" t="s">
        <v>10</v>
      </c>
      <c r="AB44" s="3" t="s">
        <v>11</v>
      </c>
      <c r="AC44" s="3" t="s">
        <v>12</v>
      </c>
      <c r="AD44" s="3"/>
      <c r="AE44" s="0"/>
      <c r="AF44" s="0"/>
      <c r="AG44" s="0"/>
      <c r="AH44" s="0"/>
      <c r="AI44" s="0"/>
    </row>
    <row r="45" customFormat="false" ht="12.8" hidden="false" customHeight="false" outlineLevel="0" collapsed="false">
      <c r="A45" s="1" t="s">
        <v>13</v>
      </c>
      <c r="B45" s="1" t="s">
        <v>14</v>
      </c>
      <c r="C45" s="1" t="s">
        <v>15</v>
      </c>
      <c r="D45" s="1" t="s">
        <v>16</v>
      </c>
      <c r="E45" s="1" t="s">
        <v>17</v>
      </c>
      <c r="F45" s="1" t="s">
        <v>101</v>
      </c>
      <c r="G45" s="1" t="s">
        <v>17</v>
      </c>
      <c r="H45" s="1" t="s">
        <v>101</v>
      </c>
      <c r="I45" s="1" t="s">
        <v>17</v>
      </c>
      <c r="J45" s="1" t="s">
        <v>101</v>
      </c>
      <c r="K45" s="1" t="s">
        <v>102</v>
      </c>
      <c r="L45" s="1" t="s">
        <v>103</v>
      </c>
      <c r="M45" s="1" t="s">
        <v>17</v>
      </c>
      <c r="N45" s="1" t="s">
        <v>23</v>
      </c>
      <c r="O45" s="1" t="s">
        <v>17</v>
      </c>
      <c r="P45" s="1" t="s">
        <v>23</v>
      </c>
      <c r="Q45" s="1" t="s">
        <v>17</v>
      </c>
      <c r="R45" s="1" t="s">
        <v>23</v>
      </c>
      <c r="S45" s="1" t="s">
        <v>17</v>
      </c>
      <c r="T45" s="1" t="s">
        <v>23</v>
      </c>
      <c r="U45" s="1" t="s">
        <v>17</v>
      </c>
      <c r="V45" s="1" t="s">
        <v>23</v>
      </c>
      <c r="W45" s="1" t="s">
        <v>17</v>
      </c>
      <c r="X45" s="1" t="s">
        <v>23</v>
      </c>
      <c r="Y45" s="1" t="s">
        <v>17</v>
      </c>
      <c r="Z45" s="1" t="s">
        <v>23</v>
      </c>
      <c r="AA45" s="1" t="s">
        <v>17</v>
      </c>
      <c r="AB45" s="1" t="s">
        <v>23</v>
      </c>
      <c r="AC45" s="1" t="s">
        <v>17</v>
      </c>
      <c r="AD45" s="1" t="s">
        <v>23</v>
      </c>
      <c r="AE45" s="0"/>
      <c r="AF45" s="1" t="s">
        <v>24</v>
      </c>
      <c r="AG45" s="1" t="s">
        <v>2</v>
      </c>
      <c r="AH45" s="1" t="s">
        <v>3</v>
      </c>
      <c r="AI45" s="1" t="s">
        <v>4</v>
      </c>
    </row>
    <row r="46" customFormat="false" ht="12.8" hidden="false" customHeight="false" outlineLevel="0" collapsed="false">
      <c r="A46" s="1" t="n">
        <v>30</v>
      </c>
      <c r="B46" s="1" t="n">
        <v>50</v>
      </c>
      <c r="C46" s="1" t="n">
        <v>0.2</v>
      </c>
      <c r="D46" s="1" t="n">
        <v>0.2</v>
      </c>
      <c r="E46" s="1" t="n">
        <v>2070</v>
      </c>
      <c r="F46" s="1" t="n">
        <v>0.25</v>
      </c>
      <c r="G46" s="1" t="n">
        <v>1636</v>
      </c>
      <c r="H46" s="1" t="n">
        <v>0.72</v>
      </c>
      <c r="I46" s="1" t="n">
        <v>1943</v>
      </c>
      <c r="J46" s="1" t="n">
        <v>0.95</v>
      </c>
      <c r="K46" s="1" t="s">
        <v>104</v>
      </c>
      <c r="L46" s="1" t="s">
        <v>105</v>
      </c>
      <c r="M46" s="1" t="n">
        <v>2068</v>
      </c>
      <c r="N46" s="1" t="n">
        <v>0.000128111</v>
      </c>
      <c r="O46" s="1" t="n">
        <v>2750</v>
      </c>
      <c r="P46" s="1" t="n">
        <v>0.000135026</v>
      </c>
      <c r="Q46" s="1" t="n">
        <v>1476</v>
      </c>
      <c r="R46" s="1" t="n">
        <v>0.0164735</v>
      </c>
      <c r="S46" s="1" t="n">
        <v>2068</v>
      </c>
      <c r="T46" s="1" t="n">
        <v>8.5191E-005</v>
      </c>
      <c r="U46" s="1" t="n">
        <v>2750</v>
      </c>
      <c r="V46" s="1" t="n">
        <v>9.2251E-005</v>
      </c>
      <c r="W46" s="1" t="n">
        <v>1404</v>
      </c>
      <c r="X46" s="1" t="n">
        <v>0.0261692</v>
      </c>
      <c r="Y46" s="1" t="n">
        <v>2068</v>
      </c>
      <c r="Z46" s="1" t="n">
        <v>8.1943E-005</v>
      </c>
      <c r="AA46" s="1" t="n">
        <v>2750</v>
      </c>
      <c r="AB46" s="1" t="n">
        <v>8.7608E-005</v>
      </c>
      <c r="AC46" s="1" t="n">
        <v>1490</v>
      </c>
      <c r="AD46" s="1" t="n">
        <v>0.0210722</v>
      </c>
      <c r="AE46" s="0"/>
      <c r="AF46" s="0" t="n">
        <f aca="false">MIN(G46,I46,Q46,W46,AC46)</f>
        <v>1404</v>
      </c>
      <c r="AG46" s="1" t="n">
        <f aca="false">(Q46-AF46)/AF46*100</f>
        <v>5.12820512820513</v>
      </c>
      <c r="AH46" s="1" t="n">
        <f aca="false">(W46-AF46)/AF46*100</f>
        <v>0</v>
      </c>
      <c r="AI46" s="1" t="n">
        <f aca="false">(AC46-AF46)/AF46*100</f>
        <v>6.12535612535613</v>
      </c>
    </row>
    <row r="47" customFormat="false" ht="12.8" hidden="false" customHeight="false" outlineLevel="0" collapsed="false">
      <c r="A47" s="1" t="n">
        <v>30</v>
      </c>
      <c r="B47" s="1" t="n">
        <v>50</v>
      </c>
      <c r="C47" s="1" t="n">
        <v>0.8</v>
      </c>
      <c r="D47" s="1" t="n">
        <v>0.2</v>
      </c>
      <c r="E47" s="1" t="n">
        <v>4532</v>
      </c>
      <c r="F47" s="1" t="n">
        <v>0</v>
      </c>
      <c r="G47" s="1" t="n">
        <v>4090</v>
      </c>
      <c r="H47" s="1" t="n">
        <v>0.71</v>
      </c>
      <c r="I47" s="1" t="n">
        <v>4223</v>
      </c>
      <c r="J47" s="1" t="n">
        <v>0.93</v>
      </c>
      <c r="K47" s="1" t="s">
        <v>106</v>
      </c>
      <c r="L47" s="1" t="s">
        <v>107</v>
      </c>
      <c r="M47" s="1" t="n">
        <v>4529</v>
      </c>
      <c r="N47" s="1" t="n">
        <v>8.1494E-005</v>
      </c>
      <c r="O47" s="1" t="n">
        <v>4464</v>
      </c>
      <c r="P47" s="1" t="n">
        <v>8.6875E-005</v>
      </c>
      <c r="Q47" s="1" t="n">
        <v>3867</v>
      </c>
      <c r="R47" s="1" t="n">
        <v>0.0170885</v>
      </c>
      <c r="S47" s="1" t="n">
        <v>4529</v>
      </c>
      <c r="T47" s="1" t="n">
        <v>8.328E-005</v>
      </c>
      <c r="U47" s="1" t="n">
        <v>4464</v>
      </c>
      <c r="V47" s="1" t="n">
        <v>8.6574E-005</v>
      </c>
      <c r="W47" s="1" t="n">
        <v>3860</v>
      </c>
      <c r="X47" s="1" t="n">
        <v>0.0215291</v>
      </c>
      <c r="Y47" s="1" t="n">
        <v>4529</v>
      </c>
      <c r="Z47" s="1" t="n">
        <v>8.2117E-005</v>
      </c>
      <c r="AA47" s="1" t="n">
        <v>4464</v>
      </c>
      <c r="AB47" s="1" t="n">
        <v>8.6805E-005</v>
      </c>
      <c r="AC47" s="1" t="n">
        <v>3830</v>
      </c>
      <c r="AD47" s="1" t="n">
        <v>0.0303028</v>
      </c>
      <c r="AE47" s="0"/>
      <c r="AF47" s="0" t="n">
        <f aca="false">MIN(G47,I47,Q47,W47,AC47)</f>
        <v>3830</v>
      </c>
      <c r="AG47" s="1" t="n">
        <f aca="false">(Q47-AF47)/AF47*100</f>
        <v>0.966057441253264</v>
      </c>
      <c r="AH47" s="1" t="n">
        <f aca="false">(W47-AF47)/AF47*100</f>
        <v>0.783289817232376</v>
      </c>
      <c r="AI47" s="1" t="n">
        <f aca="false">(AC47-AF47)/AF47*100</f>
        <v>0</v>
      </c>
    </row>
    <row r="48" customFormat="false" ht="12.8" hidden="false" customHeight="false" outlineLevel="0" collapsed="false">
      <c r="A48" s="1" t="n">
        <v>50</v>
      </c>
      <c r="B48" s="1" t="n">
        <v>50</v>
      </c>
      <c r="C48" s="1" t="n">
        <v>0.2</v>
      </c>
      <c r="D48" s="1" t="n">
        <v>0.2</v>
      </c>
      <c r="E48" s="1" t="n">
        <v>3664</v>
      </c>
      <c r="F48" s="1" t="n">
        <v>0</v>
      </c>
      <c r="G48" s="1" t="n">
        <v>2998</v>
      </c>
      <c r="H48" s="1" t="n">
        <v>0.96</v>
      </c>
      <c r="I48" s="1" t="n">
        <v>3390</v>
      </c>
      <c r="J48" s="1" t="n">
        <v>1.3</v>
      </c>
      <c r="K48" s="1" t="s">
        <v>108</v>
      </c>
      <c r="L48" s="1" t="s">
        <v>109</v>
      </c>
      <c r="M48" s="1" t="n">
        <v>3664</v>
      </c>
      <c r="N48" s="1" t="n">
        <v>0.000768756</v>
      </c>
      <c r="O48" s="1" t="n">
        <v>3906</v>
      </c>
      <c r="P48" s="1" t="n">
        <v>0.000682513</v>
      </c>
      <c r="Q48" s="1" t="n">
        <v>2635</v>
      </c>
      <c r="R48" s="1" t="n">
        <v>0.0411301</v>
      </c>
      <c r="S48" s="1" t="n">
        <v>3664</v>
      </c>
      <c r="T48" s="1" t="n">
        <v>0.000531198</v>
      </c>
      <c r="U48" s="1" t="n">
        <v>3906</v>
      </c>
      <c r="V48" s="1" t="n">
        <v>0.00050749</v>
      </c>
      <c r="W48" s="1" t="n">
        <v>2682</v>
      </c>
      <c r="X48" s="1" t="n">
        <v>0.0568934</v>
      </c>
      <c r="Y48" s="1" t="n">
        <v>3664</v>
      </c>
      <c r="Z48" s="1" t="n">
        <v>0.000173643</v>
      </c>
      <c r="AA48" s="1" t="n">
        <v>3906</v>
      </c>
      <c r="AB48" s="1" t="n">
        <v>0.000156142</v>
      </c>
      <c r="AC48" s="1" t="n">
        <v>2711</v>
      </c>
      <c r="AD48" s="1" t="n">
        <v>0.0621517</v>
      </c>
      <c r="AE48" s="0"/>
      <c r="AF48" s="0" t="n">
        <f aca="false">MIN(G48,I48,Q48,W48,AC48)</f>
        <v>2635</v>
      </c>
      <c r="AG48" s="1" t="n">
        <f aca="false">(Q48-AF48)/AF48*100</f>
        <v>0</v>
      </c>
      <c r="AH48" s="1" t="n">
        <f aca="false">(W48-AF48)/AF48*100</f>
        <v>1.78368121442125</v>
      </c>
      <c r="AI48" s="1" t="n">
        <f aca="false">(AC48-AF48)/AF48*100</f>
        <v>2.8842504743833</v>
      </c>
    </row>
    <row r="49" customFormat="false" ht="12.8" hidden="false" customHeight="false" outlineLevel="0" collapsed="false">
      <c r="A49" s="1" t="n">
        <v>50</v>
      </c>
      <c r="B49" s="1" t="n">
        <v>50</v>
      </c>
      <c r="C49" s="1" t="n">
        <v>0.8</v>
      </c>
      <c r="D49" s="1" t="n">
        <v>0.2</v>
      </c>
      <c r="E49" s="1" t="n">
        <v>6392</v>
      </c>
      <c r="F49" s="1" t="n">
        <v>0</v>
      </c>
      <c r="G49" s="1" t="n">
        <v>5503</v>
      </c>
      <c r="H49" s="1" t="n">
        <v>0.95</v>
      </c>
      <c r="I49" s="1" t="n">
        <v>5928</v>
      </c>
      <c r="J49" s="1" t="n">
        <v>1.38</v>
      </c>
      <c r="K49" s="1" t="s">
        <v>110</v>
      </c>
      <c r="L49" s="1" t="s">
        <v>111</v>
      </c>
      <c r="M49" s="1" t="n">
        <v>6392</v>
      </c>
      <c r="N49" s="1" t="n">
        <v>0.000215951</v>
      </c>
      <c r="O49" s="1" t="n">
        <v>6121</v>
      </c>
      <c r="P49" s="1" t="n">
        <v>0.000274071</v>
      </c>
      <c r="Q49" s="1" t="n">
        <v>5267</v>
      </c>
      <c r="R49" s="1" t="n">
        <v>0.0213661</v>
      </c>
      <c r="S49" s="1" t="n">
        <v>6392</v>
      </c>
      <c r="T49" s="1" t="n">
        <v>0.00019584</v>
      </c>
      <c r="U49" s="1" t="n">
        <v>6121</v>
      </c>
      <c r="V49" s="1" t="n">
        <v>0.000160943</v>
      </c>
      <c r="W49" s="1" t="n">
        <v>5232</v>
      </c>
      <c r="X49" s="1" t="n">
        <v>0.0315256</v>
      </c>
      <c r="Y49" s="1" t="n">
        <v>6392</v>
      </c>
      <c r="Z49" s="1" t="n">
        <v>0.000124138</v>
      </c>
      <c r="AA49" s="1" t="n">
        <v>6121</v>
      </c>
      <c r="AB49" s="1" t="n">
        <v>0.000140416</v>
      </c>
      <c r="AC49" s="1" t="n">
        <v>5191</v>
      </c>
      <c r="AD49" s="1" t="n">
        <v>0.0406299</v>
      </c>
      <c r="AE49" s="0"/>
      <c r="AF49" s="0" t="n">
        <f aca="false">MIN(G49,I49,Q49,W49,AC49)</f>
        <v>5191</v>
      </c>
      <c r="AG49" s="1" t="n">
        <f aca="false">(Q49-AF49)/AF49*100</f>
        <v>1.46407243305721</v>
      </c>
      <c r="AH49" s="1" t="n">
        <f aca="false">(W49-AF49)/AF49*100</f>
        <v>0.789828549412445</v>
      </c>
      <c r="AI49" s="1" t="n">
        <f aca="false">(AC49-AF49)/AF49*100</f>
        <v>0</v>
      </c>
    </row>
    <row r="50" customFormat="false" ht="12.8" hidden="false" customHeight="false" outlineLevel="0" collapsed="false">
      <c r="A50" s="1" t="n">
        <v>30</v>
      </c>
      <c r="B50" s="1" t="n">
        <v>150</v>
      </c>
      <c r="C50" s="1" t="n">
        <v>0.2</v>
      </c>
      <c r="D50" s="1" t="n">
        <v>0.2</v>
      </c>
      <c r="E50" s="1" t="n">
        <v>4350</v>
      </c>
      <c r="F50" s="1" t="n">
        <v>0</v>
      </c>
      <c r="G50" s="1" t="n">
        <v>3684</v>
      </c>
      <c r="H50" s="1" t="n">
        <v>4.61</v>
      </c>
      <c r="I50" s="1" t="n">
        <v>4348</v>
      </c>
      <c r="J50" s="1" t="n">
        <v>5.77</v>
      </c>
      <c r="K50" s="1" t="s">
        <v>112</v>
      </c>
      <c r="L50" s="1" t="s">
        <v>113</v>
      </c>
      <c r="M50" s="1" t="n">
        <v>4383</v>
      </c>
      <c r="N50" s="1" t="n">
        <v>0.000790261</v>
      </c>
      <c r="O50" s="1" t="n">
        <v>5285</v>
      </c>
      <c r="P50" s="1" t="n">
        <v>0.000638419</v>
      </c>
      <c r="Q50" s="1" t="n">
        <v>3015</v>
      </c>
      <c r="R50" s="1" t="n">
        <v>0.345429</v>
      </c>
      <c r="S50" s="1" t="n">
        <v>4383</v>
      </c>
      <c r="T50" s="1" t="n">
        <v>0.000466407</v>
      </c>
      <c r="U50" s="1" t="n">
        <v>5285</v>
      </c>
      <c r="V50" s="1" t="n">
        <v>0.000451511</v>
      </c>
      <c r="W50" s="1" t="n">
        <v>3016</v>
      </c>
      <c r="X50" s="1" t="n">
        <v>0.468518</v>
      </c>
      <c r="Y50" s="1" t="n">
        <v>4383</v>
      </c>
      <c r="Z50" s="1" t="n">
        <v>0.000616115</v>
      </c>
      <c r="AA50" s="1" t="n">
        <v>5285</v>
      </c>
      <c r="AB50" s="1" t="n">
        <v>0.000795906</v>
      </c>
      <c r="AC50" s="1" t="n">
        <v>2901</v>
      </c>
      <c r="AD50" s="1" t="n">
        <v>0.371935</v>
      </c>
      <c r="AE50" s="0"/>
      <c r="AF50" s="0" t="n">
        <f aca="false">MIN(G50,I50,Q50,W50,AC50)</f>
        <v>2901</v>
      </c>
      <c r="AG50" s="1" t="n">
        <f aca="false">(Q50-AF50)/AF50*100</f>
        <v>3.92967942088935</v>
      </c>
      <c r="AH50" s="1" t="n">
        <f aca="false">(W50-AF50)/AF50*100</f>
        <v>3.96415029300241</v>
      </c>
      <c r="AI50" s="1" t="n">
        <f aca="false">(AC50-AF50)/AF50*100</f>
        <v>0</v>
      </c>
    </row>
    <row r="51" customFormat="false" ht="12.8" hidden="false" customHeight="false" outlineLevel="0" collapsed="false">
      <c r="A51" s="1" t="n">
        <v>30</v>
      </c>
      <c r="B51" s="1" t="n">
        <v>150</v>
      </c>
      <c r="C51" s="1" t="n">
        <v>0.8</v>
      </c>
      <c r="D51" s="1" t="n">
        <v>0.2</v>
      </c>
      <c r="E51" s="1" t="n">
        <v>9721</v>
      </c>
      <c r="F51" s="1" t="n">
        <v>0</v>
      </c>
      <c r="G51" s="1" t="n">
        <v>8863</v>
      </c>
      <c r="H51" s="1" t="n">
        <v>4.49</v>
      </c>
      <c r="I51" s="1" t="n">
        <v>9527</v>
      </c>
      <c r="J51" s="1" t="n">
        <v>5.79</v>
      </c>
      <c r="K51" s="1" t="s">
        <v>114</v>
      </c>
      <c r="L51" s="1" t="s">
        <v>115</v>
      </c>
      <c r="M51" s="1" t="n">
        <v>9721</v>
      </c>
      <c r="N51" s="1" t="n">
        <v>0.000472999</v>
      </c>
      <c r="O51" s="1" t="n">
        <v>9726</v>
      </c>
      <c r="P51" s="1" t="n">
        <v>0.000452601</v>
      </c>
      <c r="Q51" s="1" t="n">
        <v>8305</v>
      </c>
      <c r="R51" s="1" t="n">
        <v>0.220091</v>
      </c>
      <c r="S51" s="1" t="n">
        <v>9721</v>
      </c>
      <c r="T51" s="1" t="n">
        <v>0.000452402</v>
      </c>
      <c r="U51" s="1" t="n">
        <v>9726</v>
      </c>
      <c r="V51" s="1" t="n">
        <v>0.00041899</v>
      </c>
      <c r="W51" s="1" t="n">
        <v>8222</v>
      </c>
      <c r="X51" s="1" t="n">
        <v>0.289092</v>
      </c>
      <c r="Y51" s="1" t="n">
        <v>9721</v>
      </c>
      <c r="Z51" s="1" t="n">
        <v>0.000477086</v>
      </c>
      <c r="AA51" s="1" t="n">
        <v>9726</v>
      </c>
      <c r="AB51" s="1" t="n">
        <v>0.00042019</v>
      </c>
      <c r="AC51" s="1" t="n">
        <v>8056</v>
      </c>
      <c r="AD51" s="1" t="n">
        <v>0.454691</v>
      </c>
      <c r="AE51" s="0"/>
      <c r="AF51" s="0" t="n">
        <f aca="false">MIN(G51,I51,Q51,W51,AC51)</f>
        <v>8056</v>
      </c>
      <c r="AG51" s="1" t="n">
        <f aca="false">(Q51-AF51)/AF51*100</f>
        <v>3.09086395233366</v>
      </c>
      <c r="AH51" s="1" t="n">
        <f aca="false">(W51-AF51)/AF51*100</f>
        <v>2.06057596822244</v>
      </c>
      <c r="AI51" s="1" t="n">
        <f aca="false">(AC51-AF51)/AF51*100</f>
        <v>0</v>
      </c>
    </row>
    <row r="52" customFormat="false" ht="12.8" hidden="false" customHeight="false" outlineLevel="0" collapsed="false">
      <c r="A52" s="1" t="n">
        <v>50</v>
      </c>
      <c r="B52" s="1" t="n">
        <v>150</v>
      </c>
      <c r="C52" s="1" t="n">
        <v>0.2</v>
      </c>
      <c r="D52" s="1" t="n">
        <v>0.2</v>
      </c>
      <c r="E52" s="1" t="n">
        <v>6801</v>
      </c>
      <c r="F52" s="1" t="n">
        <v>0</v>
      </c>
      <c r="G52" s="1" t="n">
        <v>5732</v>
      </c>
      <c r="H52" s="1" t="n">
        <v>5.41</v>
      </c>
      <c r="I52" s="1" t="n">
        <v>6546</v>
      </c>
      <c r="J52" s="1" t="n">
        <v>6.71</v>
      </c>
      <c r="K52" s="1" t="s">
        <v>116</v>
      </c>
      <c r="L52" s="1" t="s">
        <v>117</v>
      </c>
      <c r="M52" s="1" t="n">
        <v>6801</v>
      </c>
      <c r="N52" s="1" t="n">
        <v>0.0013775</v>
      </c>
      <c r="O52" s="1" t="n">
        <v>7092</v>
      </c>
      <c r="P52" s="1" t="n">
        <v>0.000824659</v>
      </c>
      <c r="Q52" s="1" t="n">
        <v>5121</v>
      </c>
      <c r="R52" s="1" t="n">
        <v>0.584975</v>
      </c>
      <c r="S52" s="1" t="n">
        <v>6801</v>
      </c>
      <c r="T52" s="1" t="n">
        <v>0.000735434</v>
      </c>
      <c r="U52" s="1" t="n">
        <v>7092</v>
      </c>
      <c r="V52" s="1" t="n">
        <v>0.00078769</v>
      </c>
      <c r="W52" s="1" t="n">
        <v>5203</v>
      </c>
      <c r="X52" s="1" t="n">
        <v>0.517797</v>
      </c>
      <c r="Y52" s="1" t="n">
        <v>6801</v>
      </c>
      <c r="Z52" s="1" t="n">
        <v>0.000907776</v>
      </c>
      <c r="AA52" s="1" t="n">
        <v>7092</v>
      </c>
      <c r="AB52" s="1" t="n">
        <v>0.00138034</v>
      </c>
      <c r="AC52" s="1" t="n">
        <v>5037</v>
      </c>
      <c r="AD52" s="1" t="n">
        <v>1.20703</v>
      </c>
      <c r="AE52" s="0"/>
      <c r="AF52" s="0" t="n">
        <f aca="false">MIN(G52,I52,Q52,W52,AC52)</f>
        <v>5037</v>
      </c>
      <c r="AG52" s="1" t="n">
        <f aca="false">(Q52-AF52)/AF52*100</f>
        <v>1.66765932102442</v>
      </c>
      <c r="AH52" s="1" t="n">
        <f aca="false">(W52-AF52)/AF52*100</f>
        <v>3.29561246773873</v>
      </c>
      <c r="AI52" s="1" t="n">
        <f aca="false">(AC52-AF52)/AF52*100</f>
        <v>0</v>
      </c>
    </row>
    <row r="53" customFormat="false" ht="24.85" hidden="false" customHeight="false" outlineLevel="0" collapsed="false">
      <c r="A53" s="1" t="n">
        <v>50</v>
      </c>
      <c r="B53" s="1" t="n">
        <v>150</v>
      </c>
      <c r="C53" s="1" t="n">
        <v>0.8</v>
      </c>
      <c r="D53" s="1" t="n">
        <v>0.2</v>
      </c>
      <c r="E53" s="1" t="n">
        <v>11392</v>
      </c>
      <c r="F53" s="9" t="s">
        <v>118</v>
      </c>
      <c r="G53" s="1" t="n">
        <v>10707</v>
      </c>
      <c r="H53" s="1" t="n">
        <v>5.52</v>
      </c>
      <c r="I53" s="1" t="n">
        <v>11482</v>
      </c>
      <c r="J53" s="1" t="n">
        <v>6.9</v>
      </c>
      <c r="K53" s="1" t="s">
        <v>119</v>
      </c>
      <c r="L53" s="9" t="s">
        <v>120</v>
      </c>
      <c r="M53" s="1" t="n">
        <v>11378</v>
      </c>
      <c r="N53" s="1" t="n">
        <v>0.00092065</v>
      </c>
      <c r="O53" s="1" t="n">
        <v>11761</v>
      </c>
      <c r="P53" s="1" t="n">
        <v>0.000720498</v>
      </c>
      <c r="Q53" s="1" t="n">
        <v>10054</v>
      </c>
      <c r="R53" s="1" t="n">
        <v>0.751809</v>
      </c>
      <c r="S53" s="1" t="n">
        <v>11378</v>
      </c>
      <c r="T53" s="1" t="n">
        <v>0.00121122</v>
      </c>
      <c r="U53" s="1" t="n">
        <v>11761</v>
      </c>
      <c r="V53" s="1" t="n">
        <v>0.00080331</v>
      </c>
      <c r="W53" s="1" t="n">
        <v>10093</v>
      </c>
      <c r="X53" s="1" t="n">
        <v>0.619316</v>
      </c>
      <c r="Y53" s="1" t="n">
        <v>11378</v>
      </c>
      <c r="Z53" s="1" t="n">
        <v>0.00187066</v>
      </c>
      <c r="AA53" s="1" t="n">
        <v>11761</v>
      </c>
      <c r="AB53" s="1" t="n">
        <v>0.000829128</v>
      </c>
      <c r="AC53" s="1" t="n">
        <v>10077</v>
      </c>
      <c r="AD53" s="1" t="n">
        <v>1.28306</v>
      </c>
      <c r="AE53" s="0"/>
      <c r="AF53" s="0" t="n">
        <f aca="false">MIN(G53,I53,Q53,W53,AC53)</f>
        <v>10054</v>
      </c>
      <c r="AG53" s="1" t="n">
        <f aca="false">(Q53-AF53)/AF53*100</f>
        <v>0</v>
      </c>
      <c r="AH53" s="1" t="n">
        <f aca="false">(W53-AF53)/AF53*100</f>
        <v>0.387905311318878</v>
      </c>
      <c r="AI53" s="1" t="n">
        <f aca="false">(AC53-AF53)/AF53*100</f>
        <v>0.2287646707778</v>
      </c>
    </row>
    <row r="54" customFormat="false" ht="12.8" hidden="false" customHeight="false" outlineLevel="0" collapsed="false">
      <c r="A54" s="1" t="n">
        <v>30</v>
      </c>
      <c r="B54" s="1" t="n">
        <v>250</v>
      </c>
      <c r="C54" s="1" t="n">
        <v>0.2</v>
      </c>
      <c r="D54" s="1" t="n">
        <v>0.2</v>
      </c>
      <c r="E54" s="1" t="n">
        <v>5525</v>
      </c>
      <c r="F54" s="1" t="n">
        <v>0</v>
      </c>
      <c r="G54" s="1" t="n">
        <v>4157</v>
      </c>
      <c r="H54" s="1" t="n">
        <v>11.31</v>
      </c>
      <c r="I54" s="1" t="n">
        <v>5238</v>
      </c>
      <c r="J54" s="1" t="n">
        <v>15.29</v>
      </c>
      <c r="K54" s="1" t="s">
        <v>121</v>
      </c>
      <c r="L54" s="1" t="s">
        <v>122</v>
      </c>
      <c r="M54" s="1" t="n">
        <v>5525</v>
      </c>
      <c r="N54" s="1" t="n">
        <v>0.000950024</v>
      </c>
      <c r="O54" s="1" t="n">
        <v>6014</v>
      </c>
      <c r="P54" s="1" t="n">
        <v>0.000923875</v>
      </c>
      <c r="Q54" s="1" t="n">
        <v>3258</v>
      </c>
      <c r="R54" s="1" t="n">
        <v>1.67525</v>
      </c>
      <c r="S54" s="1" t="n">
        <v>5525</v>
      </c>
      <c r="T54" s="1" t="n">
        <v>0.00126172</v>
      </c>
      <c r="U54" s="1" t="n">
        <v>6014</v>
      </c>
      <c r="V54" s="1" t="n">
        <v>0.00093842</v>
      </c>
      <c r="W54" s="1" t="n">
        <v>3139</v>
      </c>
      <c r="X54" s="1" t="n">
        <v>2.74228</v>
      </c>
      <c r="Y54" s="1" t="n">
        <v>5525</v>
      </c>
      <c r="Z54" s="1" t="n">
        <v>0.00106673</v>
      </c>
      <c r="AA54" s="1" t="n">
        <v>6014</v>
      </c>
      <c r="AB54" s="1" t="n">
        <v>0.00113697</v>
      </c>
      <c r="AC54" s="1" t="n">
        <v>3218</v>
      </c>
      <c r="AD54" s="1" t="n">
        <v>2.75322</v>
      </c>
      <c r="AE54" s="0"/>
      <c r="AF54" s="0" t="n">
        <f aca="false">MIN(G54,I54,Q54,W54,AC54)</f>
        <v>3139</v>
      </c>
      <c r="AG54" s="1" t="n">
        <f aca="false">(Q54-AF54)/AF54*100</f>
        <v>3.79101624721249</v>
      </c>
      <c r="AH54" s="1" t="n">
        <f aca="false">(W54-AF54)/AF54*100</f>
        <v>0</v>
      </c>
      <c r="AI54" s="1" t="n">
        <f aca="false">(AC54-AF54)/AF54*100</f>
        <v>2.51672507167888</v>
      </c>
    </row>
    <row r="55" customFormat="false" ht="12.8" hidden="false" customHeight="false" outlineLevel="0" collapsed="false">
      <c r="A55" s="1" t="n">
        <v>30</v>
      </c>
      <c r="B55" s="1" t="n">
        <v>250</v>
      </c>
      <c r="C55" s="1" t="n">
        <v>0.8</v>
      </c>
      <c r="D55" s="1" t="n">
        <v>0.2</v>
      </c>
      <c r="E55" s="1" t="n">
        <v>13.62</v>
      </c>
      <c r="F55" s="1" t="n">
        <v>0</v>
      </c>
      <c r="G55" s="1" t="n">
        <v>12714</v>
      </c>
      <c r="H55" s="1" t="n">
        <v>11.34</v>
      </c>
      <c r="I55" s="1" t="n">
        <v>13.83</v>
      </c>
      <c r="J55" s="1" t="n">
        <v>15.94</v>
      </c>
      <c r="K55" s="1" t="s">
        <v>123</v>
      </c>
      <c r="L55" s="1" t="s">
        <v>124</v>
      </c>
      <c r="M55" s="1" t="n">
        <v>13657</v>
      </c>
      <c r="N55" s="1" t="n">
        <v>0.000992441</v>
      </c>
      <c r="O55" s="1" t="n">
        <v>14271</v>
      </c>
      <c r="P55" s="1" t="n">
        <v>0.00148272</v>
      </c>
      <c r="Q55" s="1" t="n">
        <v>11769</v>
      </c>
      <c r="R55" s="1" t="n">
        <v>1.09513</v>
      </c>
      <c r="S55" s="1" t="n">
        <v>13657</v>
      </c>
      <c r="T55" s="1" t="n">
        <v>0.000934264</v>
      </c>
      <c r="U55" s="1" t="n">
        <v>14271</v>
      </c>
      <c r="V55" s="1" t="n">
        <v>0.00095942</v>
      </c>
      <c r="W55" s="1" t="n">
        <v>11689</v>
      </c>
      <c r="X55" s="1" t="n">
        <v>2.05021</v>
      </c>
      <c r="Y55" s="1" t="n">
        <v>13657</v>
      </c>
      <c r="Z55" s="1" t="n">
        <v>0.000944996</v>
      </c>
      <c r="AA55" s="1" t="n">
        <v>14271</v>
      </c>
      <c r="AB55" s="1" t="n">
        <v>0.0011779</v>
      </c>
      <c r="AC55" s="1" t="n">
        <v>11705</v>
      </c>
      <c r="AD55" s="1" t="n">
        <v>2.48816</v>
      </c>
      <c r="AE55" s="0"/>
      <c r="AF55" s="0" t="n">
        <f aca="false">MIN(G55,I55,Q55,W55,AC55)</f>
        <v>13.83</v>
      </c>
      <c r="AG55" s="1" t="n">
        <f aca="false">(Q55-AF55)/AF55*100</f>
        <v>84997.6138828633</v>
      </c>
      <c r="AH55" s="1" t="n">
        <f aca="false">(W55-AF55)/AF55*100</f>
        <v>84419.1612436732</v>
      </c>
      <c r="AI55" s="1" t="n">
        <f aca="false">(AC55-AF55)/AF55*100</f>
        <v>84534.8517715112</v>
      </c>
    </row>
    <row r="56" customFormat="false" ht="12.8" hidden="false" customHeight="false" outlineLevel="0" collapsed="false">
      <c r="A56" s="1" t="n">
        <v>50</v>
      </c>
      <c r="B56" s="1" t="n">
        <v>250</v>
      </c>
      <c r="C56" s="1" t="n">
        <v>0.2</v>
      </c>
      <c r="D56" s="1" t="n">
        <v>0.2</v>
      </c>
      <c r="E56" s="1" t="n">
        <v>7884</v>
      </c>
      <c r="F56" s="1" t="n">
        <v>0</v>
      </c>
      <c r="G56" s="1" t="n">
        <v>7120</v>
      </c>
      <c r="H56" s="1" t="n">
        <v>13.28</v>
      </c>
      <c r="I56" s="1" t="n">
        <v>7987</v>
      </c>
      <c r="J56" s="1" t="n">
        <v>19.47</v>
      </c>
      <c r="K56" s="1" t="s">
        <v>125</v>
      </c>
      <c r="L56" s="1" t="s">
        <v>126</v>
      </c>
      <c r="M56" s="1" t="n">
        <v>7885</v>
      </c>
      <c r="N56" s="1" t="n">
        <v>0.00158169</v>
      </c>
      <c r="O56" s="1" t="n">
        <v>8616</v>
      </c>
      <c r="P56" s="1" t="n">
        <v>0.00223653</v>
      </c>
      <c r="Q56" s="1" t="n">
        <v>5892</v>
      </c>
      <c r="R56" s="1" t="n">
        <v>2.77167</v>
      </c>
      <c r="S56" s="1" t="n">
        <v>7885</v>
      </c>
      <c r="T56" s="1" t="n">
        <v>0.00151993</v>
      </c>
      <c r="U56" s="1" t="n">
        <v>8616</v>
      </c>
      <c r="V56" s="1" t="n">
        <v>0.0015623</v>
      </c>
      <c r="W56" s="1" t="n">
        <v>5881</v>
      </c>
      <c r="X56" s="1" t="n">
        <v>3.45683</v>
      </c>
      <c r="Y56" s="1" t="n">
        <v>7885</v>
      </c>
      <c r="Z56" s="1" t="n">
        <v>0.00154713</v>
      </c>
      <c r="AA56" s="1" t="n">
        <v>8616</v>
      </c>
      <c r="AB56" s="1" t="n">
        <v>0.00152075</v>
      </c>
      <c r="AC56" s="1" t="n">
        <v>5814</v>
      </c>
      <c r="AD56" s="1" t="n">
        <v>4.48797</v>
      </c>
      <c r="AE56" s="0"/>
      <c r="AF56" s="0" t="n">
        <f aca="false">MIN(G56,I56,Q56,W56,AC56)</f>
        <v>5814</v>
      </c>
      <c r="AG56" s="1" t="n">
        <f aca="false">(Q56-AF56)/AF56*100</f>
        <v>1.34158926728586</v>
      </c>
      <c r="AH56" s="1" t="n">
        <f aca="false">(W56-AF56)/AF56*100</f>
        <v>1.15239078087375</v>
      </c>
      <c r="AI56" s="1" t="n">
        <f aca="false">(AC56-AF56)/AF56*100</f>
        <v>0</v>
      </c>
    </row>
    <row r="57" customFormat="false" ht="12.8" hidden="false" customHeight="false" outlineLevel="0" collapsed="false">
      <c r="A57" s="1" t="n">
        <v>50</v>
      </c>
      <c r="B57" s="1" t="n">
        <v>250</v>
      </c>
      <c r="C57" s="1" t="n">
        <v>0.8</v>
      </c>
      <c r="D57" s="1" t="n">
        <v>0.2</v>
      </c>
      <c r="E57" s="1" t="n">
        <v>16.61</v>
      </c>
      <c r="F57" s="1" t="n">
        <v>0</v>
      </c>
      <c r="G57" s="1" t="n">
        <v>15609</v>
      </c>
      <c r="H57" s="1" t="n">
        <v>12.81</v>
      </c>
      <c r="I57" s="1" t="n">
        <v>16.27</v>
      </c>
      <c r="J57" s="1" t="n">
        <v>17.54</v>
      </c>
      <c r="K57" s="1" t="s">
        <v>127</v>
      </c>
      <c r="L57" s="1" t="s">
        <v>128</v>
      </c>
      <c r="M57" s="1" t="n">
        <v>16612</v>
      </c>
      <c r="N57" s="1" t="n">
        <v>0.00145745</v>
      </c>
      <c r="O57" s="1" t="n">
        <v>16441</v>
      </c>
      <c r="P57" s="1" t="n">
        <v>0.0014477</v>
      </c>
      <c r="Q57" s="1" t="n">
        <v>14169</v>
      </c>
      <c r="R57" s="1" t="n">
        <v>2.79094</v>
      </c>
      <c r="S57" s="1" t="n">
        <v>16612</v>
      </c>
      <c r="T57" s="1" t="n">
        <v>0.00148672</v>
      </c>
      <c r="U57" s="1" t="n">
        <v>16441</v>
      </c>
      <c r="V57" s="1" t="n">
        <v>0.00153136</v>
      </c>
      <c r="W57" s="1" t="n">
        <v>14030</v>
      </c>
      <c r="X57" s="1" t="n">
        <v>4.10128</v>
      </c>
      <c r="Y57" s="1" t="n">
        <v>16612</v>
      </c>
      <c r="Z57" s="1" t="n">
        <v>0.00182544</v>
      </c>
      <c r="AA57" s="1" t="n">
        <v>16441</v>
      </c>
      <c r="AB57" s="1" t="n">
        <v>0.00217979</v>
      </c>
      <c r="AC57" s="1" t="n">
        <v>14149</v>
      </c>
      <c r="AD57" s="1" t="n">
        <v>3.28923</v>
      </c>
      <c r="AE57" s="0"/>
      <c r="AF57" s="0" t="n">
        <f aca="false">MIN(G57,I57,Q57,W57,AC57)</f>
        <v>16.27</v>
      </c>
      <c r="AG57" s="1" t="n">
        <f aca="false">(Q57-AF57)/AF57*100</f>
        <v>86986.6625691457</v>
      </c>
      <c r="AH57" s="1" t="n">
        <f aca="false">(W57-AF57)/AF57*100</f>
        <v>86132.3294406884</v>
      </c>
      <c r="AI57" s="1" t="n">
        <f aca="false">(AC57-AF57)/AF57*100</f>
        <v>86863.7369391518</v>
      </c>
    </row>
    <row r="58" customFormat="false" ht="12.8" hidden="false" customHeight="false" outlineLevel="0" collapsed="false">
      <c r="A58" s="1" t="n">
        <v>30</v>
      </c>
      <c r="B58" s="1" t="n">
        <v>350</v>
      </c>
      <c r="C58" s="1" t="n">
        <v>0.2</v>
      </c>
      <c r="D58" s="1" t="n">
        <v>0.2</v>
      </c>
      <c r="E58" s="1" t="n">
        <v>7549</v>
      </c>
      <c r="F58" s="1" t="n">
        <v>0</v>
      </c>
      <c r="G58" s="1" t="n">
        <v>6302</v>
      </c>
      <c r="H58" s="1" t="n">
        <v>20.21</v>
      </c>
      <c r="I58" s="1" t="n">
        <v>7461</v>
      </c>
      <c r="J58" s="1" t="n">
        <v>32.37</v>
      </c>
      <c r="K58" s="1" t="s">
        <v>129</v>
      </c>
      <c r="L58" s="1" t="s">
        <v>130</v>
      </c>
      <c r="M58" s="1" t="n">
        <v>7549</v>
      </c>
      <c r="N58" s="1" t="n">
        <v>0.00147113</v>
      </c>
      <c r="O58" s="1" t="n">
        <v>9891</v>
      </c>
      <c r="P58" s="1" t="n">
        <v>0.0016162</v>
      </c>
      <c r="Q58" s="1" t="n">
        <v>5222</v>
      </c>
      <c r="R58" s="1" t="n">
        <v>3.40041</v>
      </c>
      <c r="S58" s="1" t="n">
        <v>7549</v>
      </c>
      <c r="T58" s="1" t="n">
        <v>0.00148201</v>
      </c>
      <c r="U58" s="1" t="n">
        <v>9891</v>
      </c>
      <c r="V58" s="1" t="n">
        <v>0.00142825</v>
      </c>
      <c r="W58" s="1" t="n">
        <v>4915</v>
      </c>
      <c r="X58" s="1" t="n">
        <v>5.61986</v>
      </c>
      <c r="Y58" s="1" t="n">
        <v>7549</v>
      </c>
      <c r="Z58" s="1" t="n">
        <v>0.00143596</v>
      </c>
      <c r="AA58" s="1" t="n">
        <v>9891</v>
      </c>
      <c r="AB58" s="1" t="n">
        <v>0.00162674</v>
      </c>
      <c r="AC58" s="1" t="n">
        <v>5029</v>
      </c>
      <c r="AD58" s="1" t="n">
        <v>7.88732</v>
      </c>
      <c r="AE58" s="0"/>
      <c r="AF58" s="0" t="n">
        <f aca="false">MIN(G58,I58,Q58,W58,AC58)</f>
        <v>4915</v>
      </c>
      <c r="AG58" s="1" t="n">
        <f aca="false">(Q58-AF58)/AF58*100</f>
        <v>6.24618514750763</v>
      </c>
      <c r="AH58" s="1" t="n">
        <f aca="false">(W58-AF58)/AF58*100</f>
        <v>0</v>
      </c>
      <c r="AI58" s="1" t="n">
        <f aca="false">(AC58-AF58)/AF58*100</f>
        <v>2.31943031536114</v>
      </c>
    </row>
    <row r="59" customFormat="false" ht="12.8" hidden="false" customHeight="false" outlineLevel="0" collapsed="false">
      <c r="A59" s="1" t="n">
        <v>30</v>
      </c>
      <c r="B59" s="1" t="n">
        <v>350</v>
      </c>
      <c r="C59" s="1" t="n">
        <v>0.8</v>
      </c>
      <c r="D59" s="1" t="n">
        <v>0.2</v>
      </c>
      <c r="E59" s="1" t="n">
        <v>18743</v>
      </c>
      <c r="F59" s="1" t="n">
        <v>0</v>
      </c>
      <c r="G59" s="1" t="n">
        <v>17534</v>
      </c>
      <c r="H59" s="1" t="n">
        <v>21.74</v>
      </c>
      <c r="I59" s="1" t="n">
        <v>18927</v>
      </c>
      <c r="J59" s="1" t="n">
        <v>31.27</v>
      </c>
      <c r="K59" s="1" t="s">
        <v>131</v>
      </c>
      <c r="L59" s="1" t="s">
        <v>132</v>
      </c>
      <c r="M59" s="1" t="n">
        <v>18744</v>
      </c>
      <c r="N59" s="1" t="n">
        <v>0.0013742</v>
      </c>
      <c r="O59" s="1" t="n">
        <v>20129</v>
      </c>
      <c r="P59" s="1" t="n">
        <v>0.00161816</v>
      </c>
      <c r="Q59" s="1" t="n">
        <v>16034</v>
      </c>
      <c r="R59" s="1" t="n">
        <v>6.89362</v>
      </c>
      <c r="S59" s="1" t="n">
        <v>18744</v>
      </c>
      <c r="T59" s="1" t="n">
        <v>0.00191114</v>
      </c>
      <c r="U59" s="1" t="n">
        <v>20129</v>
      </c>
      <c r="V59" s="1" t="n">
        <v>0.00184186</v>
      </c>
      <c r="W59" s="1" t="n">
        <v>16086</v>
      </c>
      <c r="X59" s="1" t="n">
        <v>9.59271</v>
      </c>
      <c r="Y59" s="1" t="n">
        <v>18744</v>
      </c>
      <c r="Z59" s="1" t="n">
        <v>0.00202911</v>
      </c>
      <c r="AA59" s="1" t="n">
        <v>20129</v>
      </c>
      <c r="AB59" s="1" t="n">
        <v>0.00228303</v>
      </c>
      <c r="AC59" s="1" t="n">
        <v>15951</v>
      </c>
      <c r="AD59" s="1" t="n">
        <v>8.25068</v>
      </c>
      <c r="AE59" s="0"/>
      <c r="AF59" s="0" t="n">
        <f aca="false">MIN(G59,I59,Q59,W59,AC59)</f>
        <v>15951</v>
      </c>
      <c r="AG59" s="1" t="n">
        <f aca="false">(Q59-AF59)/AF59*100</f>
        <v>0.520343552128393</v>
      </c>
      <c r="AH59" s="1" t="n">
        <f aca="false">(W59-AF59)/AF59*100</f>
        <v>0.846341922136543</v>
      </c>
      <c r="AI59" s="1" t="n">
        <f aca="false">(AC59-AF59)/AF59*100</f>
        <v>0</v>
      </c>
    </row>
    <row r="60" customFormat="false" ht="12.8" hidden="false" customHeight="false" outlineLevel="0" collapsed="false">
      <c r="A60" s="1" t="n">
        <v>50</v>
      </c>
      <c r="B60" s="1" t="n">
        <v>350</v>
      </c>
      <c r="C60" s="1" t="n">
        <v>0.2</v>
      </c>
      <c r="D60" s="1" t="n">
        <v>0.2</v>
      </c>
      <c r="E60" s="1" t="n">
        <v>9654</v>
      </c>
      <c r="F60" s="1" t="n">
        <v>0</v>
      </c>
      <c r="G60" s="1" t="n">
        <v>7983</v>
      </c>
      <c r="H60" s="1" t="n">
        <v>22.87</v>
      </c>
      <c r="I60" s="1" t="n">
        <v>9146</v>
      </c>
      <c r="J60" s="1" t="n">
        <v>40.06</v>
      </c>
      <c r="K60" s="1" t="s">
        <v>133</v>
      </c>
      <c r="L60" s="1" t="s">
        <v>134</v>
      </c>
      <c r="M60" s="1" t="n">
        <v>9734</v>
      </c>
      <c r="N60" s="1" t="n">
        <v>0.00296061</v>
      </c>
      <c r="O60" s="1" t="n">
        <v>11177</v>
      </c>
      <c r="P60" s="1" t="n">
        <v>0.0024528</v>
      </c>
      <c r="Q60" s="1" t="n">
        <v>6441</v>
      </c>
      <c r="R60" s="1" t="n">
        <v>6.92261</v>
      </c>
      <c r="S60" s="1" t="n">
        <v>9734</v>
      </c>
      <c r="T60" s="1" t="n">
        <v>0.00269397</v>
      </c>
      <c r="U60" s="1" t="n">
        <v>11177</v>
      </c>
      <c r="V60" s="1" t="n">
        <v>0.0022941</v>
      </c>
      <c r="W60" s="1" t="n">
        <v>6479</v>
      </c>
      <c r="X60" s="1" t="n">
        <v>16.4791</v>
      </c>
      <c r="Y60" s="1" t="n">
        <v>9734</v>
      </c>
      <c r="Z60" s="1" t="n">
        <v>0.00217256</v>
      </c>
      <c r="AA60" s="1" t="n">
        <v>11177</v>
      </c>
      <c r="AB60" s="1" t="n">
        <v>0.00227444</v>
      </c>
      <c r="AC60" s="1" t="n">
        <v>6364</v>
      </c>
      <c r="AD60" s="1" t="n">
        <v>12.2926</v>
      </c>
      <c r="AE60" s="0"/>
      <c r="AF60" s="0" t="n">
        <f aca="false">MIN(G60,I60,Q60,W60,AC60)</f>
        <v>6364</v>
      </c>
      <c r="AG60" s="1" t="n">
        <f aca="false">(Q60-AF60)/AF60*100</f>
        <v>1.20993086109365</v>
      </c>
      <c r="AH60" s="1" t="n">
        <f aca="false">(W60-AF60)/AF60*100</f>
        <v>1.80703959773727</v>
      </c>
      <c r="AI60" s="1" t="n">
        <f aca="false">(AC60-AF60)/AF60*100</f>
        <v>0</v>
      </c>
    </row>
    <row r="61" customFormat="false" ht="12.8" hidden="false" customHeight="false" outlineLevel="0" collapsed="false">
      <c r="A61" s="1" t="n">
        <v>50</v>
      </c>
      <c r="B61" s="1" t="n">
        <v>350</v>
      </c>
      <c r="C61" s="1" t="n">
        <v>0.8</v>
      </c>
      <c r="D61" s="1" t="n">
        <v>0.2</v>
      </c>
      <c r="E61" s="1" t="n">
        <v>21.08</v>
      </c>
      <c r="F61" s="1" t="n">
        <v>0</v>
      </c>
      <c r="G61" s="1" t="n">
        <v>19522</v>
      </c>
      <c r="H61" s="1" t="n">
        <v>23.1</v>
      </c>
      <c r="I61" s="1" t="n">
        <v>20700</v>
      </c>
      <c r="J61" s="1" t="n">
        <v>33.71</v>
      </c>
      <c r="K61" s="1" t="s">
        <v>135</v>
      </c>
      <c r="L61" s="1" t="s">
        <v>136</v>
      </c>
      <c r="M61" s="1" t="n">
        <v>21079</v>
      </c>
      <c r="N61" s="1" t="n">
        <v>0.00222497</v>
      </c>
      <c r="O61" s="1" t="n">
        <v>21193</v>
      </c>
      <c r="P61" s="1" t="n">
        <v>0.00255618</v>
      </c>
      <c r="Q61" s="1" t="n">
        <v>18044</v>
      </c>
      <c r="R61" s="1" t="n">
        <v>5.65318</v>
      </c>
      <c r="S61" s="1" t="n">
        <v>21079</v>
      </c>
      <c r="T61" s="1" t="n">
        <v>0.00216816</v>
      </c>
      <c r="U61" s="1" t="n">
        <v>21193</v>
      </c>
      <c r="V61" s="1" t="n">
        <v>0.00228923</v>
      </c>
      <c r="W61" s="1" t="n">
        <v>17869</v>
      </c>
      <c r="X61" s="1" t="n">
        <v>11.6808</v>
      </c>
      <c r="Y61" s="1" t="n">
        <v>21079</v>
      </c>
      <c r="Z61" s="1" t="n">
        <v>0.00219586</v>
      </c>
      <c r="AA61" s="1" t="n">
        <v>21193</v>
      </c>
      <c r="AB61" s="1" t="n">
        <v>0.0023394</v>
      </c>
      <c r="AC61" s="1" t="n">
        <v>17933</v>
      </c>
      <c r="AD61" s="1" t="n">
        <v>9.80209</v>
      </c>
      <c r="AE61" s="0"/>
      <c r="AF61" s="0" t="n">
        <f aca="false">MIN(G61,I61,Q61,W61,AC61)</f>
        <v>17869</v>
      </c>
      <c r="AG61" s="1" t="n">
        <f aca="false">(Q61-AF61)/AF61*100</f>
        <v>0.97934971179137</v>
      </c>
      <c r="AH61" s="1" t="n">
        <f aca="false">(W61-AF61)/AF61*100</f>
        <v>0</v>
      </c>
      <c r="AI61" s="1" t="n">
        <f aca="false">(AC61-AF61)/AF61*100</f>
        <v>0.358162180312273</v>
      </c>
    </row>
    <row r="62" customFormat="false" ht="12.8" hidden="false" customHeight="false" outlineLevel="0" collapsed="false">
      <c r="AF62" s="0"/>
      <c r="AG62" s="1" t="n">
        <f aca="false">COUNTIF(AG46:AG61,0)</f>
        <v>2</v>
      </c>
      <c r="AH62" s="1" t="n">
        <f aca="false">COUNTIF(AH46:AH61,0)</f>
        <v>4</v>
      </c>
      <c r="AI62" s="1" t="n">
        <f aca="false">COUNTIF(AI46:AI61,0)</f>
        <v>8</v>
      </c>
    </row>
    <row r="63" customFormat="false" ht="12.8" hidden="false" customHeight="false" outlineLevel="0" collapsed="false">
      <c r="A63" s="1" t="s">
        <v>137</v>
      </c>
      <c r="G63" s="1" t="s">
        <v>138</v>
      </c>
      <c r="M63" s="2" t="s">
        <v>2</v>
      </c>
      <c r="N63" s="2"/>
      <c r="O63" s="2"/>
      <c r="P63" s="2"/>
      <c r="Q63" s="2"/>
      <c r="R63" s="2"/>
      <c r="S63" s="2" t="s">
        <v>3</v>
      </c>
      <c r="T63" s="2"/>
      <c r="U63" s="2"/>
      <c r="V63" s="2"/>
      <c r="W63" s="2"/>
      <c r="X63" s="2"/>
      <c r="Y63" s="2" t="s">
        <v>4</v>
      </c>
      <c r="Z63" s="2"/>
      <c r="AA63" s="2"/>
      <c r="AB63" s="2"/>
      <c r="AC63" s="2"/>
      <c r="AD63" s="2"/>
      <c r="AE63" s="0"/>
      <c r="AF63" s="0"/>
    </row>
    <row r="64" customFormat="false" ht="12.8" hidden="false" customHeight="false" outlineLevel="0" collapsed="false">
      <c r="E64" s="3" t="s">
        <v>6</v>
      </c>
      <c r="F64" s="3"/>
      <c r="G64" s="3" t="s">
        <v>7</v>
      </c>
      <c r="H64" s="3"/>
      <c r="I64" s="3" t="s">
        <v>8</v>
      </c>
      <c r="J64" s="3"/>
      <c r="K64" s="3" t="s">
        <v>9</v>
      </c>
      <c r="L64" s="3"/>
      <c r="M64" s="3" t="s">
        <v>6</v>
      </c>
      <c r="N64" s="3"/>
      <c r="O64" s="3" t="s">
        <v>10</v>
      </c>
      <c r="P64" s="3" t="s">
        <v>11</v>
      </c>
      <c r="Q64" s="3" t="s">
        <v>12</v>
      </c>
      <c r="R64" s="3"/>
      <c r="S64" s="3" t="s">
        <v>6</v>
      </c>
      <c r="T64" s="3"/>
      <c r="U64" s="3" t="s">
        <v>10</v>
      </c>
      <c r="V64" s="3" t="s">
        <v>11</v>
      </c>
      <c r="W64" s="3" t="s">
        <v>12</v>
      </c>
      <c r="X64" s="3"/>
      <c r="Y64" s="3" t="s">
        <v>6</v>
      </c>
      <c r="Z64" s="3"/>
      <c r="AA64" s="3" t="s">
        <v>10</v>
      </c>
      <c r="AB64" s="3" t="s">
        <v>11</v>
      </c>
      <c r="AC64" s="3" t="s">
        <v>12</v>
      </c>
      <c r="AD64" s="3"/>
      <c r="AE64" s="0"/>
      <c r="AF64" s="0"/>
    </row>
    <row r="65" customFormat="false" ht="12.8" hidden="false" customHeight="false" outlineLevel="0" collapsed="false">
      <c r="A65" s="1" t="s">
        <v>13</v>
      </c>
      <c r="B65" s="1" t="s">
        <v>14</v>
      </c>
      <c r="C65" s="1" t="s">
        <v>15</v>
      </c>
      <c r="D65" s="1" t="s">
        <v>16</v>
      </c>
      <c r="E65" s="1" t="s">
        <v>17</v>
      </c>
      <c r="F65" s="1" t="s">
        <v>101</v>
      </c>
      <c r="G65" s="1" t="s">
        <v>17</v>
      </c>
      <c r="H65" s="1" t="s">
        <v>101</v>
      </c>
      <c r="I65" s="1" t="s">
        <v>17</v>
      </c>
      <c r="J65" s="1" t="s">
        <v>101</v>
      </c>
      <c r="K65" s="1" t="s">
        <v>139</v>
      </c>
      <c r="L65" s="1" t="s">
        <v>103</v>
      </c>
      <c r="M65" s="1" t="s">
        <v>17</v>
      </c>
      <c r="N65" s="1" t="s">
        <v>23</v>
      </c>
      <c r="O65" s="1" t="s">
        <v>17</v>
      </c>
      <c r="P65" s="1" t="s">
        <v>23</v>
      </c>
      <c r="Q65" s="1" t="s">
        <v>17</v>
      </c>
      <c r="R65" s="1" t="s">
        <v>23</v>
      </c>
      <c r="S65" s="1" t="s">
        <v>17</v>
      </c>
      <c r="T65" s="1" t="s">
        <v>23</v>
      </c>
      <c r="U65" s="1" t="s">
        <v>17</v>
      </c>
      <c r="V65" s="1" t="s">
        <v>23</v>
      </c>
      <c r="W65" s="1" t="s">
        <v>17</v>
      </c>
      <c r="X65" s="1" t="s">
        <v>23</v>
      </c>
      <c r="Y65" s="1" t="s">
        <v>17</v>
      </c>
      <c r="Z65" s="1" t="s">
        <v>23</v>
      </c>
      <c r="AA65" s="1" t="s">
        <v>17</v>
      </c>
      <c r="AB65" s="1" t="s">
        <v>23</v>
      </c>
      <c r="AC65" s="1" t="s">
        <v>17</v>
      </c>
      <c r="AD65" s="1" t="s">
        <v>23</v>
      </c>
      <c r="AE65" s="0"/>
      <c r="AF65" s="1" t="s">
        <v>24</v>
      </c>
      <c r="AG65" s="1" t="s">
        <v>2</v>
      </c>
      <c r="AH65" s="1" t="s">
        <v>3</v>
      </c>
      <c r="AI65" s="1" t="s">
        <v>4</v>
      </c>
    </row>
    <row r="66" customFormat="false" ht="12.8" hidden="false" customHeight="false" outlineLevel="0" collapsed="false">
      <c r="A66" s="1" t="n">
        <v>30</v>
      </c>
      <c r="B66" s="1" t="n">
        <v>50</v>
      </c>
      <c r="C66" s="1" t="n">
        <v>0.2</v>
      </c>
      <c r="D66" s="1" t="n">
        <v>0.2</v>
      </c>
      <c r="E66" s="1" t="n">
        <v>7032.02</v>
      </c>
      <c r="F66" s="1" t="n">
        <v>0</v>
      </c>
      <c r="G66" s="1" t="n">
        <v>5979.02</v>
      </c>
      <c r="H66" s="1" t="n">
        <v>0.69</v>
      </c>
      <c r="I66" s="1" t="n">
        <v>6598.02</v>
      </c>
      <c r="J66" s="1" t="n">
        <v>0.93</v>
      </c>
      <c r="K66" s="1" t="s">
        <v>140</v>
      </c>
      <c r="L66" s="1" t="s">
        <v>141</v>
      </c>
      <c r="M66" s="1" t="n">
        <v>7030.77</v>
      </c>
      <c r="N66" s="1" t="n">
        <v>0.000115024</v>
      </c>
      <c r="O66" s="1" t="n">
        <v>7395.99</v>
      </c>
      <c r="P66" s="1" t="n">
        <v>0.000106381</v>
      </c>
      <c r="Q66" s="1" t="n">
        <v>5701.69</v>
      </c>
      <c r="R66" s="1" t="n">
        <v>0.0204159</v>
      </c>
      <c r="S66" s="1" t="n">
        <v>7030.77</v>
      </c>
      <c r="T66" s="1" t="n">
        <v>8.315E-005</v>
      </c>
      <c r="U66" s="1" t="n">
        <v>7395.99</v>
      </c>
      <c r="V66" s="1" t="n">
        <v>8.8317E-005</v>
      </c>
      <c r="W66" s="1" t="n">
        <v>5776.71</v>
      </c>
      <c r="X66" s="1" t="n">
        <v>0.0340508</v>
      </c>
      <c r="Y66" s="1" t="n">
        <v>7030.77</v>
      </c>
      <c r="Z66" s="1" t="n">
        <v>8.5545E-005</v>
      </c>
      <c r="AA66" s="1" t="n">
        <v>7395.99</v>
      </c>
      <c r="AB66" s="1" t="n">
        <v>8.806E-005</v>
      </c>
      <c r="AC66" s="1" t="n">
        <v>5722.64</v>
      </c>
      <c r="AD66" s="1" t="n">
        <v>0.0215315</v>
      </c>
      <c r="AE66" s="0"/>
      <c r="AF66" s="0" t="n">
        <f aca="false">MIN(G66,I66,Q66,W66,AC66)</f>
        <v>5701.69</v>
      </c>
      <c r="AG66" s="1" t="n">
        <f aca="false">(Q66-AF66)/AF66*100</f>
        <v>0</v>
      </c>
      <c r="AH66" s="1" t="n">
        <f aca="false">(W66-AF66)/AF66*100</f>
        <v>1.31575024247198</v>
      </c>
      <c r="AI66" s="1" t="n">
        <f aca="false">(AC66-AF66)/AF66*100</f>
        <v>0.367434918418938</v>
      </c>
    </row>
    <row r="67" customFormat="false" ht="12.8" hidden="false" customHeight="false" outlineLevel="0" collapsed="false">
      <c r="A67" s="1" t="n">
        <v>30</v>
      </c>
      <c r="B67" s="1" t="n">
        <v>50</v>
      </c>
      <c r="C67" s="1" t="n">
        <v>0.8</v>
      </c>
      <c r="D67" s="1" t="n">
        <v>0.2</v>
      </c>
      <c r="E67" s="1" t="n">
        <v>9561.91</v>
      </c>
      <c r="F67" s="1" t="n">
        <v>0</v>
      </c>
      <c r="G67" s="1" t="n">
        <v>8380.91</v>
      </c>
      <c r="H67" s="1" t="n">
        <v>0.69</v>
      </c>
      <c r="I67" s="1" t="n">
        <v>8898.43</v>
      </c>
      <c r="J67" s="1" t="n">
        <v>0.93</v>
      </c>
      <c r="K67" s="1" t="s">
        <v>142</v>
      </c>
      <c r="L67" s="1" t="s">
        <v>143</v>
      </c>
      <c r="M67" s="1" t="n">
        <v>9566.41</v>
      </c>
      <c r="N67" s="1" t="n">
        <v>8.5007E-005</v>
      </c>
      <c r="O67" s="1" t="n">
        <v>9020.89</v>
      </c>
      <c r="P67" s="1" t="n">
        <v>8.759E-005</v>
      </c>
      <c r="Q67" s="1" t="n">
        <v>8030.68</v>
      </c>
      <c r="R67" s="1" t="n">
        <v>0.0168704</v>
      </c>
      <c r="S67" s="1" t="n">
        <v>9566.41</v>
      </c>
      <c r="T67" s="1" t="n">
        <v>0.000140131</v>
      </c>
      <c r="U67" s="1" t="n">
        <v>9020.89</v>
      </c>
      <c r="V67" s="1" t="n">
        <v>0.000131095</v>
      </c>
      <c r="W67" s="1" t="n">
        <v>8042.34</v>
      </c>
      <c r="X67" s="1" t="n">
        <v>0.0158023</v>
      </c>
      <c r="Y67" s="1" t="n">
        <v>9566.41</v>
      </c>
      <c r="Z67" s="1" t="n">
        <v>0.000132343</v>
      </c>
      <c r="AA67" s="1" t="n">
        <v>9020.89</v>
      </c>
      <c r="AB67" s="1" t="n">
        <v>9.7654E-005</v>
      </c>
      <c r="AC67" s="1" t="n">
        <v>8094.31</v>
      </c>
      <c r="AD67" s="1" t="n">
        <v>0.0271537</v>
      </c>
      <c r="AE67" s="0"/>
      <c r="AF67" s="0" t="n">
        <f aca="false">MIN(G67,I67,Q67,W67,AC67)</f>
        <v>8030.68</v>
      </c>
      <c r="AG67" s="1" t="n">
        <f aca="false">(Q67-AF67)/AF67*100</f>
        <v>0</v>
      </c>
      <c r="AH67" s="1" t="n">
        <f aca="false">(W67-AF67)/AF67*100</f>
        <v>0.145193184138826</v>
      </c>
      <c r="AI67" s="1" t="n">
        <f aca="false">(AC67-AF67)/AF67*100</f>
        <v>0.792336389944564</v>
      </c>
    </row>
    <row r="68" customFormat="false" ht="12.8" hidden="false" customHeight="false" outlineLevel="0" collapsed="false">
      <c r="A68" s="1" t="n">
        <v>50</v>
      </c>
      <c r="B68" s="1" t="n">
        <v>50</v>
      </c>
      <c r="C68" s="1" t="n">
        <v>0.2</v>
      </c>
      <c r="D68" s="1" t="n">
        <v>0.2</v>
      </c>
      <c r="E68" s="1" t="s">
        <v>144</v>
      </c>
      <c r="F68" s="1" t="n">
        <v>0</v>
      </c>
      <c r="G68" s="1" t="n">
        <v>8558.23</v>
      </c>
      <c r="H68" s="1" t="n">
        <v>1.07</v>
      </c>
      <c r="I68" s="1" t="n">
        <v>9747.82</v>
      </c>
      <c r="J68" s="1" t="n">
        <v>1.37</v>
      </c>
      <c r="K68" s="1" t="s">
        <v>145</v>
      </c>
      <c r="L68" s="1" t="s">
        <v>146</v>
      </c>
      <c r="M68" s="1" t="n">
        <v>10500.8</v>
      </c>
      <c r="N68" s="1" t="n">
        <v>0.000416308</v>
      </c>
      <c r="O68" s="1" t="n">
        <v>9881.75</v>
      </c>
      <c r="P68" s="1" t="n">
        <v>0.000254767</v>
      </c>
      <c r="Q68" s="1" t="n">
        <v>8206.09</v>
      </c>
      <c r="R68" s="1" t="n">
        <v>0.0280315</v>
      </c>
      <c r="S68" s="1" t="n">
        <v>10500.8</v>
      </c>
      <c r="T68" s="1" t="n">
        <v>0.000256316</v>
      </c>
      <c r="U68" s="1" t="n">
        <v>9881.75</v>
      </c>
      <c r="V68" s="1" t="n">
        <v>0.000254733</v>
      </c>
      <c r="W68" s="1" t="n">
        <v>8121.52</v>
      </c>
      <c r="X68" s="1" t="n">
        <v>0.0462787</v>
      </c>
      <c r="Y68" s="1" t="n">
        <v>10500.8</v>
      </c>
      <c r="Z68" s="1" t="n">
        <v>0.000172521</v>
      </c>
      <c r="AA68" s="1" t="n">
        <v>9881.75</v>
      </c>
      <c r="AB68" s="1" t="n">
        <v>0.000154316</v>
      </c>
      <c r="AC68" s="1" t="n">
        <v>8169.73</v>
      </c>
      <c r="AD68" s="1" t="n">
        <v>0.034343</v>
      </c>
      <c r="AE68" s="0"/>
      <c r="AF68" s="0" t="n">
        <f aca="false">MIN(G68,I68,Q68,W68,AC68)</f>
        <v>8121.52</v>
      </c>
      <c r="AG68" s="1" t="n">
        <f aca="false">(Q68-AF68)/AF68*100</f>
        <v>1.04130753849033</v>
      </c>
      <c r="AH68" s="1" t="n">
        <f aca="false">(W68-AF68)/AF68*100</f>
        <v>0</v>
      </c>
      <c r="AI68" s="1" t="n">
        <f aca="false">(AC68-AF68)/AF68*100</f>
        <v>0.593608093066312</v>
      </c>
    </row>
    <row r="69" customFormat="false" ht="12.8" hidden="false" customHeight="false" outlineLevel="0" collapsed="false">
      <c r="A69" s="1" t="n">
        <v>50</v>
      </c>
      <c r="B69" s="1" t="n">
        <v>50</v>
      </c>
      <c r="C69" s="1" t="n">
        <v>0.8</v>
      </c>
      <c r="D69" s="1" t="n">
        <v>0.2</v>
      </c>
      <c r="E69" s="1" t="s">
        <v>147</v>
      </c>
      <c r="F69" s="1" t="n">
        <v>0</v>
      </c>
      <c r="G69" s="1" t="s">
        <v>148</v>
      </c>
      <c r="H69" s="1" t="n">
        <v>1.07</v>
      </c>
      <c r="I69" s="1" t="s">
        <v>149</v>
      </c>
      <c r="J69" s="1" t="n">
        <v>1.32</v>
      </c>
      <c r="K69" s="1" t="s">
        <v>150</v>
      </c>
      <c r="L69" s="1" t="s">
        <v>151</v>
      </c>
      <c r="M69" s="1" t="n">
        <v>12866.8</v>
      </c>
      <c r="N69" s="1" t="n">
        <v>0.000226369</v>
      </c>
      <c r="O69" s="1" t="n">
        <v>12631.8</v>
      </c>
      <c r="P69" s="1" t="n">
        <v>0.000166218</v>
      </c>
      <c r="Q69" s="1" t="n">
        <v>10574.6</v>
      </c>
      <c r="R69" s="1" t="n">
        <v>0.0344997</v>
      </c>
      <c r="S69" s="1" t="n">
        <v>12866.8</v>
      </c>
      <c r="T69" s="1" t="n">
        <v>0.000198297</v>
      </c>
      <c r="U69" s="1" t="n">
        <v>12631.8</v>
      </c>
      <c r="V69" s="1" t="n">
        <v>0.000220158</v>
      </c>
      <c r="W69" s="1" t="n">
        <v>10763.2</v>
      </c>
      <c r="X69" s="1" t="n">
        <v>0.0475636</v>
      </c>
      <c r="Y69" s="1" t="n">
        <v>12866.8</v>
      </c>
      <c r="Z69" s="1" t="n">
        <v>0.000358001</v>
      </c>
      <c r="AA69" s="1" t="n">
        <v>12631.8</v>
      </c>
      <c r="AB69" s="1" t="n">
        <v>0.00019053</v>
      </c>
      <c r="AC69" s="1" t="n">
        <v>10728.1</v>
      </c>
      <c r="AD69" s="1" t="n">
        <v>0.0398574</v>
      </c>
      <c r="AE69" s="0"/>
      <c r="AF69" s="0" t="n">
        <f aca="false">MIN(G69,I69,Q69,W69,AC69)</f>
        <v>10574.6</v>
      </c>
      <c r="AG69" s="1" t="n">
        <f aca="false">(Q69-AF69)/AF69*100</f>
        <v>0</v>
      </c>
      <c r="AH69" s="1" t="n">
        <f aca="false">(W69-AF69)/AF69*100</f>
        <v>1.78351899835455</v>
      </c>
      <c r="AI69" s="1" t="n">
        <f aca="false">(AC69-AF69)/AF69*100</f>
        <v>1.45159154956216</v>
      </c>
    </row>
    <row r="70" customFormat="false" ht="12.8" hidden="false" customHeight="false" outlineLevel="0" collapsed="false">
      <c r="A70" s="1" t="n">
        <v>30</v>
      </c>
      <c r="B70" s="1" t="n">
        <v>150</v>
      </c>
      <c r="C70" s="1" t="n">
        <v>0.2</v>
      </c>
      <c r="D70" s="1" t="n">
        <v>0.2</v>
      </c>
      <c r="E70" s="1" t="s">
        <v>152</v>
      </c>
      <c r="F70" s="1" t="n">
        <v>0</v>
      </c>
      <c r="G70" s="1" t="s">
        <v>153</v>
      </c>
      <c r="H70" s="1" t="n">
        <v>4.47</v>
      </c>
      <c r="I70" s="1" t="s">
        <v>154</v>
      </c>
      <c r="J70" s="1" t="n">
        <v>5.77</v>
      </c>
      <c r="K70" s="1" t="s">
        <v>155</v>
      </c>
      <c r="L70" s="1" t="s">
        <v>156</v>
      </c>
      <c r="M70" s="1" t="n">
        <v>20451.7</v>
      </c>
      <c r="N70" s="1" t="n">
        <v>0.000482231</v>
      </c>
      <c r="O70" s="1" t="n">
        <v>20173.4</v>
      </c>
      <c r="P70" s="1" t="n">
        <v>0.000524369</v>
      </c>
      <c r="Q70" s="1" t="n">
        <v>16958</v>
      </c>
      <c r="R70" s="1" t="n">
        <v>0.179594</v>
      </c>
      <c r="S70" s="1" t="n">
        <v>20451.7</v>
      </c>
      <c r="T70" s="1" t="n">
        <v>0.000564136</v>
      </c>
      <c r="U70" s="1" t="n">
        <v>20173.4</v>
      </c>
      <c r="V70" s="1" t="n">
        <v>0.000556962</v>
      </c>
      <c r="W70" s="1" t="n">
        <v>16669.1</v>
      </c>
      <c r="X70" s="1" t="n">
        <v>0.368471</v>
      </c>
      <c r="Y70" s="1" t="n">
        <v>20451.7</v>
      </c>
      <c r="Z70" s="1" t="n">
        <v>0.000465072</v>
      </c>
      <c r="AA70" s="1" t="n">
        <v>20173.4</v>
      </c>
      <c r="AB70" s="1" t="n">
        <v>0.000475956</v>
      </c>
      <c r="AC70" s="1" t="n">
        <v>16551.3</v>
      </c>
      <c r="AD70" s="1" t="n">
        <v>0.544739</v>
      </c>
      <c r="AE70" s="0"/>
      <c r="AF70" s="0" t="n">
        <f aca="false">MIN(G70,I70,Q70,W70,AC70)</f>
        <v>16551.3</v>
      </c>
      <c r="AG70" s="1" t="n">
        <f aca="false">(Q70-AF70)/AF70*100</f>
        <v>2.45720879930882</v>
      </c>
      <c r="AH70" s="1" t="n">
        <f aca="false">(W70-AF70)/AF70*100</f>
        <v>0.711726571326719</v>
      </c>
      <c r="AI70" s="1" t="n">
        <f aca="false">(AC70-AF70)/AF70*100</f>
        <v>0</v>
      </c>
    </row>
    <row r="71" customFormat="false" ht="12.8" hidden="false" customHeight="false" outlineLevel="0" collapsed="false">
      <c r="A71" s="1" t="n">
        <v>30</v>
      </c>
      <c r="B71" s="1" t="n">
        <v>150</v>
      </c>
      <c r="C71" s="1" t="n">
        <v>0.8</v>
      </c>
      <c r="D71" s="1" t="n">
        <v>0.2</v>
      </c>
      <c r="E71" s="1" t="s">
        <v>157</v>
      </c>
      <c r="F71" s="1" t="n">
        <v>0</v>
      </c>
      <c r="G71" s="1" t="s">
        <v>158</v>
      </c>
      <c r="H71" s="1" t="n">
        <v>4.5</v>
      </c>
      <c r="I71" s="1" t="s">
        <v>159</v>
      </c>
      <c r="J71" s="1" t="n">
        <v>5.76</v>
      </c>
      <c r="K71" s="1" t="s">
        <v>160</v>
      </c>
      <c r="L71" s="1" t="s">
        <v>161</v>
      </c>
      <c r="M71" s="1" t="n">
        <v>25316.9</v>
      </c>
      <c r="N71" s="1" t="n">
        <v>0.000494319</v>
      </c>
      <c r="O71" s="1" t="n">
        <v>25668</v>
      </c>
      <c r="P71" s="1" t="n">
        <v>0.00042749</v>
      </c>
      <c r="Q71" s="1" t="n">
        <v>21739.6</v>
      </c>
      <c r="R71" s="1" t="n">
        <v>0.360446</v>
      </c>
      <c r="S71" s="1" t="n">
        <v>25316.9</v>
      </c>
      <c r="T71" s="1" t="n">
        <v>0.000481338</v>
      </c>
      <c r="U71" s="1" t="n">
        <v>25668</v>
      </c>
      <c r="V71" s="1" t="n">
        <v>0.000469088</v>
      </c>
      <c r="W71" s="1" t="n">
        <v>21895</v>
      </c>
      <c r="X71" s="1" t="n">
        <v>0.439372</v>
      </c>
      <c r="Y71" s="1" t="n">
        <v>25316.9</v>
      </c>
      <c r="Z71" s="1" t="n">
        <v>0.000523456</v>
      </c>
      <c r="AA71" s="1" t="n">
        <v>25668</v>
      </c>
      <c r="AB71" s="1" t="n">
        <v>0.000424093</v>
      </c>
      <c r="AC71" s="1" t="n">
        <v>21904</v>
      </c>
      <c r="AD71" s="1" t="n">
        <v>0.608291</v>
      </c>
      <c r="AE71" s="0"/>
      <c r="AF71" s="0" t="n">
        <f aca="false">MIN(G71,I71,Q71,W71,AC71)</f>
        <v>21739.6</v>
      </c>
      <c r="AG71" s="1" t="n">
        <f aca="false">(Q71-AF71)/AF71*100</f>
        <v>0</v>
      </c>
      <c r="AH71" s="1" t="n">
        <f aca="false">(W71-AF71)/AF71*100</f>
        <v>0.714824559789515</v>
      </c>
      <c r="AI71" s="1" t="n">
        <f aca="false">(AC71-AF71)/AF71*100</f>
        <v>0.75622366556883</v>
      </c>
    </row>
    <row r="72" customFormat="false" ht="12.8" hidden="false" customHeight="false" outlineLevel="0" collapsed="false">
      <c r="A72" s="1" t="n">
        <v>50</v>
      </c>
      <c r="B72" s="1" t="n">
        <v>150</v>
      </c>
      <c r="C72" s="1" t="n">
        <v>0.2</v>
      </c>
      <c r="D72" s="1" t="n">
        <v>0.2</v>
      </c>
      <c r="E72" s="1" t="s">
        <v>162</v>
      </c>
      <c r="F72" s="1" t="n">
        <v>0</v>
      </c>
      <c r="G72" s="1" t="s">
        <v>163</v>
      </c>
      <c r="H72" s="1" t="n">
        <v>5.44</v>
      </c>
      <c r="I72" s="1" t="s">
        <v>164</v>
      </c>
      <c r="J72" s="1" t="n">
        <v>6.84</v>
      </c>
      <c r="K72" s="1" t="s">
        <v>165</v>
      </c>
      <c r="L72" s="1" t="s">
        <v>166</v>
      </c>
      <c r="M72" s="1" t="n">
        <v>24923.7</v>
      </c>
      <c r="N72" s="1" t="n">
        <v>0.00118767</v>
      </c>
      <c r="O72" s="1" t="n">
        <v>25106.6</v>
      </c>
      <c r="P72" s="1" t="n">
        <v>0.00183784</v>
      </c>
      <c r="Q72" s="1" t="n">
        <v>21419.4</v>
      </c>
      <c r="R72" s="1" t="n">
        <v>0.533397</v>
      </c>
      <c r="S72" s="1" t="n">
        <v>24923.7</v>
      </c>
      <c r="T72" s="1" t="n">
        <v>0.000718378</v>
      </c>
      <c r="U72" s="1" t="n">
        <v>25106.6</v>
      </c>
      <c r="V72" s="1" t="n">
        <v>0.000795875</v>
      </c>
      <c r="W72" s="1" t="n">
        <v>21314.2</v>
      </c>
      <c r="X72" s="1" t="n">
        <v>1.21161</v>
      </c>
      <c r="Y72" s="1" t="n">
        <v>24923.7</v>
      </c>
      <c r="Z72" s="1" t="n">
        <v>0.000835311</v>
      </c>
      <c r="AA72" s="1" t="n">
        <v>25106.6</v>
      </c>
      <c r="AB72" s="1" t="n">
        <v>0.000758781</v>
      </c>
      <c r="AC72" s="1" t="n">
        <v>21191</v>
      </c>
      <c r="AD72" s="1" t="n">
        <v>0.767848</v>
      </c>
      <c r="AE72" s="0"/>
      <c r="AF72" s="0" t="n">
        <f aca="false">MIN(G72,I72,Q72,W72,AC72)</f>
        <v>21191</v>
      </c>
      <c r="AG72" s="1" t="n">
        <f aca="false">(Q72-AF72)/AF72*100</f>
        <v>1.07781605398519</v>
      </c>
      <c r="AH72" s="1" t="n">
        <f aca="false">(W72-AF72)/AF72*100</f>
        <v>0.581378887263464</v>
      </c>
      <c r="AI72" s="1" t="n">
        <f aca="false">(AC72-AF72)/AF72*100</f>
        <v>0</v>
      </c>
    </row>
    <row r="73" customFormat="false" ht="12.8" hidden="false" customHeight="false" outlineLevel="0" collapsed="false">
      <c r="A73" s="1" t="n">
        <v>50</v>
      </c>
      <c r="B73" s="1" t="n">
        <v>150</v>
      </c>
      <c r="C73" s="1" t="n">
        <v>0.8</v>
      </c>
      <c r="D73" s="1" t="n">
        <v>0.2</v>
      </c>
      <c r="E73" s="1" t="s">
        <v>167</v>
      </c>
      <c r="F73" s="1" t="n">
        <v>0</v>
      </c>
      <c r="G73" s="1" t="s">
        <v>168</v>
      </c>
      <c r="H73" s="1" t="n">
        <v>5.56</v>
      </c>
      <c r="I73" s="1" t="s">
        <v>169</v>
      </c>
      <c r="J73" s="1" t="n">
        <v>6.79</v>
      </c>
      <c r="K73" s="1" t="s">
        <v>170</v>
      </c>
      <c r="L73" s="1" t="s">
        <v>171</v>
      </c>
      <c r="M73" s="1" t="n">
        <v>29739.7</v>
      </c>
      <c r="N73" s="1" t="n">
        <v>0.000743661</v>
      </c>
      <c r="O73" s="1" t="n">
        <v>30110.8</v>
      </c>
      <c r="P73" s="1" t="n">
        <v>0.000777182</v>
      </c>
      <c r="Q73" s="1" t="n">
        <v>26294.4</v>
      </c>
      <c r="R73" s="1" t="n">
        <v>0.982538</v>
      </c>
      <c r="S73" s="1" t="n">
        <v>29739.7</v>
      </c>
      <c r="T73" s="1" t="n">
        <v>0.000754285</v>
      </c>
      <c r="U73" s="1" t="n">
        <v>30110.8</v>
      </c>
      <c r="V73" s="1" t="n">
        <v>0.000723494</v>
      </c>
      <c r="W73" s="1" t="n">
        <v>26283.6</v>
      </c>
      <c r="X73" s="1" t="n">
        <v>0.977194</v>
      </c>
      <c r="Y73" s="1" t="n">
        <v>29739.7</v>
      </c>
      <c r="Z73" s="1" t="n">
        <v>0.000874957</v>
      </c>
      <c r="AA73" s="1" t="n">
        <v>30110.8</v>
      </c>
      <c r="AB73" s="1" t="n">
        <v>0.000729482</v>
      </c>
      <c r="AC73" s="1" t="n">
        <v>26402.5</v>
      </c>
      <c r="AD73" s="1" t="n">
        <v>0.600629</v>
      </c>
      <c r="AE73" s="0"/>
      <c r="AF73" s="0" t="n">
        <f aca="false">MIN(G73,I73,Q73,W73,AC73)</f>
        <v>26283.6</v>
      </c>
      <c r="AG73" s="1" t="n">
        <f aca="false">(Q73-AF73)/AF73*100</f>
        <v>0.04109026160801</v>
      </c>
      <c r="AH73" s="1" t="n">
        <f aca="false">(W73-AF73)/AF73*100</f>
        <v>0</v>
      </c>
      <c r="AI73" s="1" t="n">
        <f aca="false">(AC73-AF73)/AF73*100</f>
        <v>0.452373343073253</v>
      </c>
    </row>
    <row r="74" customFormat="false" ht="12.8" hidden="false" customHeight="false" outlineLevel="0" collapsed="false">
      <c r="A74" s="1" t="n">
        <v>30</v>
      </c>
      <c r="B74" s="1" t="n">
        <v>250</v>
      </c>
      <c r="C74" s="1" t="n">
        <v>0.2</v>
      </c>
      <c r="D74" s="1" t="n">
        <v>0.2</v>
      </c>
      <c r="E74" s="1" t="s">
        <v>172</v>
      </c>
      <c r="F74" s="1" t="n">
        <v>0</v>
      </c>
      <c r="G74" s="1" t="s">
        <v>173</v>
      </c>
      <c r="H74" s="1" t="n">
        <v>11.38</v>
      </c>
      <c r="I74" s="1" t="s">
        <v>174</v>
      </c>
      <c r="J74" s="1" t="n">
        <v>15.58</v>
      </c>
      <c r="K74" s="1" t="s">
        <v>175</v>
      </c>
      <c r="L74" s="1" t="s">
        <v>176</v>
      </c>
      <c r="M74" s="1" t="n">
        <v>33982.4</v>
      </c>
      <c r="N74" s="1" t="n">
        <v>0.000923803</v>
      </c>
      <c r="O74" s="1" t="n">
        <v>32764.9</v>
      </c>
      <c r="P74" s="1" t="n">
        <v>0.000915308</v>
      </c>
      <c r="Q74" s="1" t="n">
        <v>27058.8</v>
      </c>
      <c r="R74" s="1" t="n">
        <v>1.43308</v>
      </c>
      <c r="S74" s="1" t="n">
        <v>33982.4</v>
      </c>
      <c r="T74" s="1" t="n">
        <v>0.000928764</v>
      </c>
      <c r="U74" s="1" t="n">
        <v>32764.9</v>
      </c>
      <c r="V74" s="1" t="n">
        <v>0.000958075</v>
      </c>
      <c r="W74" s="1" t="n">
        <v>27301.6</v>
      </c>
      <c r="X74" s="1" t="n">
        <v>1.59275</v>
      </c>
      <c r="Y74" s="1" t="n">
        <v>33982.4</v>
      </c>
      <c r="Z74" s="1" t="n">
        <v>0.000927847</v>
      </c>
      <c r="AA74" s="1" t="n">
        <v>32764.9</v>
      </c>
      <c r="AB74" s="1" t="n">
        <v>0.000923243</v>
      </c>
      <c r="AC74" s="1" t="n">
        <v>27067.8</v>
      </c>
      <c r="AD74" s="1" t="n">
        <v>2.69417</v>
      </c>
      <c r="AE74" s="0"/>
      <c r="AF74" s="0" t="n">
        <f aca="false">MIN(G74,I74,Q74,W74,AC74)</f>
        <v>27058.8</v>
      </c>
      <c r="AG74" s="1" t="n">
        <f aca="false">(Q74-AF74)/AF74*100</f>
        <v>0</v>
      </c>
      <c r="AH74" s="1" t="n">
        <f aca="false">(W74-AF74)/AF74*100</f>
        <v>0.897305128091413</v>
      </c>
      <c r="AI74" s="1" t="n">
        <f aca="false">(AC74-AF74)/AF74*100</f>
        <v>0.0332608984877378</v>
      </c>
    </row>
    <row r="75" customFormat="false" ht="12.8" hidden="false" customHeight="false" outlineLevel="0" collapsed="false">
      <c r="A75" s="1" t="n">
        <v>30</v>
      </c>
      <c r="B75" s="1" t="n">
        <v>250</v>
      </c>
      <c r="C75" s="1" t="n">
        <v>0.8</v>
      </c>
      <c r="D75" s="1" t="n">
        <v>0.2</v>
      </c>
      <c r="E75" s="1" t="s">
        <v>177</v>
      </c>
      <c r="F75" s="1" t="n">
        <v>0</v>
      </c>
      <c r="G75" s="1" t="s">
        <v>178</v>
      </c>
      <c r="H75" s="1" t="n">
        <v>11.91</v>
      </c>
      <c r="I75" s="1" t="s">
        <v>179</v>
      </c>
      <c r="J75" s="1" t="n">
        <v>24.06</v>
      </c>
      <c r="K75" s="1" t="s">
        <v>180</v>
      </c>
      <c r="L75" s="1" t="s">
        <v>181</v>
      </c>
      <c r="M75" s="1" t="n">
        <v>40810.2</v>
      </c>
      <c r="N75" s="1" t="n">
        <v>0.000945365</v>
      </c>
      <c r="O75" s="1" t="n">
        <v>41827.4</v>
      </c>
      <c r="P75" s="1" t="n">
        <v>0.0010071</v>
      </c>
      <c r="Q75" s="1" t="n">
        <v>36294.2</v>
      </c>
      <c r="R75" s="1" t="n">
        <v>0.966807</v>
      </c>
      <c r="S75" s="1" t="n">
        <v>40810.2</v>
      </c>
      <c r="T75" s="1" t="n">
        <v>0.00114724</v>
      </c>
      <c r="U75" s="1" t="n">
        <v>41827.4</v>
      </c>
      <c r="V75" s="1" t="n">
        <v>0.00121799</v>
      </c>
      <c r="W75" s="1" t="n">
        <v>35889.7</v>
      </c>
      <c r="X75" s="1" t="n">
        <v>2.11936</v>
      </c>
      <c r="Y75" s="1" t="n">
        <v>40810.2</v>
      </c>
      <c r="Z75" s="1" t="n">
        <v>0.0014605</v>
      </c>
      <c r="AA75" s="1" t="n">
        <v>41827.4</v>
      </c>
      <c r="AB75" s="1" t="n">
        <v>0.00146453</v>
      </c>
      <c r="AC75" s="1" t="n">
        <v>35781.2</v>
      </c>
      <c r="AD75" s="1" t="n">
        <v>1.78544</v>
      </c>
      <c r="AE75" s="0"/>
      <c r="AF75" s="0" t="n">
        <f aca="false">MIN(G75,I75,Q75,W75,AC75)</f>
        <v>35781.2</v>
      </c>
      <c r="AG75" s="1" t="n">
        <f aca="false">(Q75-AF75)/AF75*100</f>
        <v>1.43371379383587</v>
      </c>
      <c r="AH75" s="1" t="n">
        <f aca="false">(W75-AF75)/AF75*100</f>
        <v>0.303231864778152</v>
      </c>
      <c r="AI75" s="1" t="n">
        <f aca="false">(AC75-AF75)/AF75*100</f>
        <v>0</v>
      </c>
    </row>
    <row r="76" customFormat="false" ht="12.8" hidden="false" customHeight="false" outlineLevel="0" collapsed="false">
      <c r="A76" s="1" t="n">
        <v>50</v>
      </c>
      <c r="B76" s="1" t="n">
        <v>250</v>
      </c>
      <c r="C76" s="1" t="n">
        <v>0.2</v>
      </c>
      <c r="D76" s="1" t="n">
        <v>0.2</v>
      </c>
      <c r="E76" s="1" t="s">
        <v>182</v>
      </c>
      <c r="F76" s="1" t="n">
        <v>0</v>
      </c>
      <c r="G76" s="1" t="s">
        <v>183</v>
      </c>
      <c r="H76" s="1" t="n">
        <v>13.14</v>
      </c>
      <c r="I76" s="1" t="s">
        <v>184</v>
      </c>
      <c r="J76" s="1" t="n">
        <v>18.31</v>
      </c>
      <c r="K76" s="1" t="s">
        <v>185</v>
      </c>
      <c r="L76" s="1" t="s">
        <v>186</v>
      </c>
      <c r="M76" s="1" t="n">
        <v>39723.7</v>
      </c>
      <c r="N76" s="1" t="n">
        <v>0.00214124</v>
      </c>
      <c r="O76" s="1" t="n">
        <v>39873</v>
      </c>
      <c r="P76" s="1" t="n">
        <v>0.00168417</v>
      </c>
      <c r="Q76" s="1" t="n">
        <v>33894.2</v>
      </c>
      <c r="R76" s="1" t="n">
        <v>2.59054</v>
      </c>
      <c r="S76" s="1" t="n">
        <v>39723.7</v>
      </c>
      <c r="T76" s="1" t="n">
        <v>0.00156291</v>
      </c>
      <c r="U76" s="1" t="n">
        <v>39873</v>
      </c>
      <c r="V76" s="1" t="n">
        <v>0.00198205</v>
      </c>
      <c r="W76" s="1" t="n">
        <v>33264.1</v>
      </c>
      <c r="X76" s="1" t="n">
        <v>8.73252</v>
      </c>
      <c r="Y76" s="1" t="n">
        <v>39723.7</v>
      </c>
      <c r="Z76" s="1" t="n">
        <v>0.00150517</v>
      </c>
      <c r="AA76" s="1" t="n">
        <v>39873</v>
      </c>
      <c r="AB76" s="1" t="n">
        <v>0.0020416</v>
      </c>
      <c r="AC76" s="1" t="n">
        <v>34032.8</v>
      </c>
      <c r="AD76" s="1" t="n">
        <v>3.75482</v>
      </c>
      <c r="AE76" s="0"/>
      <c r="AF76" s="0" t="n">
        <f aca="false">MIN(G76,I76,Q76,W76,AC76)</f>
        <v>33264.1</v>
      </c>
      <c r="AG76" s="1" t="n">
        <f aca="false">(Q76-AF76)/AF76*100</f>
        <v>1.89423432469238</v>
      </c>
      <c r="AH76" s="1" t="n">
        <f aca="false">(W76-AF76)/AF76*100</f>
        <v>0</v>
      </c>
      <c r="AI76" s="1" t="n">
        <f aca="false">(AC76-AF76)/AF76*100</f>
        <v>2.31089973875741</v>
      </c>
    </row>
    <row r="77" customFormat="false" ht="12.8" hidden="false" customHeight="false" outlineLevel="0" collapsed="false">
      <c r="A77" s="1" t="n">
        <v>50</v>
      </c>
      <c r="B77" s="1" t="n">
        <v>250</v>
      </c>
      <c r="C77" s="1" t="n">
        <v>0.8</v>
      </c>
      <c r="D77" s="1" t="n">
        <v>0.2</v>
      </c>
      <c r="E77" s="1" t="s">
        <v>187</v>
      </c>
      <c r="F77" s="1" t="n">
        <v>0</v>
      </c>
      <c r="G77" s="1" t="s">
        <v>188</v>
      </c>
      <c r="H77" s="1" t="n">
        <v>12.94</v>
      </c>
      <c r="I77" s="1" t="s">
        <v>189</v>
      </c>
      <c r="J77" s="1" t="n">
        <v>18.27</v>
      </c>
      <c r="K77" s="1" t="s">
        <v>190</v>
      </c>
      <c r="L77" s="1" t="s">
        <v>191</v>
      </c>
      <c r="M77" s="1" t="n">
        <v>49088.3</v>
      </c>
      <c r="N77" s="1" t="n">
        <v>0.0014933</v>
      </c>
      <c r="O77" s="1" t="n">
        <v>47621</v>
      </c>
      <c r="P77" s="1" t="n">
        <v>0.00249604</v>
      </c>
      <c r="Q77" s="1" t="n">
        <v>42190.9</v>
      </c>
      <c r="R77" s="1" t="n">
        <v>2.10544</v>
      </c>
      <c r="S77" s="1" t="n">
        <v>49088.3</v>
      </c>
      <c r="T77" s="1" t="n">
        <v>0.00150494</v>
      </c>
      <c r="U77" s="1" t="n">
        <v>47621</v>
      </c>
      <c r="V77" s="1" t="n">
        <v>0.00176454</v>
      </c>
      <c r="W77" s="1" t="n">
        <v>41895.9</v>
      </c>
      <c r="X77" s="1" t="n">
        <v>6.79284</v>
      </c>
      <c r="Y77" s="1" t="n">
        <v>49088.3</v>
      </c>
      <c r="Z77" s="1" t="n">
        <v>0.00158749</v>
      </c>
      <c r="AA77" s="1" t="n">
        <v>47621</v>
      </c>
      <c r="AB77" s="1" t="n">
        <v>0.00164183</v>
      </c>
      <c r="AC77" s="1" t="n">
        <v>41724.5</v>
      </c>
      <c r="AD77" s="1" t="n">
        <v>9.18017</v>
      </c>
      <c r="AE77" s="0"/>
      <c r="AF77" s="0" t="n">
        <f aca="false">MIN(G77,I77,Q77,W77,AC77)</f>
        <v>41724.5</v>
      </c>
      <c r="AG77" s="1" t="n">
        <f aca="false">(Q77-AF77)/AF77*100</f>
        <v>1.11780848182723</v>
      </c>
      <c r="AH77" s="1" t="n">
        <f aca="false">(W77-AF77)/AF77*100</f>
        <v>0.410789823724674</v>
      </c>
      <c r="AI77" s="1" t="n">
        <f aca="false">(AC77-AF77)/AF77*100</f>
        <v>0</v>
      </c>
    </row>
    <row r="78" customFormat="false" ht="12.8" hidden="false" customHeight="false" outlineLevel="0" collapsed="false">
      <c r="A78" s="1" t="n">
        <v>30</v>
      </c>
      <c r="B78" s="1" t="n">
        <v>350</v>
      </c>
      <c r="C78" s="1" t="n">
        <v>0.2</v>
      </c>
      <c r="D78" s="1" t="n">
        <v>0.2</v>
      </c>
      <c r="E78" s="1" t="s">
        <v>192</v>
      </c>
      <c r="F78" s="1" t="n">
        <v>0</v>
      </c>
      <c r="G78" s="1" t="s">
        <v>193</v>
      </c>
      <c r="H78" s="1" t="n">
        <v>21.6</v>
      </c>
      <c r="I78" s="1" t="s">
        <v>194</v>
      </c>
      <c r="J78" s="1" t="n">
        <v>30.08</v>
      </c>
      <c r="K78" s="1" t="s">
        <v>195</v>
      </c>
      <c r="L78" s="1" t="s">
        <v>196</v>
      </c>
      <c r="M78" s="1" t="n">
        <v>48730.4</v>
      </c>
      <c r="N78" s="1" t="n">
        <v>0.00178119</v>
      </c>
      <c r="O78" s="1" t="n">
        <v>49150.7</v>
      </c>
      <c r="P78" s="1" t="n">
        <v>0.00180372</v>
      </c>
      <c r="Q78" s="1" t="n">
        <v>41934.9</v>
      </c>
      <c r="R78" s="1" t="n">
        <v>6.29344</v>
      </c>
      <c r="S78" s="1" t="n">
        <v>48730.4</v>
      </c>
      <c r="T78" s="1" t="n">
        <v>0.00161305</v>
      </c>
      <c r="U78" s="1" t="n">
        <v>49150.7</v>
      </c>
      <c r="V78" s="1" t="n">
        <v>0.00200831</v>
      </c>
      <c r="W78" s="1" t="n">
        <v>41062.1</v>
      </c>
      <c r="X78" s="1" t="n">
        <v>11.7005</v>
      </c>
      <c r="Y78" s="1" t="n">
        <v>48730.4</v>
      </c>
      <c r="Z78" s="1" t="n">
        <v>0.00138533</v>
      </c>
      <c r="AA78" s="1" t="n">
        <v>49150.7</v>
      </c>
      <c r="AB78" s="1" t="n">
        <v>0.0013991</v>
      </c>
      <c r="AC78" s="1" t="n">
        <v>41165.8</v>
      </c>
      <c r="AD78" s="1" t="n">
        <v>4.93082</v>
      </c>
      <c r="AE78" s="0"/>
      <c r="AF78" s="0" t="n">
        <f aca="false">MIN(G78,I78,Q78,W78,AC78)</f>
        <v>41062.1</v>
      </c>
      <c r="AG78" s="1" t="n">
        <f aca="false">(Q78-AF78)/AF78*100</f>
        <v>2.12556104047285</v>
      </c>
      <c r="AH78" s="1" t="n">
        <f aca="false">(W78-AF78)/AF78*100</f>
        <v>0</v>
      </c>
      <c r="AI78" s="1" t="n">
        <f aca="false">(AC78-AF78)/AF78*100</f>
        <v>0.252544317022277</v>
      </c>
    </row>
    <row r="79" customFormat="false" ht="12.8" hidden="false" customHeight="false" outlineLevel="0" collapsed="false">
      <c r="A79" s="1" t="n">
        <v>30</v>
      </c>
      <c r="B79" s="1" t="n">
        <v>350</v>
      </c>
      <c r="C79" s="1" t="n">
        <v>0.8</v>
      </c>
      <c r="D79" s="1" t="n">
        <v>0.2</v>
      </c>
      <c r="E79" s="1" t="s">
        <v>197</v>
      </c>
      <c r="F79" s="1" t="n">
        <v>0</v>
      </c>
      <c r="G79" s="1" t="s">
        <v>198</v>
      </c>
      <c r="H79" s="1" t="n">
        <v>21.71</v>
      </c>
      <c r="I79" s="1" t="s">
        <v>199</v>
      </c>
      <c r="J79" s="1" t="n">
        <v>30.51</v>
      </c>
      <c r="K79" s="1" t="s">
        <v>28</v>
      </c>
      <c r="L79" s="1" t="s">
        <v>200</v>
      </c>
      <c r="M79" s="1" t="n">
        <v>59364.2</v>
      </c>
      <c r="N79" s="1" t="n">
        <v>0.00144662</v>
      </c>
      <c r="O79" s="1" t="n">
        <v>61387.2</v>
      </c>
      <c r="P79" s="1" t="n">
        <v>0.00148906</v>
      </c>
      <c r="Q79" s="1" t="n">
        <v>53214</v>
      </c>
      <c r="R79" s="1" t="n">
        <v>3.38965</v>
      </c>
      <c r="S79" s="1" t="n">
        <v>59364.2</v>
      </c>
      <c r="T79" s="1" t="n">
        <v>0.00145958</v>
      </c>
      <c r="U79" s="1" t="n">
        <v>61387.2</v>
      </c>
      <c r="V79" s="1" t="n">
        <v>0.00165035</v>
      </c>
      <c r="W79" s="1" t="n">
        <v>52400.9</v>
      </c>
      <c r="X79" s="1" t="n">
        <v>4.28866</v>
      </c>
      <c r="Y79" s="1" t="n">
        <v>59364.2</v>
      </c>
      <c r="Z79" s="1" t="n">
        <v>0.00183124</v>
      </c>
      <c r="AA79" s="1" t="n">
        <v>61387.2</v>
      </c>
      <c r="AB79" s="1" t="n">
        <v>0.00354154</v>
      </c>
      <c r="AC79" s="1" t="n">
        <v>52710.5</v>
      </c>
      <c r="AD79" s="1" t="n">
        <v>5.68727</v>
      </c>
      <c r="AE79" s="0"/>
      <c r="AF79" s="0" t="n">
        <f aca="false">MIN(G79,I79,Q79,W79,AC79)</f>
        <v>52400.9</v>
      </c>
      <c r="AG79" s="1" t="n">
        <f aca="false">(Q79-AF79)/AF79*100</f>
        <v>1.55169090607222</v>
      </c>
      <c r="AH79" s="1" t="n">
        <f aca="false">(W79-AF79)/AF79*100</f>
        <v>0</v>
      </c>
      <c r="AI79" s="1" t="n">
        <f aca="false">(AC79-AF79)/AF79*100</f>
        <v>0.590829546820758</v>
      </c>
    </row>
    <row r="80" customFormat="false" ht="12.8" hidden="false" customHeight="false" outlineLevel="0" collapsed="false">
      <c r="A80" s="1" t="n">
        <v>50</v>
      </c>
      <c r="B80" s="1" t="n">
        <v>350</v>
      </c>
      <c r="C80" s="1" t="n">
        <v>0.2</v>
      </c>
      <c r="D80" s="1" t="n">
        <v>0.2</v>
      </c>
      <c r="E80" s="1" t="s">
        <v>201</v>
      </c>
      <c r="F80" s="1" t="n">
        <v>0</v>
      </c>
      <c r="G80" s="1" t="s">
        <v>202</v>
      </c>
      <c r="H80" s="1" t="n">
        <v>22.72</v>
      </c>
      <c r="I80" s="1" t="s">
        <v>203</v>
      </c>
      <c r="J80" s="1" t="n">
        <v>35.25</v>
      </c>
      <c r="K80" s="1" t="s">
        <v>204</v>
      </c>
      <c r="L80" s="1" t="s">
        <v>205</v>
      </c>
      <c r="M80" s="1" t="n">
        <v>56398.5</v>
      </c>
      <c r="N80" s="1" t="n">
        <v>0.00269325</v>
      </c>
      <c r="O80" s="1" t="n">
        <v>55027.1</v>
      </c>
      <c r="P80" s="1" t="n">
        <v>0.00242182</v>
      </c>
      <c r="Q80" s="1" t="n">
        <v>46928.2</v>
      </c>
      <c r="R80" s="1" t="n">
        <v>7.21362</v>
      </c>
      <c r="S80" s="1" t="n">
        <v>56398.5</v>
      </c>
      <c r="T80" s="1" t="n">
        <v>0.00228616</v>
      </c>
      <c r="U80" s="1" t="n">
        <v>55027.1</v>
      </c>
      <c r="V80" s="1" t="n">
        <v>0.00287636</v>
      </c>
      <c r="W80" s="1" t="n">
        <v>47100.2</v>
      </c>
      <c r="X80" s="1" t="n">
        <v>7.74479</v>
      </c>
      <c r="Y80" s="1" t="n">
        <v>56398.5</v>
      </c>
      <c r="Z80" s="1" t="n">
        <v>0.00322148</v>
      </c>
      <c r="AA80" s="1" t="n">
        <v>55027.1</v>
      </c>
      <c r="AB80" s="1" t="n">
        <v>0.00259882</v>
      </c>
      <c r="AC80" s="1" t="n">
        <v>46561.8</v>
      </c>
      <c r="AD80" s="1" t="n">
        <v>13.6821</v>
      </c>
      <c r="AE80" s="0"/>
      <c r="AF80" s="0" t="n">
        <f aca="false">MIN(G80,I80,Q80,W80,AC80)</f>
        <v>46561.8</v>
      </c>
      <c r="AG80" s="1" t="n">
        <f aca="false">(Q80-AF80)/AF80*100</f>
        <v>0.786911158932847</v>
      </c>
      <c r="AH80" s="1" t="n">
        <f aca="false">(W80-AF80)/AF80*100</f>
        <v>1.15631268550613</v>
      </c>
      <c r="AI80" s="1" t="n">
        <f aca="false">(AC80-AF80)/AF80*100</f>
        <v>0</v>
      </c>
    </row>
    <row r="81" customFormat="false" ht="12.8" hidden="false" customHeight="false" outlineLevel="0" collapsed="false">
      <c r="A81" s="1" t="n">
        <v>50</v>
      </c>
      <c r="B81" s="1" t="n">
        <v>350</v>
      </c>
      <c r="C81" s="1" t="n">
        <v>0.8</v>
      </c>
      <c r="D81" s="1" t="n">
        <v>0.2</v>
      </c>
      <c r="E81" s="1" t="s">
        <v>206</v>
      </c>
      <c r="F81" s="1" t="n">
        <v>0</v>
      </c>
      <c r="G81" s="1" t="s">
        <v>207</v>
      </c>
      <c r="H81" s="1" t="n">
        <v>24.09</v>
      </c>
      <c r="I81" s="1" t="s">
        <v>208</v>
      </c>
      <c r="J81" s="1" t="n">
        <v>35.25</v>
      </c>
      <c r="K81" s="1" t="s">
        <v>209</v>
      </c>
      <c r="L81" s="1" t="s">
        <v>210</v>
      </c>
      <c r="M81" s="1" t="n">
        <v>65844.4</v>
      </c>
      <c r="N81" s="1" t="n">
        <v>0.00211819</v>
      </c>
      <c r="O81" s="1" t="n">
        <v>65270.8</v>
      </c>
      <c r="P81" s="1" t="n">
        <v>0.00214602</v>
      </c>
      <c r="Q81" s="1" t="n">
        <v>58527</v>
      </c>
      <c r="R81" s="1" t="n">
        <v>5.40336</v>
      </c>
      <c r="S81" s="1" t="n">
        <v>65844.4</v>
      </c>
      <c r="T81" s="1" t="n">
        <v>0.00226021</v>
      </c>
      <c r="U81" s="1" t="n">
        <v>65270.8</v>
      </c>
      <c r="V81" s="1" t="n">
        <v>0.00220367</v>
      </c>
      <c r="W81" s="1" t="n">
        <v>58557</v>
      </c>
      <c r="X81" s="1" t="n">
        <v>4.80696</v>
      </c>
      <c r="Y81" s="1" t="n">
        <v>65844.4</v>
      </c>
      <c r="Z81" s="1" t="n">
        <v>0.00212314</v>
      </c>
      <c r="AA81" s="1" t="n">
        <v>65270.8</v>
      </c>
      <c r="AB81" s="1" t="n">
        <v>0.00320182</v>
      </c>
      <c r="AC81" s="1" t="n">
        <v>58509.5</v>
      </c>
      <c r="AD81" s="1" t="n">
        <v>9.7141</v>
      </c>
      <c r="AE81" s="0"/>
      <c r="AF81" s="0" t="n">
        <f aca="false">MIN(G81,I81,Q81,W81,AC81)</f>
        <v>58509.5</v>
      </c>
      <c r="AG81" s="1" t="n">
        <f aca="false">(Q81-AF81)/AF81*100</f>
        <v>0.0299096727881797</v>
      </c>
      <c r="AH81" s="1" t="n">
        <f aca="false">(W81-AF81)/AF81*100</f>
        <v>0.0811833975679163</v>
      </c>
      <c r="AI81" s="1" t="n">
        <f aca="false">(AC81-AF81)/AF81*100</f>
        <v>0</v>
      </c>
    </row>
    <row r="82" customFormat="false" ht="12.8" hidden="false" customHeight="false" outlineLevel="0" collapsed="false">
      <c r="AF82" s="0"/>
      <c r="AG82" s="1" t="n">
        <f aca="false">COUNTIF(AG66:AG81,0)</f>
        <v>5</v>
      </c>
      <c r="AH82" s="1" t="n">
        <f aca="false">COUNTIF(AH66:AH81,0)</f>
        <v>5</v>
      </c>
      <c r="AI82" s="1" t="n">
        <f aca="false">COUNTIF(AI66:AI81,0)</f>
        <v>6</v>
      </c>
    </row>
    <row r="83" customFormat="false" ht="12.8" hidden="false" customHeight="false" outlineLevel="0" collapsed="false">
      <c r="A83" s="1" t="s">
        <v>211</v>
      </c>
      <c r="G83" s="1" t="s">
        <v>64</v>
      </c>
      <c r="M83" s="2" t="s">
        <v>2</v>
      </c>
      <c r="N83" s="2"/>
      <c r="O83" s="2"/>
      <c r="P83" s="2"/>
      <c r="Q83" s="2"/>
      <c r="R83" s="2"/>
      <c r="S83" s="2" t="s">
        <v>3</v>
      </c>
      <c r="T83" s="2"/>
      <c r="U83" s="2"/>
      <c r="V83" s="2"/>
      <c r="W83" s="2"/>
      <c r="X83" s="2"/>
      <c r="Y83" s="2" t="s">
        <v>4</v>
      </c>
      <c r="Z83" s="2"/>
      <c r="AA83" s="2"/>
      <c r="AB83" s="2"/>
      <c r="AC83" s="2"/>
      <c r="AD83" s="2"/>
      <c r="AE83" s="0"/>
      <c r="AF83" s="0"/>
    </row>
    <row r="84" customFormat="false" ht="12.8" hidden="false" customHeight="false" outlineLevel="0" collapsed="false">
      <c r="E84" s="3" t="s">
        <v>6</v>
      </c>
      <c r="F84" s="3"/>
      <c r="G84" s="3" t="s">
        <v>7</v>
      </c>
      <c r="H84" s="3"/>
      <c r="I84" s="3" t="s">
        <v>8</v>
      </c>
      <c r="J84" s="3"/>
      <c r="K84" s="3" t="s">
        <v>9</v>
      </c>
      <c r="L84" s="3"/>
      <c r="M84" s="3" t="s">
        <v>6</v>
      </c>
      <c r="N84" s="3"/>
      <c r="O84" s="3" t="s">
        <v>10</v>
      </c>
      <c r="P84" s="3" t="s">
        <v>11</v>
      </c>
      <c r="Q84" s="3" t="s">
        <v>12</v>
      </c>
      <c r="R84" s="3"/>
      <c r="S84" s="3" t="s">
        <v>6</v>
      </c>
      <c r="T84" s="3"/>
      <c r="U84" s="3" t="s">
        <v>10</v>
      </c>
      <c r="V84" s="3" t="s">
        <v>11</v>
      </c>
      <c r="W84" s="3" t="s">
        <v>12</v>
      </c>
      <c r="X84" s="3"/>
      <c r="Y84" s="3" t="s">
        <v>6</v>
      </c>
      <c r="Z84" s="3"/>
      <c r="AA84" s="3" t="s">
        <v>10</v>
      </c>
      <c r="AB84" s="3" t="s">
        <v>11</v>
      </c>
      <c r="AC84" s="3" t="s">
        <v>12</v>
      </c>
      <c r="AD84" s="3"/>
      <c r="AE84" s="0"/>
      <c r="AF84" s="0"/>
    </row>
    <row r="85" customFormat="false" ht="12.8" hidden="false" customHeight="false" outlineLevel="0" collapsed="false">
      <c r="A85" s="1" t="s">
        <v>13</v>
      </c>
      <c r="B85" s="1" t="s">
        <v>14</v>
      </c>
      <c r="C85" s="1" t="s">
        <v>15</v>
      </c>
      <c r="D85" s="1" t="s">
        <v>16</v>
      </c>
      <c r="E85" s="1" t="s">
        <v>17</v>
      </c>
      <c r="F85" s="1" t="s">
        <v>101</v>
      </c>
      <c r="G85" s="1" t="s">
        <v>17</v>
      </c>
      <c r="H85" s="1" t="s">
        <v>101</v>
      </c>
      <c r="I85" s="1" t="s">
        <v>17</v>
      </c>
      <c r="J85" s="1" t="s">
        <v>101</v>
      </c>
      <c r="K85" s="1" t="s">
        <v>102</v>
      </c>
      <c r="L85" s="1" t="s">
        <v>103</v>
      </c>
      <c r="M85" s="1" t="s">
        <v>17</v>
      </c>
      <c r="N85" s="1" t="s">
        <v>23</v>
      </c>
      <c r="O85" s="1" t="s">
        <v>17</v>
      </c>
      <c r="P85" s="1" t="s">
        <v>23</v>
      </c>
      <c r="Q85" s="1" t="s">
        <v>17</v>
      </c>
      <c r="R85" s="1" t="s">
        <v>23</v>
      </c>
      <c r="S85" s="1" t="s">
        <v>17</v>
      </c>
      <c r="T85" s="1" t="s">
        <v>23</v>
      </c>
      <c r="U85" s="1" t="s">
        <v>17</v>
      </c>
      <c r="V85" s="1" t="s">
        <v>23</v>
      </c>
      <c r="W85" s="1" t="s">
        <v>17</v>
      </c>
      <c r="X85" s="1" t="s">
        <v>23</v>
      </c>
      <c r="Y85" s="1" t="s">
        <v>17</v>
      </c>
      <c r="Z85" s="1" t="s">
        <v>23</v>
      </c>
      <c r="AA85" s="1" t="s">
        <v>17</v>
      </c>
      <c r="AB85" s="1" t="s">
        <v>23</v>
      </c>
      <c r="AC85" s="1" t="s">
        <v>17</v>
      </c>
      <c r="AD85" s="1" t="s">
        <v>23</v>
      </c>
      <c r="AE85" s="0"/>
      <c r="AF85" s="1" t="s">
        <v>24</v>
      </c>
      <c r="AG85" s="1" t="s">
        <v>2</v>
      </c>
      <c r="AH85" s="1" t="s">
        <v>3</v>
      </c>
      <c r="AI85" s="1" t="s">
        <v>4</v>
      </c>
    </row>
    <row r="86" customFormat="false" ht="12.8" hidden="false" customHeight="false" outlineLevel="0" collapsed="false">
      <c r="A86" s="1" t="n">
        <v>30</v>
      </c>
      <c r="B86" s="1" t="n">
        <v>50</v>
      </c>
      <c r="C86" s="1" t="n">
        <v>0.2</v>
      </c>
      <c r="D86" s="1" t="n">
        <v>0.2</v>
      </c>
      <c r="E86" s="1" t="s">
        <v>212</v>
      </c>
      <c r="F86" s="1" t="n">
        <v>0</v>
      </c>
      <c r="G86" s="1" t="s">
        <v>213</v>
      </c>
      <c r="H86" s="1" t="n">
        <v>0.68</v>
      </c>
      <c r="I86" s="1" t="s">
        <v>214</v>
      </c>
      <c r="J86" s="1" t="n">
        <v>0.97</v>
      </c>
      <c r="K86" s="1" t="s">
        <v>215</v>
      </c>
      <c r="L86" s="1" t="s">
        <v>216</v>
      </c>
      <c r="M86" s="1" t="n">
        <v>83130.7</v>
      </c>
      <c r="N86" s="1" t="n">
        <v>0.000172067</v>
      </c>
      <c r="O86" s="1" t="n">
        <v>74386.3</v>
      </c>
      <c r="P86" s="1" t="n">
        <v>0.000317399</v>
      </c>
      <c r="Q86" s="1" t="n">
        <v>66205.1</v>
      </c>
      <c r="R86" s="1" t="n">
        <v>0.0214921</v>
      </c>
      <c r="S86" s="1" t="n">
        <v>83130.7</v>
      </c>
      <c r="T86" s="1" t="n">
        <v>8.4354E-005</v>
      </c>
      <c r="U86" s="1" t="n">
        <v>74386.3</v>
      </c>
      <c r="V86" s="1" t="n">
        <v>8.8554E-005</v>
      </c>
      <c r="W86" s="1" t="n">
        <v>65408.5</v>
      </c>
      <c r="X86" s="1" t="n">
        <v>0.0199685</v>
      </c>
      <c r="Y86" s="1" t="n">
        <v>83130.7</v>
      </c>
      <c r="Z86" s="1" t="n">
        <v>9.4671E-005</v>
      </c>
      <c r="AA86" s="1" t="n">
        <v>74386.3</v>
      </c>
      <c r="AB86" s="1" t="n">
        <v>0.000181184</v>
      </c>
      <c r="AC86" s="1" t="n">
        <v>65449.8</v>
      </c>
      <c r="AD86" s="1" t="n">
        <v>0.037013</v>
      </c>
      <c r="AE86" s="0"/>
      <c r="AF86" s="0" t="n">
        <f aca="false">MIN(G86,I86,Q86,W86,AC86)</f>
        <v>65408.5</v>
      </c>
      <c r="AG86" s="1" t="n">
        <f aca="false">(Q86-AF86)/AF86*100</f>
        <v>1.2178845257115</v>
      </c>
      <c r="AH86" s="1" t="n">
        <f aca="false">(W86-AF86)/AF86*100</f>
        <v>0</v>
      </c>
      <c r="AI86" s="1" t="n">
        <f aca="false">(AC86-AF86)/AF86*100</f>
        <v>0.0631416406124631</v>
      </c>
    </row>
    <row r="87" customFormat="false" ht="12.8" hidden="false" customHeight="false" outlineLevel="0" collapsed="false">
      <c r="A87" s="1" t="n">
        <v>30</v>
      </c>
      <c r="B87" s="1" t="n">
        <v>50</v>
      </c>
      <c r="C87" s="1" t="n">
        <v>0.8</v>
      </c>
      <c r="D87" s="1" t="n">
        <v>0.2</v>
      </c>
      <c r="E87" s="1" t="s">
        <v>217</v>
      </c>
      <c r="F87" s="1" t="n">
        <v>0</v>
      </c>
      <c r="G87" s="1" t="s">
        <v>218</v>
      </c>
      <c r="H87" s="1" t="n">
        <v>0.68</v>
      </c>
      <c r="I87" s="1" t="s">
        <v>219</v>
      </c>
      <c r="J87" s="1" t="n">
        <v>1.03</v>
      </c>
      <c r="K87" s="1" t="s">
        <v>220</v>
      </c>
      <c r="L87" s="1" t="s">
        <v>221</v>
      </c>
      <c r="M87" s="1" t="n">
        <v>85342.3</v>
      </c>
      <c r="N87" s="1" t="n">
        <v>0.00029224</v>
      </c>
      <c r="O87" s="1" t="n">
        <v>77397.4</v>
      </c>
      <c r="P87" s="1" t="n">
        <v>0.000204695</v>
      </c>
      <c r="Q87" s="1" t="n">
        <v>68937.8</v>
      </c>
      <c r="R87" s="1" t="n">
        <v>0.0137529</v>
      </c>
      <c r="S87" s="1" t="n">
        <v>85342.3</v>
      </c>
      <c r="T87" s="1" t="n">
        <v>8.0674E-005</v>
      </c>
      <c r="U87" s="1" t="n">
        <v>77397.4</v>
      </c>
      <c r="V87" s="1" t="n">
        <v>8.5409E-005</v>
      </c>
      <c r="W87" s="1" t="n">
        <v>68231.4</v>
      </c>
      <c r="X87" s="1" t="n">
        <v>0.0440061</v>
      </c>
      <c r="Y87" s="1" t="n">
        <v>85342.3</v>
      </c>
      <c r="Z87" s="1" t="n">
        <v>8.1172E-005</v>
      </c>
      <c r="AA87" s="1" t="n">
        <v>77397.4</v>
      </c>
      <c r="AB87" s="1" t="n">
        <v>8.6332E-005</v>
      </c>
      <c r="AC87" s="1" t="n">
        <v>67771.1</v>
      </c>
      <c r="AD87" s="1" t="n">
        <v>0.0312366</v>
      </c>
      <c r="AE87" s="0"/>
      <c r="AF87" s="0" t="n">
        <f aca="false">MIN(G87,I87,Q87,W87,AC87)</f>
        <v>67771.1</v>
      </c>
      <c r="AG87" s="1" t="n">
        <f aca="false">(Q87-AF87)/AF87*100</f>
        <v>1.72153026880189</v>
      </c>
      <c r="AH87" s="1" t="n">
        <f aca="false">(W87-AF87)/AF87*100</f>
        <v>0.679198065251985</v>
      </c>
      <c r="AI87" s="1" t="n">
        <f aca="false">(AC87-AF87)/AF87*100</f>
        <v>0</v>
      </c>
    </row>
    <row r="88" customFormat="false" ht="12.8" hidden="false" customHeight="false" outlineLevel="0" collapsed="false">
      <c r="A88" s="1" t="n">
        <v>50</v>
      </c>
      <c r="B88" s="1" t="n">
        <v>50</v>
      </c>
      <c r="C88" s="1" t="n">
        <v>0.2</v>
      </c>
      <c r="D88" s="1" t="n">
        <v>0.2</v>
      </c>
      <c r="E88" s="1" t="s">
        <v>222</v>
      </c>
      <c r="F88" s="1" t="n">
        <v>0</v>
      </c>
      <c r="G88" s="1" t="s">
        <v>223</v>
      </c>
      <c r="H88" s="1" t="n">
        <v>1.13</v>
      </c>
      <c r="I88" s="1" t="s">
        <v>224</v>
      </c>
      <c r="J88" s="1" t="n">
        <v>1.32</v>
      </c>
      <c r="K88" s="1" t="s">
        <v>225</v>
      </c>
      <c r="L88" s="1" t="s">
        <v>226</v>
      </c>
      <c r="M88" s="1" t="n">
        <v>108666</v>
      </c>
      <c r="N88" s="1" t="n">
        <v>0.000285118</v>
      </c>
      <c r="O88" s="1" t="n">
        <v>100634</v>
      </c>
      <c r="P88" s="1" t="n">
        <v>0.000261575</v>
      </c>
      <c r="Q88" s="1" t="n">
        <v>89699</v>
      </c>
      <c r="R88" s="1" t="n">
        <v>0.0270134</v>
      </c>
      <c r="S88" s="1" t="n">
        <v>108666</v>
      </c>
      <c r="T88" s="1" t="n">
        <v>0.000166605</v>
      </c>
      <c r="U88" s="1" t="n">
        <v>100634</v>
      </c>
      <c r="V88" s="1" t="n">
        <v>0.00016452</v>
      </c>
      <c r="W88" s="1" t="n">
        <v>90916.5</v>
      </c>
      <c r="X88" s="1" t="n">
        <v>0.0420602</v>
      </c>
      <c r="Y88" s="1" t="n">
        <v>108666</v>
      </c>
      <c r="Z88" s="1" t="n">
        <v>0.000230256</v>
      </c>
      <c r="AA88" s="1" t="n">
        <v>100634</v>
      </c>
      <c r="AB88" s="1" t="n">
        <v>0.000178706</v>
      </c>
      <c r="AC88" s="1" t="n">
        <v>89301.3</v>
      </c>
      <c r="AD88" s="1" t="n">
        <v>0.0367016</v>
      </c>
      <c r="AE88" s="0"/>
      <c r="AF88" s="0" t="n">
        <f aca="false">MIN(G88,I88,Q88,W88,AC88)</f>
        <v>89301.3</v>
      </c>
      <c r="AG88" s="1" t="n">
        <f aca="false">(Q88-AF88)/AF88*100</f>
        <v>0.445346260356789</v>
      </c>
      <c r="AH88" s="1" t="n">
        <f aca="false">(W88-AF88)/AF88*100</f>
        <v>1.80870827188406</v>
      </c>
      <c r="AI88" s="1" t="n">
        <f aca="false">(AC88-AF88)/AF88*100</f>
        <v>0</v>
      </c>
    </row>
    <row r="89" customFormat="false" ht="12.8" hidden="false" customHeight="false" outlineLevel="0" collapsed="false">
      <c r="A89" s="1" t="n">
        <v>50</v>
      </c>
      <c r="B89" s="1" t="n">
        <v>50</v>
      </c>
      <c r="C89" s="1" t="n">
        <v>0.8</v>
      </c>
      <c r="D89" s="1" t="n">
        <v>0.2</v>
      </c>
      <c r="E89" s="1" t="s">
        <v>227</v>
      </c>
      <c r="F89" s="1" t="n">
        <v>0</v>
      </c>
      <c r="G89" s="1" t="s">
        <v>228</v>
      </c>
      <c r="H89" s="1" t="n">
        <v>1.07</v>
      </c>
      <c r="I89" s="1" t="s">
        <v>229</v>
      </c>
      <c r="J89" s="1" t="n">
        <v>1.27</v>
      </c>
      <c r="K89" s="1" t="s">
        <v>230</v>
      </c>
      <c r="L89" s="1" t="s">
        <v>156</v>
      </c>
      <c r="M89" s="1" t="n">
        <v>109906</v>
      </c>
      <c r="N89" s="1" t="n">
        <v>0.000189335</v>
      </c>
      <c r="O89" s="1" t="n">
        <v>107936</v>
      </c>
      <c r="P89" s="1" t="n">
        <v>0.000154541</v>
      </c>
      <c r="Q89" s="1" t="n">
        <v>93694</v>
      </c>
      <c r="R89" s="1" t="n">
        <v>0.0327211</v>
      </c>
      <c r="S89" s="1" t="n">
        <v>109906</v>
      </c>
      <c r="T89" s="1" t="n">
        <v>0.000122</v>
      </c>
      <c r="U89" s="1" t="n">
        <v>107936</v>
      </c>
      <c r="V89" s="1" t="n">
        <v>0.000171437</v>
      </c>
      <c r="W89" s="1" t="n">
        <v>93417</v>
      </c>
      <c r="X89" s="1" t="n">
        <v>0.0260226</v>
      </c>
      <c r="Y89" s="1" t="n">
        <v>109906</v>
      </c>
      <c r="Z89" s="1" t="n">
        <v>0.000181193</v>
      </c>
      <c r="AA89" s="1" t="n">
        <v>107936</v>
      </c>
      <c r="AB89" s="1" t="n">
        <v>0.00014666</v>
      </c>
      <c r="AC89" s="1" t="n">
        <v>93459.1</v>
      </c>
      <c r="AD89" s="1" t="n">
        <v>0.0308883</v>
      </c>
      <c r="AE89" s="0"/>
      <c r="AF89" s="0" t="n">
        <f aca="false">MIN(G89,I89,Q89,W89,AC89)</f>
        <v>93417</v>
      </c>
      <c r="AG89" s="1" t="n">
        <f aca="false">(Q89-AF89)/AF89*100</f>
        <v>0.296519905370543</v>
      </c>
      <c r="AH89" s="1" t="n">
        <f aca="false">(W89-AF89)/AF89*100</f>
        <v>0</v>
      </c>
      <c r="AI89" s="1" t="n">
        <f aca="false">(AC89-AF89)/AF89*100</f>
        <v>0.0450667437404389</v>
      </c>
    </row>
    <row r="90" customFormat="false" ht="12.8" hidden="false" customHeight="false" outlineLevel="0" collapsed="false">
      <c r="A90" s="1" t="n">
        <v>30</v>
      </c>
      <c r="B90" s="1" t="n">
        <v>150</v>
      </c>
      <c r="C90" s="1" t="n">
        <v>0.2</v>
      </c>
      <c r="D90" s="1" t="n">
        <v>0.2</v>
      </c>
      <c r="E90" s="1" t="s">
        <v>231</v>
      </c>
      <c r="F90" s="1" t="n">
        <v>0</v>
      </c>
      <c r="G90" s="1" t="s">
        <v>232</v>
      </c>
      <c r="H90" s="1" t="n">
        <v>4.46</v>
      </c>
      <c r="I90" s="1" t="s">
        <v>233</v>
      </c>
      <c r="J90" s="1" t="n">
        <v>5.69</v>
      </c>
      <c r="K90" s="1" t="s">
        <v>234</v>
      </c>
      <c r="L90" s="1" t="s">
        <v>235</v>
      </c>
      <c r="M90" s="1" t="n">
        <v>400068</v>
      </c>
      <c r="N90" s="1" t="n">
        <v>0.000518369</v>
      </c>
      <c r="O90" s="1" t="n">
        <v>372777</v>
      </c>
      <c r="P90" s="1" t="n">
        <v>0.000459327</v>
      </c>
      <c r="Q90" s="1" t="n">
        <v>328397</v>
      </c>
      <c r="R90" s="1" t="n">
        <v>0.195038</v>
      </c>
      <c r="S90" s="1" t="n">
        <v>400068</v>
      </c>
      <c r="T90" s="1" t="n">
        <v>0.000483944</v>
      </c>
      <c r="U90" s="1" t="n">
        <v>372777</v>
      </c>
      <c r="V90" s="1" t="n">
        <v>0.000437539</v>
      </c>
      <c r="W90" s="1" t="n">
        <v>331541</v>
      </c>
      <c r="X90" s="1" t="n">
        <v>0.236665</v>
      </c>
      <c r="Y90" s="1" t="n">
        <v>400068</v>
      </c>
      <c r="Z90" s="1" t="n">
        <v>0.000465977</v>
      </c>
      <c r="AA90" s="1" t="n">
        <v>372777</v>
      </c>
      <c r="AB90" s="1" t="n">
        <v>0.000519222</v>
      </c>
      <c r="AC90" s="1" t="n">
        <v>332616</v>
      </c>
      <c r="AD90" s="1" t="n">
        <v>0.261641</v>
      </c>
      <c r="AE90" s="0"/>
      <c r="AF90" s="0" t="n">
        <f aca="false">MIN(G90,I90,Q90,W90,AC90)</f>
        <v>328397</v>
      </c>
      <c r="AG90" s="1" t="n">
        <f aca="false">(Q90-AF90)/AF90*100</f>
        <v>0</v>
      </c>
      <c r="AH90" s="1" t="n">
        <f aca="false">(W90-AF90)/AF90*100</f>
        <v>0.957377807958051</v>
      </c>
      <c r="AI90" s="1" t="n">
        <f aca="false">(AC90-AF90)/AF90*100</f>
        <v>1.28472549992844</v>
      </c>
    </row>
    <row r="91" customFormat="false" ht="12.8" hidden="false" customHeight="false" outlineLevel="0" collapsed="false">
      <c r="A91" s="1" t="n">
        <v>30</v>
      </c>
      <c r="B91" s="1" t="n">
        <v>150</v>
      </c>
      <c r="C91" s="1" t="n">
        <v>0.8</v>
      </c>
      <c r="D91" s="1" t="n">
        <v>0.2</v>
      </c>
      <c r="E91" s="1" t="s">
        <v>236</v>
      </c>
      <c r="F91" s="1" t="n">
        <v>0</v>
      </c>
      <c r="G91" s="1" t="s">
        <v>237</v>
      </c>
      <c r="H91" s="1" t="n">
        <v>4.51</v>
      </c>
      <c r="I91" s="1" t="s">
        <v>238</v>
      </c>
      <c r="J91" s="1" t="n">
        <v>5.78</v>
      </c>
      <c r="K91" s="1" t="s">
        <v>127</v>
      </c>
      <c r="L91" s="1" t="s">
        <v>239</v>
      </c>
      <c r="M91" s="1" t="n">
        <v>393197</v>
      </c>
      <c r="N91" s="1" t="n">
        <v>0.000500679</v>
      </c>
      <c r="O91" s="1" t="n">
        <v>395314</v>
      </c>
      <c r="P91" s="1" t="n">
        <v>0.000447479</v>
      </c>
      <c r="Q91" s="1" t="n">
        <v>335976</v>
      </c>
      <c r="R91" s="1" t="n">
        <v>0.295428</v>
      </c>
      <c r="S91" s="1" t="n">
        <v>393197</v>
      </c>
      <c r="T91" s="1" t="n">
        <v>0.000487284</v>
      </c>
      <c r="U91" s="1" t="n">
        <v>395314</v>
      </c>
      <c r="V91" s="1" t="n">
        <v>0.000452824</v>
      </c>
      <c r="W91" s="1" t="n">
        <v>335016</v>
      </c>
      <c r="X91" s="1" t="n">
        <v>0.225964</v>
      </c>
      <c r="Y91" s="1" t="n">
        <v>393197</v>
      </c>
      <c r="Z91" s="1" t="n">
        <v>0.000741807</v>
      </c>
      <c r="AA91" s="1" t="n">
        <v>395314</v>
      </c>
      <c r="AB91" s="1" t="n">
        <v>0.000492063</v>
      </c>
      <c r="AC91" s="1" t="n">
        <v>335181</v>
      </c>
      <c r="AD91" s="1" t="n">
        <v>0.329242</v>
      </c>
      <c r="AE91" s="0"/>
      <c r="AF91" s="0" t="n">
        <f aca="false">MIN(G91,I91,Q91,W91,AC91)</f>
        <v>335016</v>
      </c>
      <c r="AG91" s="1" t="n">
        <f aca="false">(Q91-AF91)/AF91*100</f>
        <v>0.28655347804284</v>
      </c>
      <c r="AH91" s="1" t="n">
        <f aca="false">(W91-AF91)/AF91*100</f>
        <v>0</v>
      </c>
      <c r="AI91" s="1" t="n">
        <f aca="false">(AC91-AF91)/AF91*100</f>
        <v>0.0492513790386131</v>
      </c>
    </row>
    <row r="92" customFormat="false" ht="12.8" hidden="false" customHeight="false" outlineLevel="0" collapsed="false">
      <c r="A92" s="1" t="n">
        <v>50</v>
      </c>
      <c r="B92" s="1" t="n">
        <v>150</v>
      </c>
      <c r="C92" s="1" t="n">
        <v>0.2</v>
      </c>
      <c r="D92" s="1" t="n">
        <v>0.2</v>
      </c>
      <c r="E92" s="1" t="s">
        <v>240</v>
      </c>
      <c r="F92" s="1" t="n">
        <v>0</v>
      </c>
      <c r="G92" s="1" t="s">
        <v>241</v>
      </c>
      <c r="H92" s="1" t="n">
        <v>5.35</v>
      </c>
      <c r="I92" s="1" t="s">
        <v>242</v>
      </c>
      <c r="J92" s="1" t="n">
        <v>6.82</v>
      </c>
      <c r="K92" s="1" t="s">
        <v>243</v>
      </c>
      <c r="L92" s="1" t="s">
        <v>244</v>
      </c>
      <c r="M92" s="1" t="n">
        <v>463809</v>
      </c>
      <c r="N92" s="1" t="n">
        <v>0.000746488</v>
      </c>
      <c r="O92" s="1" t="n">
        <v>445537</v>
      </c>
      <c r="P92" s="1" t="n">
        <v>0.000712778</v>
      </c>
      <c r="Q92" s="1" t="n">
        <v>402624</v>
      </c>
      <c r="R92" s="1" t="n">
        <v>0.537513</v>
      </c>
      <c r="S92" s="1" t="n">
        <v>463809</v>
      </c>
      <c r="T92" s="1" t="n">
        <v>0.000724255</v>
      </c>
      <c r="U92" s="1" t="n">
        <v>445537</v>
      </c>
      <c r="V92" s="1" t="n">
        <v>0.000841204</v>
      </c>
      <c r="W92" s="1" t="n">
        <v>402444</v>
      </c>
      <c r="X92" s="1" t="n">
        <v>1.06363</v>
      </c>
      <c r="Y92" s="1" t="n">
        <v>463809</v>
      </c>
      <c r="Z92" s="1" t="n">
        <v>0.00100928</v>
      </c>
      <c r="AA92" s="1" t="n">
        <v>445537</v>
      </c>
      <c r="AB92" s="1" t="n">
        <v>0.000844955</v>
      </c>
      <c r="AC92" s="1" t="n">
        <v>401485</v>
      </c>
      <c r="AD92" s="1" t="n">
        <v>0.669174</v>
      </c>
      <c r="AE92" s="0"/>
      <c r="AF92" s="0" t="n">
        <f aca="false">MIN(G92,I92,Q92,W92,AC92)</f>
        <v>401485</v>
      </c>
      <c r="AG92" s="1" t="n">
        <f aca="false">(Q92-AF92)/AF92*100</f>
        <v>0.283696775720139</v>
      </c>
      <c r="AH92" s="1" t="n">
        <f aca="false">(W92-AF92)/AF92*100</f>
        <v>0.238863220294656</v>
      </c>
      <c r="AI92" s="1" t="n">
        <f aca="false">(AC92-AF92)/AF92*100</f>
        <v>0</v>
      </c>
    </row>
    <row r="93" customFormat="false" ht="12.8" hidden="false" customHeight="false" outlineLevel="0" collapsed="false">
      <c r="A93" s="1" t="n">
        <v>50</v>
      </c>
      <c r="B93" s="1" t="n">
        <v>150</v>
      </c>
      <c r="C93" s="1" t="n">
        <v>0.8</v>
      </c>
      <c r="D93" s="1" t="n">
        <v>0.2</v>
      </c>
      <c r="E93" s="1" t="s">
        <v>245</v>
      </c>
      <c r="F93" s="1" t="n">
        <v>0</v>
      </c>
      <c r="G93" s="1" t="s">
        <v>246</v>
      </c>
      <c r="H93" s="1" t="n">
        <v>5.24</v>
      </c>
      <c r="I93" s="1" t="s">
        <v>247</v>
      </c>
      <c r="J93" s="1" t="n">
        <v>6.74</v>
      </c>
      <c r="K93" s="1" t="s">
        <v>248</v>
      </c>
      <c r="L93" s="1" t="s">
        <v>249</v>
      </c>
      <c r="M93" s="1" t="n">
        <v>486609</v>
      </c>
      <c r="N93" s="1" t="n">
        <v>0.000729128</v>
      </c>
      <c r="O93" s="1" t="n">
        <v>485463</v>
      </c>
      <c r="P93" s="1" t="n">
        <v>0.000727333</v>
      </c>
      <c r="Q93" s="1" t="n">
        <v>415375</v>
      </c>
      <c r="R93" s="1" t="n">
        <v>0.575608</v>
      </c>
      <c r="S93" s="1" t="n">
        <v>486609</v>
      </c>
      <c r="T93" s="1" t="n">
        <v>0.000766507</v>
      </c>
      <c r="U93" s="1" t="n">
        <v>485463</v>
      </c>
      <c r="V93" s="1" t="n">
        <v>0.000705992</v>
      </c>
      <c r="W93" s="1" t="n">
        <v>411692</v>
      </c>
      <c r="X93" s="1" t="n">
        <v>0.690579</v>
      </c>
      <c r="Y93" s="1" t="n">
        <v>486609</v>
      </c>
      <c r="Z93" s="1" t="n">
        <v>0.000865902</v>
      </c>
      <c r="AA93" s="1" t="n">
        <v>485463</v>
      </c>
      <c r="AB93" s="1" t="n">
        <v>0.000720692</v>
      </c>
      <c r="AC93" s="1" t="n">
        <v>408148</v>
      </c>
      <c r="AD93" s="1" t="n">
        <v>0.771</v>
      </c>
      <c r="AE93" s="0"/>
      <c r="AF93" s="0" t="n">
        <f aca="false">MIN(G93,I93,Q93,W93,AC93)</f>
        <v>408148</v>
      </c>
      <c r="AG93" s="1" t="n">
        <f aca="false">(Q93-AF93)/AF93*100</f>
        <v>1.77068122347776</v>
      </c>
      <c r="AH93" s="1" t="n">
        <f aca="false">(W93-AF93)/AF93*100</f>
        <v>0.868312474886561</v>
      </c>
      <c r="AI93" s="1" t="n">
        <f aca="false">(AC93-AF93)/AF93*100</f>
        <v>0</v>
      </c>
    </row>
    <row r="94" customFormat="false" ht="12.8" hidden="false" customHeight="false" outlineLevel="0" collapsed="false">
      <c r="A94" s="1" t="n">
        <v>30</v>
      </c>
      <c r="B94" s="1" t="n">
        <v>250</v>
      </c>
      <c r="C94" s="1" t="n">
        <v>0.2</v>
      </c>
      <c r="D94" s="1" t="n">
        <v>0.2</v>
      </c>
      <c r="E94" s="1" t="s">
        <v>250</v>
      </c>
      <c r="F94" s="1" t="n">
        <v>0</v>
      </c>
      <c r="G94" s="1" t="s">
        <v>251</v>
      </c>
      <c r="H94" s="1" t="n">
        <v>10.92</v>
      </c>
      <c r="I94" s="1" t="s">
        <v>252</v>
      </c>
      <c r="J94" s="1" t="n">
        <v>16.41</v>
      </c>
      <c r="K94" s="1" t="s">
        <v>253</v>
      </c>
      <c r="L94" s="1" t="s">
        <v>254</v>
      </c>
      <c r="M94" s="1" t="n">
        <v>886389</v>
      </c>
      <c r="N94" s="1" t="n">
        <v>0.000922839</v>
      </c>
      <c r="O94" s="1" t="n">
        <v>826675</v>
      </c>
      <c r="P94" s="1" t="n">
        <v>0.0011265</v>
      </c>
      <c r="Q94" s="1" t="n">
        <v>736109</v>
      </c>
      <c r="R94" s="1" t="n">
        <v>0.931582</v>
      </c>
      <c r="S94" s="1" t="n">
        <v>886389</v>
      </c>
      <c r="T94" s="1" t="n">
        <v>0.000949436</v>
      </c>
      <c r="U94" s="1" t="n">
        <v>826675</v>
      </c>
      <c r="V94" s="1" t="n">
        <v>0.000955916</v>
      </c>
      <c r="W94" s="1" t="n">
        <v>733422</v>
      </c>
      <c r="X94" s="1" t="n">
        <v>1.18008</v>
      </c>
      <c r="Y94" s="1" t="n">
        <v>886389</v>
      </c>
      <c r="Z94" s="1" t="n">
        <v>0.0011056</v>
      </c>
      <c r="AA94" s="1" t="n">
        <v>826675</v>
      </c>
      <c r="AB94" s="1" t="n">
        <v>0.000942896</v>
      </c>
      <c r="AC94" s="1" t="n">
        <v>735485</v>
      </c>
      <c r="AD94" s="1" t="n">
        <v>1.49878</v>
      </c>
      <c r="AE94" s="0"/>
      <c r="AF94" s="0" t="n">
        <f aca="false">MIN(G94,I94,Q94,W94,AC94)</f>
        <v>733422</v>
      </c>
      <c r="AG94" s="1" t="n">
        <f aca="false">(Q94-AF94)/AF94*100</f>
        <v>0.366364794074898</v>
      </c>
      <c r="AH94" s="1" t="n">
        <f aca="false">(W94-AF94)/AF94*100</f>
        <v>0</v>
      </c>
      <c r="AI94" s="1" t="n">
        <f aca="false">(AC94-AF94)/AF94*100</f>
        <v>0.281284172004658</v>
      </c>
    </row>
    <row r="95" customFormat="false" ht="12.8" hidden="false" customHeight="false" outlineLevel="0" collapsed="false">
      <c r="A95" s="1" t="n">
        <v>30</v>
      </c>
      <c r="B95" s="1" t="n">
        <v>250</v>
      </c>
      <c r="C95" s="1" t="n">
        <v>0.8</v>
      </c>
      <c r="D95" s="1" t="n">
        <v>0.2</v>
      </c>
      <c r="E95" s="1" t="s">
        <v>255</v>
      </c>
      <c r="F95" s="1" t="n">
        <v>0</v>
      </c>
      <c r="G95" s="1" t="s">
        <v>256</v>
      </c>
      <c r="H95" s="1" t="n">
        <v>11.42</v>
      </c>
      <c r="I95" s="1" t="s">
        <v>257</v>
      </c>
      <c r="J95" s="1" t="n">
        <v>16.51</v>
      </c>
      <c r="K95" s="1" t="s">
        <v>258</v>
      </c>
      <c r="L95" s="1" t="s">
        <v>259</v>
      </c>
      <c r="M95" s="1" t="n">
        <v>853812</v>
      </c>
      <c r="N95" s="1" t="n">
        <v>0.000981775</v>
      </c>
      <c r="O95" s="1" t="n">
        <v>853185</v>
      </c>
      <c r="P95" s="1" t="n">
        <v>0.000925964</v>
      </c>
      <c r="Q95" s="1" t="n">
        <v>741991</v>
      </c>
      <c r="R95" s="1" t="n">
        <v>2.10021</v>
      </c>
      <c r="S95" s="1" t="n">
        <v>853812</v>
      </c>
      <c r="T95" s="1" t="n">
        <v>0.00101485</v>
      </c>
      <c r="U95" s="1" t="n">
        <v>853185</v>
      </c>
      <c r="V95" s="1" t="n">
        <v>0.000935359</v>
      </c>
      <c r="W95" s="1" t="n">
        <v>746691</v>
      </c>
      <c r="X95" s="1" t="n">
        <v>1.98095</v>
      </c>
      <c r="Y95" s="1" t="n">
        <v>853812</v>
      </c>
      <c r="Z95" s="1" t="n">
        <v>0.00117416</v>
      </c>
      <c r="AA95" s="1" t="n">
        <v>853185</v>
      </c>
      <c r="AB95" s="1" t="n">
        <v>0.00239814</v>
      </c>
      <c r="AC95" s="1" t="n">
        <v>739940</v>
      </c>
      <c r="AD95" s="1" t="n">
        <v>1.80542</v>
      </c>
      <c r="AE95" s="0"/>
      <c r="AF95" s="0" t="n">
        <f aca="false">MIN(G95,I95,Q95,W95,AC95)</f>
        <v>739940</v>
      </c>
      <c r="AG95" s="1" t="n">
        <f aca="false">(Q95-AF95)/AF95*100</f>
        <v>0.277184636592156</v>
      </c>
      <c r="AH95" s="1" t="n">
        <f aca="false">(W95-AF95)/AF95*100</f>
        <v>0.912371273346487</v>
      </c>
      <c r="AI95" s="1" t="n">
        <f aca="false">(AC95-AF95)/AF95*100</f>
        <v>0</v>
      </c>
    </row>
    <row r="96" customFormat="false" ht="12.8" hidden="false" customHeight="false" outlineLevel="0" collapsed="false">
      <c r="A96" s="1" t="n">
        <v>50</v>
      </c>
      <c r="B96" s="1" t="n">
        <v>250</v>
      </c>
      <c r="C96" s="1" t="n">
        <v>0.2</v>
      </c>
      <c r="D96" s="1" t="n">
        <v>0.2</v>
      </c>
      <c r="E96" s="1" t="s">
        <v>260</v>
      </c>
      <c r="F96" s="1" t="n">
        <v>0</v>
      </c>
      <c r="G96" s="1" t="s">
        <v>261</v>
      </c>
      <c r="H96" s="1" t="n">
        <v>12.7</v>
      </c>
      <c r="I96" s="1" t="s">
        <v>262</v>
      </c>
      <c r="J96" s="1" t="n">
        <v>18.36</v>
      </c>
      <c r="K96" s="1" t="s">
        <v>263</v>
      </c>
      <c r="L96" s="1" t="s">
        <v>264</v>
      </c>
      <c r="M96" s="1" t="n">
        <v>993240</v>
      </c>
      <c r="N96" s="1" t="n">
        <v>0.00149478</v>
      </c>
      <c r="O96" s="1" t="n">
        <v>988287</v>
      </c>
      <c r="P96" s="1" t="n">
        <v>0.00167592</v>
      </c>
      <c r="Q96" s="1" t="n">
        <v>874847</v>
      </c>
      <c r="R96" s="1" t="n">
        <v>2.59622</v>
      </c>
      <c r="S96" s="1" t="n">
        <v>993240</v>
      </c>
      <c r="T96" s="1" t="n">
        <v>0.0014731</v>
      </c>
      <c r="U96" s="1" t="n">
        <v>988287</v>
      </c>
      <c r="V96" s="1" t="n">
        <v>0.00148268</v>
      </c>
      <c r="W96" s="1" t="n">
        <v>876931</v>
      </c>
      <c r="X96" s="1" t="n">
        <v>1.6566</v>
      </c>
      <c r="Y96" s="1" t="n">
        <v>993240</v>
      </c>
      <c r="Z96" s="1" t="n">
        <v>0.00145314</v>
      </c>
      <c r="AA96" s="1" t="n">
        <v>988287</v>
      </c>
      <c r="AB96" s="1" t="n">
        <v>0.00148621</v>
      </c>
      <c r="AC96" s="1" t="n">
        <v>869596</v>
      </c>
      <c r="AD96" s="1" t="n">
        <v>2.93557</v>
      </c>
      <c r="AE96" s="0"/>
      <c r="AF96" s="0" t="n">
        <f aca="false">MIN(G96,I96,Q96,W96,AC96)</f>
        <v>869596</v>
      </c>
      <c r="AG96" s="1" t="n">
        <f aca="false">(Q96-AF96)/AF96*100</f>
        <v>0.603843623935713</v>
      </c>
      <c r="AH96" s="1" t="n">
        <f aca="false">(W96-AF96)/AF96*100</f>
        <v>0.843495140272034</v>
      </c>
      <c r="AI96" s="1" t="n">
        <f aca="false">(AC96-AF96)/AF96*100</f>
        <v>0</v>
      </c>
    </row>
    <row r="97" customFormat="false" ht="12.8" hidden="false" customHeight="false" outlineLevel="0" collapsed="false">
      <c r="A97" s="1" t="n">
        <v>50</v>
      </c>
      <c r="B97" s="1" t="n">
        <v>250</v>
      </c>
      <c r="C97" s="1" t="n">
        <v>0.8</v>
      </c>
      <c r="D97" s="1" t="n">
        <v>0.2</v>
      </c>
      <c r="E97" s="1" t="s">
        <v>265</v>
      </c>
      <c r="F97" s="1" t="n">
        <v>0</v>
      </c>
      <c r="G97" s="1" t="s">
        <v>266</v>
      </c>
      <c r="H97" s="1" t="n">
        <v>12.43</v>
      </c>
      <c r="I97" s="1" t="s">
        <v>267</v>
      </c>
      <c r="J97" s="1" t="n">
        <v>18.41</v>
      </c>
      <c r="K97" s="1" t="s">
        <v>268</v>
      </c>
      <c r="L97" s="1" t="s">
        <v>269</v>
      </c>
      <c r="M97" s="1" t="n">
        <v>1038850</v>
      </c>
      <c r="N97" s="1" t="n">
        <v>0.00187116</v>
      </c>
      <c r="O97" s="1" t="n">
        <v>993614</v>
      </c>
      <c r="P97" s="1" t="n">
        <v>0.00554546</v>
      </c>
      <c r="Q97" s="1" t="n">
        <v>877597</v>
      </c>
      <c r="R97" s="1" t="n">
        <v>7.34552</v>
      </c>
      <c r="S97" s="1" t="n">
        <v>1038850</v>
      </c>
      <c r="T97" s="1" t="n">
        <v>0.00175273</v>
      </c>
      <c r="U97" s="1" t="n">
        <v>993614</v>
      </c>
      <c r="V97" s="1" t="n">
        <v>0.00179529</v>
      </c>
      <c r="W97" s="1" t="n">
        <v>880876</v>
      </c>
      <c r="X97" s="1" t="n">
        <v>4.74563</v>
      </c>
      <c r="Y97" s="1" t="n">
        <v>1038850</v>
      </c>
      <c r="Z97" s="1" t="n">
        <v>0.00179717</v>
      </c>
      <c r="AA97" s="1" t="n">
        <v>993614</v>
      </c>
      <c r="AB97" s="1" t="n">
        <v>0.00189171</v>
      </c>
      <c r="AC97" s="1" t="n">
        <v>880964</v>
      </c>
      <c r="AD97" s="1" t="n">
        <v>4.3346</v>
      </c>
      <c r="AE97" s="0"/>
      <c r="AF97" s="0" t="n">
        <f aca="false">MIN(G97,I97,Q97,W97,AC97)</f>
        <v>877597</v>
      </c>
      <c r="AG97" s="1" t="n">
        <f aca="false">(Q97-AF97)/AF97*100</f>
        <v>0</v>
      </c>
      <c r="AH97" s="1" t="n">
        <f aca="false">(W97-AF97)/AF97*100</f>
        <v>0.373633911692952</v>
      </c>
      <c r="AI97" s="1" t="n">
        <f aca="false">(AC97-AF97)/AF97*100</f>
        <v>0.38366129328154</v>
      </c>
    </row>
    <row r="98" customFormat="false" ht="12.8" hidden="false" customHeight="false" outlineLevel="0" collapsed="false">
      <c r="A98" s="1" t="n">
        <v>30</v>
      </c>
      <c r="B98" s="1" t="n">
        <v>350</v>
      </c>
      <c r="C98" s="1" t="n">
        <v>0.2</v>
      </c>
      <c r="D98" s="1" t="n">
        <v>0.2</v>
      </c>
      <c r="E98" s="1" t="s">
        <v>270</v>
      </c>
      <c r="F98" s="1" t="n">
        <v>0</v>
      </c>
      <c r="G98" s="1" t="s">
        <v>271</v>
      </c>
      <c r="H98" s="1" t="n">
        <v>21.11</v>
      </c>
      <c r="I98" s="1" t="s">
        <v>272</v>
      </c>
      <c r="J98" s="1" t="n">
        <v>31.01</v>
      </c>
      <c r="K98" s="1" t="s">
        <v>273</v>
      </c>
      <c r="L98" s="1" t="s">
        <v>274</v>
      </c>
      <c r="M98" s="1" t="n">
        <v>1471300</v>
      </c>
      <c r="N98" s="1" t="n">
        <v>0.00165894</v>
      </c>
      <c r="O98" s="1" t="n">
        <v>1464200</v>
      </c>
      <c r="P98" s="1" t="n">
        <v>0.00161112</v>
      </c>
      <c r="Q98" s="1" t="n">
        <v>1305570</v>
      </c>
      <c r="R98" s="1" t="n">
        <v>2.13706</v>
      </c>
      <c r="S98" s="1" t="n">
        <v>1471300</v>
      </c>
      <c r="T98" s="1" t="n">
        <v>0.00181043</v>
      </c>
      <c r="U98" s="1" t="n">
        <v>1464200</v>
      </c>
      <c r="V98" s="1" t="n">
        <v>0.00145336</v>
      </c>
      <c r="W98" s="1" t="n">
        <v>1294910</v>
      </c>
      <c r="X98" s="1" t="n">
        <v>3.70934</v>
      </c>
      <c r="Y98" s="1" t="n">
        <v>1471300</v>
      </c>
      <c r="Z98" s="1" t="n">
        <v>0.00207292</v>
      </c>
      <c r="AA98" s="1" t="n">
        <v>1464200</v>
      </c>
      <c r="AB98" s="1" t="n">
        <v>0.00185764</v>
      </c>
      <c r="AC98" s="1" t="n">
        <v>1289090</v>
      </c>
      <c r="AD98" s="1" t="n">
        <v>4.82033</v>
      </c>
      <c r="AE98" s="0"/>
      <c r="AF98" s="0" t="n">
        <f aca="false">MIN(G98,I98,Q98,W98,AC98)</f>
        <v>1289090</v>
      </c>
      <c r="AG98" s="1" t="n">
        <f aca="false">(Q98-AF98)/AF98*100</f>
        <v>1.27842121186263</v>
      </c>
      <c r="AH98" s="1" t="n">
        <f aca="false">(W98-AF98)/AF98*100</f>
        <v>0.451481277490323</v>
      </c>
      <c r="AI98" s="1" t="n">
        <f aca="false">(AC98-AF98)/AF98*100</f>
        <v>0</v>
      </c>
    </row>
    <row r="99" customFormat="false" ht="12.8" hidden="false" customHeight="false" outlineLevel="0" collapsed="false">
      <c r="A99" s="1" t="n">
        <v>30</v>
      </c>
      <c r="B99" s="1" t="n">
        <v>350</v>
      </c>
      <c r="C99" s="1" t="n">
        <v>0.8</v>
      </c>
      <c r="D99" s="1" t="n">
        <v>0.2</v>
      </c>
      <c r="E99" s="1" t="s">
        <v>275</v>
      </c>
      <c r="F99" s="1" t="n">
        <v>0</v>
      </c>
      <c r="G99" s="1" t="s">
        <v>276</v>
      </c>
      <c r="H99" s="1" t="n">
        <v>21.51</v>
      </c>
      <c r="I99" s="1" t="s">
        <v>277</v>
      </c>
      <c r="J99" s="1" t="n">
        <v>32.95</v>
      </c>
      <c r="K99" s="1" t="s">
        <v>278</v>
      </c>
      <c r="L99" s="1" t="s">
        <v>279</v>
      </c>
      <c r="M99" s="1" t="n">
        <v>1484300</v>
      </c>
      <c r="N99" s="1" t="n">
        <v>0.00147097</v>
      </c>
      <c r="O99" s="1" t="n">
        <v>1487800</v>
      </c>
      <c r="P99" s="1" t="n">
        <v>0.00184585</v>
      </c>
      <c r="Q99" s="1" t="n">
        <v>1316030</v>
      </c>
      <c r="R99" s="1" t="n">
        <v>3.57247</v>
      </c>
      <c r="S99" s="1" t="n">
        <v>1484300</v>
      </c>
      <c r="T99" s="1" t="n">
        <v>0.00146038</v>
      </c>
      <c r="U99" s="1" t="n">
        <v>1487800</v>
      </c>
      <c r="V99" s="1" t="n">
        <v>0.00138722</v>
      </c>
      <c r="W99" s="1" t="n">
        <v>1316080</v>
      </c>
      <c r="X99" s="1" t="n">
        <v>3.6599</v>
      </c>
      <c r="Y99" s="1" t="n">
        <v>1484300</v>
      </c>
      <c r="Z99" s="1" t="n">
        <v>0.0037813</v>
      </c>
      <c r="AA99" s="1" t="n">
        <v>1487800</v>
      </c>
      <c r="AB99" s="1" t="n">
        <v>0.0016564</v>
      </c>
      <c r="AC99" s="1" t="n">
        <v>1305680</v>
      </c>
      <c r="AD99" s="1" t="n">
        <v>5.05852</v>
      </c>
      <c r="AE99" s="0"/>
      <c r="AF99" s="0" t="n">
        <f aca="false">MIN(G99,I99,Q99,W99,AC99)</f>
        <v>1305680</v>
      </c>
      <c r="AG99" s="1" t="n">
        <f aca="false">(Q99-AF99)/AF99*100</f>
        <v>0.792690398872618</v>
      </c>
      <c r="AH99" s="1" t="n">
        <f aca="false">(W99-AF99)/AF99*100</f>
        <v>0.796519821089394</v>
      </c>
      <c r="AI99" s="1" t="n">
        <f aca="false">(AC99-AF99)/AF99*100</f>
        <v>0</v>
      </c>
    </row>
    <row r="100" customFormat="false" ht="12.8" hidden="false" customHeight="false" outlineLevel="0" collapsed="false">
      <c r="A100" s="1" t="n">
        <v>50</v>
      </c>
      <c r="B100" s="1" t="n">
        <v>350</v>
      </c>
      <c r="C100" s="1" t="n">
        <v>0.2</v>
      </c>
      <c r="D100" s="1" t="n">
        <v>0.2</v>
      </c>
      <c r="E100" s="1" t="s">
        <v>280</v>
      </c>
      <c r="F100" s="1" t="n">
        <v>0</v>
      </c>
      <c r="G100" s="1" t="s">
        <v>281</v>
      </c>
      <c r="H100" s="1" t="n">
        <v>23.38</v>
      </c>
      <c r="I100" s="1" t="s">
        <v>282</v>
      </c>
      <c r="J100" s="1" t="n">
        <v>34.4</v>
      </c>
      <c r="K100" s="1" t="s">
        <v>283</v>
      </c>
      <c r="L100" s="1" t="s">
        <v>186</v>
      </c>
      <c r="M100" s="1" t="n">
        <v>1705160</v>
      </c>
      <c r="N100" s="1" t="n">
        <v>0.00284468</v>
      </c>
      <c r="O100" s="1" t="n">
        <v>1638150</v>
      </c>
      <c r="P100" s="1" t="n">
        <v>0.00412496</v>
      </c>
      <c r="Q100" s="1" t="n">
        <v>1478070</v>
      </c>
      <c r="R100" s="1" t="n">
        <v>9.78287</v>
      </c>
      <c r="S100" s="1" t="n">
        <v>1705160</v>
      </c>
      <c r="T100" s="1" t="n">
        <v>0.00363048</v>
      </c>
      <c r="U100" s="1" t="n">
        <v>1638150</v>
      </c>
      <c r="V100" s="1" t="n">
        <v>0.00246048</v>
      </c>
      <c r="W100" s="1" t="n">
        <v>1474510</v>
      </c>
      <c r="X100" s="1" t="n">
        <v>11.5555</v>
      </c>
      <c r="Y100" s="1" t="n">
        <v>1705160</v>
      </c>
      <c r="Z100" s="1" t="n">
        <v>0.00224781</v>
      </c>
      <c r="AA100" s="1" t="n">
        <v>1638150</v>
      </c>
      <c r="AB100" s="1" t="n">
        <v>0.00223089</v>
      </c>
      <c r="AC100" s="1" t="n">
        <v>1468190</v>
      </c>
      <c r="AD100" s="1" t="n">
        <v>7.8919</v>
      </c>
      <c r="AE100" s="0"/>
      <c r="AF100" s="0" t="n">
        <f aca="false">MIN(G100,I100,Q100,W100,AC100)</f>
        <v>1468190</v>
      </c>
      <c r="AG100" s="1" t="n">
        <f aca="false">(Q100-AF100)/AF100*100</f>
        <v>0.6729374263549</v>
      </c>
      <c r="AH100" s="1" t="n">
        <f aca="false">(W100-AF100)/AF100*100</f>
        <v>0.430461997425401</v>
      </c>
      <c r="AI100" s="1" t="n">
        <f aca="false">(AC100-AF100)/AF100*100</f>
        <v>0</v>
      </c>
    </row>
    <row r="101" customFormat="false" ht="12.8" hidden="false" customHeight="false" outlineLevel="0" collapsed="false">
      <c r="A101" s="1" t="n">
        <v>50</v>
      </c>
      <c r="B101" s="1" t="n">
        <v>350</v>
      </c>
      <c r="C101" s="1" t="n">
        <v>0.8</v>
      </c>
      <c r="D101" s="1" t="n">
        <v>0.2</v>
      </c>
      <c r="E101" s="1" t="s">
        <v>284</v>
      </c>
      <c r="F101" s="1" t="n">
        <v>0</v>
      </c>
      <c r="G101" s="1" t="s">
        <v>285</v>
      </c>
      <c r="H101" s="1" t="n">
        <v>22.67</v>
      </c>
      <c r="I101" s="1" t="s">
        <v>286</v>
      </c>
      <c r="J101" s="1" t="n">
        <v>32.57</v>
      </c>
      <c r="K101" s="1" t="s">
        <v>287</v>
      </c>
      <c r="L101" s="1" t="s">
        <v>288</v>
      </c>
      <c r="M101" s="1" t="n">
        <v>1696770</v>
      </c>
      <c r="N101" s="1" t="n">
        <v>0.00406548</v>
      </c>
      <c r="O101" s="1" t="n">
        <v>1662770</v>
      </c>
      <c r="P101" s="1" t="n">
        <v>0.00226297</v>
      </c>
      <c r="Q101" s="1" t="n">
        <v>1491880</v>
      </c>
      <c r="R101" s="1" t="n">
        <v>9.51421</v>
      </c>
      <c r="S101" s="1" t="n">
        <v>1696770</v>
      </c>
      <c r="T101" s="1" t="n">
        <v>0.00220299</v>
      </c>
      <c r="U101" s="1" t="n">
        <v>1662770</v>
      </c>
      <c r="V101" s="1" t="n">
        <v>0.00228491</v>
      </c>
      <c r="W101" s="1" t="n">
        <v>1481700</v>
      </c>
      <c r="X101" s="1" t="n">
        <v>10.2495</v>
      </c>
      <c r="Y101" s="1" t="n">
        <v>1696770</v>
      </c>
      <c r="Z101" s="1" t="n">
        <v>0.00322882</v>
      </c>
      <c r="AA101" s="1" t="n">
        <v>1662770</v>
      </c>
      <c r="AB101" s="1" t="n">
        <v>0.00364416</v>
      </c>
      <c r="AC101" s="1" t="n">
        <v>1478640</v>
      </c>
      <c r="AD101" s="1" t="n">
        <v>12.1027</v>
      </c>
      <c r="AE101" s="0"/>
      <c r="AF101" s="0" t="n">
        <f aca="false">MIN(G101,I101,Q101,W101,AC101)</f>
        <v>1478640</v>
      </c>
      <c r="AG101" s="1" t="n">
        <f aca="false">(Q101-AF101)/AF101*100</f>
        <v>0.895417410593518</v>
      </c>
      <c r="AH101" s="1" t="n">
        <f aca="false">(W101-AF101)/AF101*100</f>
        <v>0.206946924200617</v>
      </c>
      <c r="AI101" s="1" t="n">
        <f aca="false">(AC101-AF101)/AF101*100</f>
        <v>0</v>
      </c>
    </row>
    <row r="102" customFormat="false" ht="12.8" hidden="false" customHeight="false" outlineLevel="0" collapsed="false">
      <c r="AG102" s="1" t="n">
        <f aca="false">COUNTIF(AG86:AG101,0)</f>
        <v>2</v>
      </c>
      <c r="AH102" s="1" t="n">
        <f aca="false">COUNTIF(AH86:AH101,0)</f>
        <v>4</v>
      </c>
      <c r="AI102" s="1" t="n">
        <f aca="false">COUNTIF(AI86:AI101,0)</f>
        <v>10</v>
      </c>
    </row>
  </sheetData>
  <mergeCells count="99">
    <mergeCell ref="P1:U1"/>
    <mergeCell ref="V1:AA1"/>
    <mergeCell ref="AB1:AG1"/>
    <mergeCell ref="E2:F2"/>
    <mergeCell ref="G2:H2"/>
    <mergeCell ref="I2:J2"/>
    <mergeCell ref="K2:L2"/>
    <mergeCell ref="M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P15:U15"/>
    <mergeCell ref="V15:AA15"/>
    <mergeCell ref="AB15:AG15"/>
    <mergeCell ref="E16:F16"/>
    <mergeCell ref="G16:H16"/>
    <mergeCell ref="I16:J16"/>
    <mergeCell ref="K16:L16"/>
    <mergeCell ref="M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P29:U29"/>
    <mergeCell ref="V29:AA29"/>
    <mergeCell ref="AB29:AG29"/>
    <mergeCell ref="E30:F30"/>
    <mergeCell ref="G30:H30"/>
    <mergeCell ref="I30:J30"/>
    <mergeCell ref="K30:L30"/>
    <mergeCell ref="M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M43:R43"/>
    <mergeCell ref="S43:X43"/>
    <mergeCell ref="Y43:AD43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M63:R63"/>
    <mergeCell ref="S63:X63"/>
    <mergeCell ref="Y63:AD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M83:R83"/>
    <mergeCell ref="S83:X83"/>
    <mergeCell ref="Y83:AD83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2024-06-18T18:15:44Z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