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aco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<sst xmlns="http://schemas.openxmlformats.org/spreadsheetml/2006/main" count="389" uniqueCount="169">
  <si>
    <t xml:space="preserve">Table A.7</t>
  </si>
  <si>
    <t xml:space="preserve"> α = 0.</t>
  </si>
  <si>
    <t xml:space="preserve">D=6</t>
  </si>
  <si>
    <t xml:space="preserve">D=8</t>
  </si>
  <si>
    <t xml:space="preserve">D=10</t>
  </si>
  <si>
    <t xml:space="preserve">D=12</t>
  </si>
  <si>
    <t xml:space="preserve">D=14</t>
  </si>
  <si>
    <t xml:space="preserve">D=16</t>
  </si>
  <si>
    <t xml:space="preserve">EDD</t>
  </si>
  <si>
    <t xml:space="preserve">ILS</t>
  </si>
  <si>
    <t xml:space="preserve">GRASP</t>
  </si>
  <si>
    <t xml:space="preserve">Comparisons</t>
  </si>
  <si>
    <t xml:space="preserve">Medias</t>
  </si>
  <si>
    <t xml:space="preserve">IGA</t>
  </si>
  <si>
    <t xml:space="preserve">Workers</t>
  </si>
  <si>
    <t xml:space="preserve">Jobs</t>
  </si>
  <si>
    <t xml:space="preserve">T</t>
  </si>
  <si>
    <t xml:space="preserve">R</t>
  </si>
  <si>
    <t xml:space="preserve">Tmax</t>
  </si>
  <si>
    <t xml:space="preserve">CPU
time(S)</t>
  </si>
  <si>
    <t xml:space="preserve">CPU time(S)</t>
  </si>
  <si>
    <t xml:space="preserve">EXACT –OPT</t>
  </si>
  <si>
    <t xml:space="preserve"> ILS - EXACT</t>
  </si>
  <si>
    <t xml:space="preserve">CPU Time</t>
  </si>
  <si>
    <t xml:space="preserve">min</t>
  </si>
  <si>
    <t xml:space="preserve">IGA 6</t>
  </si>
  <si>
    <t xml:space="preserve">IGA 8</t>
  </si>
  <si>
    <t xml:space="preserve">IGA 10</t>
  </si>
  <si>
    <t xml:space="preserve">IGA 12</t>
  </si>
  <si>
    <t xml:space="preserve">IGA 14</t>
  </si>
  <si>
    <t xml:space="preserve">IGA 16</t>
  </si>
  <si>
    <t xml:space="preserve">100.00%</t>
  </si>
  <si>
    <t xml:space="preserve">0.00%</t>
  </si>
  <si>
    <t xml:space="preserve">97.20%</t>
  </si>
  <si>
    <t xml:space="preserve">1.00%</t>
  </si>
  <si>
    <t xml:space="preserve">87.30%</t>
  </si>
  <si>
    <t xml:space="preserve">−24.4%</t>
  </si>
  <si>
    <t xml:space="preserve">83.50%</t>
  </si>
  <si>
    <t xml:space="preserve">−1.9%</t>
  </si>
  <si>
    <t xml:space="preserve">−47.2%</t>
  </si>
  <si>
    <t xml:space="preserve">−28.0%</t>
  </si>
  <si>
    <t xml:space="preserve">20.97%</t>
  </si>
  <si>
    <t xml:space="preserve">6.14%</t>
  </si>
  <si>
    <t xml:space="preserve">9.75%</t>
  </si>
  <si>
    <t xml:space="preserve">6.82%</t>
  </si>
  <si>
    <t xml:space="preserve">18.18%</t>
  </si>
  <si>
    <t xml:space="preserve">7.48%</t>
  </si>
  <si>
    <t xml:space="preserve">13.91%</t>
  </si>
  <si>
    <t xml:space="preserve">7.26%</t>
  </si>
  <si>
    <t xml:space="preserve">15.31%</t>
  </si>
  <si>
    <t xml:space="preserve">0.05%</t>
  </si>
  <si>
    <t xml:space="preserve">8.83%</t>
  </si>
  <si>
    <t xml:space="preserve">2.00%</t>
  </si>
  <si>
    <t xml:space="preserve">15.72%</t>
  </si>
  <si>
    <t xml:space="preserve">3.75%</t>
  </si>
  <si>
    <t xml:space="preserve">
0.000</t>
  </si>
  <si>
    <t xml:space="preserve">6.01%</t>
  </si>
  <si>
    <t xml:space="preserve">−0.79%
</t>
  </si>
  <si>
    <t xml:space="preserve">24.79%</t>
  </si>
  <si>
    <t xml:space="preserve">5.19%</t>
  </si>
  <si>
    <t xml:space="preserve">6.68%</t>
  </si>
  <si>
    <t xml:space="preserve">-1.50%</t>
  </si>
  <si>
    <t xml:space="preserve">9.69%</t>
  </si>
  <si>
    <t xml:space="preserve">-1.31%</t>
  </si>
  <si>
    <t xml:space="preserve">6.04%</t>
  </si>
  <si>
    <t xml:space="preserve">2.04%</t>
  </si>
  <si>
    <t xml:space="preserve">16.52%</t>
  </si>
  <si>
    <t xml:space="preserve">1.17%</t>
  </si>
  <si>
    <t xml:space="preserve">6.45%</t>
  </si>
  <si>
    <t xml:space="preserve">−0.98%</t>
  </si>
  <si>
    <t xml:space="preserve">17.31%</t>
  </si>
  <si>
    <t xml:space="preserve">5.26%</t>
  </si>
  <si>
    <t xml:space="preserve">7.39%</t>
  </si>
  <si>
    <t xml:space="preserve">1.80%</t>
  </si>
  <si>
    <t xml:space="preserve">Table A.8</t>
  </si>
  <si>
    <t xml:space="preserve">α = 0.2</t>
  </si>
  <si>
    <t xml:space="preserve">CPU time (s)</t>
  </si>
  <si>
    <t xml:space="preserve">CPU time (s) EXACT - OPT‡ ILS - EXACT -EXACT</t>
  </si>
  <si>
    <t xml:space="preserve">−3.7%</t>
  </si>
  <si>
    <t xml:space="preserve">96.30%</t>
  </si>
  <si>
    <t xml:space="preserve">−3.1%</t>
  </si>
  <si>
    <t xml:space="preserve">92.30%</t>
  </si>
  <si>
    <t xml:space="preserve">2.60%</t>
  </si>
  <si>
    <t xml:space="preserve">−5.7%</t>
  </si>
  <si>
    <t xml:space="preserve">87.50%</t>
  </si>
  <si>
    <t xml:space="preserve">
50</t>
  </si>
  <si>
    <t xml:space="preserve">−21.8%</t>
  </si>
  <si>
    <t xml:space="preserve">−18.9%</t>
  </si>
  <si>
    <t xml:space="preserve">14.97%</t>
  </si>
  <si>
    <t xml:space="preserve">6.17%</t>
  </si>
  <si>
    <t xml:space="preserve">12.35%</t>
  </si>
  <si>
    <t xml:space="preserve">6.94%</t>
  </si>
  <si>
    <t xml:space="preserve">18.50%</t>
  </si>
  <si>
    <t xml:space="preserve">7.17%</t>
  </si>
  <si>
    <t xml:space="preserve">11.87%</t>
  </si>
  <si>
    <t xml:space="preserve">5.73%</t>
  </si>
  <si>
    <t xml:space="preserve">9.77%</t>
  </si>
  <si>
    <t xml:space="preserve">4.94%</t>
  </si>
  <si>
    <t xml:space="preserve">6.92%</t>
  </si>
  <si>
    <t xml:space="preserve">2.29%</t>
  </si>
  <si>
    <t xml:space="preserve">8.46%</t>
  </si>
  <si>
    <t xml:space="preserve">3.53%</t>
  </si>
  <si>
    <t xml:space="preserve">4.01%</t>
  </si>
  <si>
    <t xml:space="preserve">1.16%</t>
  </si>
  <si>
    <t xml:space="preserve">9.80%</t>
  </si>
  <si>
    <t xml:space="preserve">4.61%</t>
  </si>
  <si>
    <t xml:space="preserve">5.66%</t>
  </si>
  <si>
    <t xml:space="preserve">0.88%</t>
  </si>
  <si>
    <t xml:space="preserve">7.23%</t>
  </si>
  <si>
    <t xml:space="preserve">2.66%</t>
  </si>
  <si>
    <t xml:space="preserve">7.28%</t>
  </si>
  <si>
    <t xml:space="preserve">3.67%</t>
  </si>
  <si>
    <t xml:space="preserve">8.12%</t>
  </si>
  <si>
    <t xml:space="preserve">4.12%</t>
  </si>
  <si>
    <t xml:space="preserve">3.80%</t>
  </si>
  <si>
    <t xml:space="preserve">1.24%</t>
  </si>
  <si>
    <t xml:space="preserve">8.43%</t>
  </si>
  <si>
    <t xml:space="preserve">5.21%</t>
  </si>
  <si>
    <t xml:space="preserve">3.86%</t>
  </si>
  <si>
    <t xml:space="preserve">2.15%</t>
  </si>
  <si>
    <t xml:space="preserve">Table A.9</t>
  </si>
  <si>
    <t xml:space="preserve">α = 0.8.</t>
  </si>
  <si>
    <t xml:space="preserve"> EXACT – OPT‡</t>
  </si>
  <si>
    <t xml:space="preserve"> ILS - EXACT </t>
  </si>
  <si>
    <t xml:space="preserve">0.20%</t>
  </si>
  <si>
    <t xml:space="preserve">92.50%</t>
  </si>
  <si>
    <t xml:space="preserve">96.60%</t>
  </si>
  <si>
    <t xml:space="preserve">−0.6%</t>
  </si>
  <si>
    <t xml:space="preserve">96.80%</t>
  </si>
  <si>
    <t xml:space="preserve">11.00%</t>
  </si>
  <si>
    <t xml:space="preserve">93.40%</t>
  </si>
  <si>
    <t xml:space="preserve">−10.5%</t>
  </si>
  <si>
    <t xml:space="preserve">10.686.11</t>
  </si>
  <si>
    <t xml:space="preserve">83.80%</t>
  </si>
  <si>
    <t xml:space="preserve">−4.2%</t>
  </si>
  <si>
    <t xml:space="preserve">
10</t>
  </si>
  <si>
    <t xml:space="preserve">49.716.17</t>
  </si>
  <si>
    <t xml:space="preserve">−14.0%</t>
  </si>
  <si>
    <t xml:space="preserve">53.686.74</t>
  </si>
  <si>
    <t xml:space="preserve">−12.2%</t>
  </si>
  <si>
    <t xml:space="preserve">14.45%</t>
  </si>
  <si>
    <t xml:space="preserve">6.28%</t>
  </si>
  <si>
    <t xml:space="preserve">15.48%</t>
  </si>
  <si>
    <t xml:space="preserve">9.05%</t>
  </si>
  <si>
    <t xml:space="preserve">13.02%</t>
  </si>
  <si>
    <t xml:space="preserve">4.82%</t>
  </si>
  <si>
    <t xml:space="preserve">10.74%</t>
  </si>
  <si>
    <t xml:space="preserve">8.19%</t>
  </si>
  <si>
    <t xml:space="preserve">5.59%</t>
  </si>
  <si>
    <t xml:space="preserve">1.64%</t>
  </si>
  <si>
    <t xml:space="preserve">7.13%</t>
  </si>
  <si>
    <t xml:space="preserve">2.03%</t>
  </si>
  <si>
    <t xml:space="preserve">8.15%</t>
  </si>
  <si>
    <t xml:space="preserve">3.44%</t>
  </si>
  <si>
    <t xml:space="preserve">9.01%</t>
  </si>
  <si>
    <t xml:space="preserve">4.35%</t>
  </si>
  <si>
    <t xml:space="preserve">5.79%</t>
  </si>
  <si>
    <t xml:space="preserve">2.33%</t>
  </si>
  <si>
    <t xml:space="preserve">5.46%</t>
  </si>
  <si>
    <t xml:space="preserve">2.19%</t>
  </si>
  <si>
    <t xml:space="preserve">7.81%</t>
  </si>
  <si>
    <t xml:space="preserve">4.52%</t>
  </si>
  <si>
    <t xml:space="preserve">4.15%</t>
  </si>
  <si>
    <t xml:space="preserve">0.84%</t>
  </si>
  <si>
    <t xml:space="preserve">3.38%</t>
  </si>
  <si>
    <t xml:space="preserve">0.47%</t>
  </si>
  <si>
    <t xml:space="preserve">5.65%</t>
  </si>
  <si>
    <t xml:space="preserve">5.28%</t>
  </si>
  <si>
    <t xml:space="preserve">1.83%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</si>
</sst>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123"/>
  <sheetViews>
    <sheetView showFormulas="false" showGridLines="true" showRowColHeaders="true" showZeros="true" rightToLeft="false" tabSelected="true" showOutlineSymbols="true" defaultGridColor="true" view="normal" topLeftCell="AQ1" colorId="64" zoomScale="95" zoomScaleNormal="95" zoomScalePageLayoutView="100" workbookViewId="0">
      <selection pane="topLeft" activeCell="BC27" activeCellId="0" sqref="BC27"/>
    </sheetView>
  </sheetViews>
  <sheetFormatPr defaultColWidth="11.41796875" defaultRowHeight="12.8" zeroHeight="false" outlineLevelRow="0" outlineLevelCol="0"/>
  <cols>
    <col collapsed="false" customWidth="false" hidden="false" outlineLevel="0" max="4" min="1" style="1" width="11.4"/>
    <col collapsed="false" customWidth="true" hidden="false" outlineLevel="0" max="5" min="5" style="1" width="12.56"/>
    <col collapsed="false" customWidth="false" hidden="false" outlineLevel="0" max="6" min="6" style="1" width="11.4"/>
    <col collapsed="false" customWidth="true" hidden="false" outlineLevel="0" max="7" min="7" style="1" width="12.56"/>
    <col collapsed="false" customWidth="false" hidden="false" outlineLevel="0" max="10" min="8" style="1" width="11.4"/>
    <col collapsed="false" customWidth="true" hidden="false" outlineLevel="0" max="11" min="11" style="1" width="15.46"/>
    <col collapsed="false" customWidth="false" hidden="false" outlineLevel="0" max="12" min="12" style="1" width="11.4"/>
    <col collapsed="false" customWidth="true" hidden="false" outlineLevel="0" max="13" min="13" style="1" width="14.88"/>
    <col collapsed="false" customWidth="false" hidden="false" outlineLevel="0" max="15" min="14" style="1" width="11.4"/>
    <col collapsed="false" customWidth="true" hidden="false" outlineLevel="0" max="16" min="16" style="1" width="13.06"/>
    <col collapsed="false" customWidth="false" hidden="false" outlineLevel="0" max="17" min="17" style="1" width="11.4"/>
    <col collapsed="false" customWidth="true" hidden="false" outlineLevel="0" max="18" min="18" style="1" width="13.06"/>
    <col collapsed="false" customWidth="true" hidden="false" outlineLevel="0" max="19" min="19" style="1" width="10.28"/>
    <col collapsed="false" customWidth="true" hidden="false" outlineLevel="0" max="20" min="20" style="1" width="13.06"/>
    <col collapsed="false" customWidth="false" hidden="false" outlineLevel="0" max="21" min="21" style="1" width="11.4"/>
    <col collapsed="false" customWidth="true" hidden="false" outlineLevel="0" max="22" min="22" style="1" width="13.06"/>
    <col collapsed="false" customWidth="false" hidden="false" outlineLevel="0" max="23" min="23" style="1" width="11.4"/>
    <col collapsed="false" customWidth="true" hidden="false" outlineLevel="0" max="24" min="24" style="1" width="13.06"/>
    <col collapsed="false" customWidth="true" hidden="false" outlineLevel="0" max="25" min="25" style="1" width="10.28"/>
    <col collapsed="false" customWidth="false" hidden="false" outlineLevel="0" max="26" min="26" style="1" width="11.4"/>
    <col collapsed="false" customWidth="true" hidden="false" outlineLevel="0" max="27" min="27" style="1" width="13.06"/>
    <col collapsed="false" customWidth="false" hidden="false" outlineLevel="0" max="28" min="28" style="1" width="11.4"/>
    <col collapsed="false" customWidth="true" hidden="false" outlineLevel="0" max="29" min="29" style="1" width="13.06"/>
    <col collapsed="false" customWidth="true" hidden="false" outlineLevel="0" max="30" min="30" style="1" width="10.28"/>
    <col collapsed="false" customWidth="true" hidden="false" outlineLevel="0" max="31" min="31" style="1" width="13.06"/>
    <col collapsed="false" customWidth="false" hidden="false" outlineLevel="0" max="32" min="32" style="1" width="11.4"/>
    <col collapsed="false" customWidth="true" hidden="false" outlineLevel="0" max="33" min="33" style="1" width="13.06"/>
    <col collapsed="false" customWidth="false" hidden="false" outlineLevel="0" max="34" min="34" style="1" width="11.4"/>
    <col collapsed="false" customWidth="true" hidden="false" outlineLevel="0" max="36" min="35" style="1" width="13.06"/>
    <col collapsed="false" customWidth="true" hidden="false" outlineLevel="0" max="37" min="37" style="1" width="11.52"/>
    <col collapsed="false" customWidth="false" hidden="false" outlineLevel="0" max="43" min="38" style="1" width="11.4"/>
    <col collapsed="false" customWidth="true" hidden="false" outlineLevel="0" max="44" min="44" style="1" width="13.7"/>
    <col collapsed="false" customWidth="true" hidden="false" outlineLevel="0" max="45" min="45" style="1" width="13.24"/>
    <col collapsed="false" customWidth="false" hidden="false" outlineLevel="0" max="46" min="46" style="1" width="11.4"/>
    <col collapsed="false" customWidth="true" hidden="false" outlineLevel="0" max="47" min="47" style="1" width="8.98"/>
    <col collapsed="false" customWidth="true" hidden="false" outlineLevel="0" max="48" min="48" style="1" width="12.56"/>
    <col collapsed="false" customWidth="false" hidden="false" outlineLevel="0" max="50" min="49" style="1" width="11.4"/>
    <col collapsed="false" customWidth="true" hidden="false" outlineLevel="0" max="51" min="51" style="1" width="13.43"/>
    <col collapsed="false" customWidth="false" hidden="false" outlineLevel="0" max="1021" min="52" style="1" width="11.4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2</v>
      </c>
      <c r="N1" s="3"/>
      <c r="O1" s="3"/>
      <c r="P1" s="3"/>
      <c r="Q1" s="3"/>
      <c r="R1" s="3"/>
      <c r="S1" s="3" t="s">
        <v>3</v>
      </c>
      <c r="T1" s="3"/>
      <c r="U1" s="3"/>
      <c r="V1" s="3"/>
      <c r="W1" s="3"/>
      <c r="X1" s="3"/>
      <c r="Y1" s="3" t="s">
        <v>4</v>
      </c>
      <c r="Z1" s="3"/>
      <c r="AA1" s="3"/>
      <c r="AB1" s="3"/>
      <c r="AC1" s="3"/>
      <c r="AD1" s="3"/>
      <c r="AE1" s="3" t="s">
        <v>5</v>
      </c>
      <c r="AF1" s="3"/>
      <c r="AG1" s="3"/>
      <c r="AH1" s="3"/>
      <c r="AI1" s="3"/>
      <c r="AJ1" s="3"/>
      <c r="AK1" s="3" t="s">
        <v>6</v>
      </c>
      <c r="AL1" s="3"/>
      <c r="AM1" s="3"/>
      <c r="AN1" s="3"/>
      <c r="AO1" s="3"/>
      <c r="AP1" s="3"/>
      <c r="AQ1" s="3" t="s">
        <v>7</v>
      </c>
      <c r="AR1" s="3"/>
      <c r="AS1" s="3"/>
      <c r="AT1" s="3"/>
      <c r="AU1" s="3"/>
      <c r="AV1" s="3"/>
      <c r="AW1" s="0"/>
    </row>
    <row r="2" customFormat="false" ht="13.8" hidden="false" customHeight="false" outlineLevel="0" collapsed="false">
      <c r="A2" s="2"/>
      <c r="B2" s="2"/>
      <c r="C2" s="2"/>
      <c r="D2" s="4"/>
      <c r="E2" s="5" t="s">
        <v>8</v>
      </c>
      <c r="F2" s="5"/>
      <c r="G2" s="4" t="s">
        <v>9</v>
      </c>
      <c r="H2" s="4"/>
      <c r="I2" s="4" t="s">
        <v>10</v>
      </c>
      <c r="J2" s="4" t="s">
        <v>11</v>
      </c>
      <c r="K2" s="4" t="s">
        <v>11</v>
      </c>
      <c r="L2" s="4"/>
      <c r="M2" s="3" t="s">
        <v>8</v>
      </c>
      <c r="N2" s="3"/>
      <c r="O2" s="4" t="s">
        <v>12</v>
      </c>
      <c r="P2" s="4"/>
      <c r="Q2" s="4" t="s">
        <v>13</v>
      </c>
      <c r="R2" s="4"/>
      <c r="S2" s="3" t="s">
        <v>8</v>
      </c>
      <c r="T2" s="3"/>
      <c r="U2" s="4" t="s">
        <v>12</v>
      </c>
      <c r="V2" s="4"/>
      <c r="W2" s="4" t="s">
        <v>13</v>
      </c>
      <c r="X2" s="4"/>
      <c r="Y2" s="3" t="s">
        <v>8</v>
      </c>
      <c r="Z2" s="3"/>
      <c r="AA2" s="4" t="s">
        <v>12</v>
      </c>
      <c r="AB2" s="4"/>
      <c r="AC2" s="4" t="s">
        <v>13</v>
      </c>
      <c r="AD2" s="4"/>
      <c r="AE2" s="3" t="s">
        <v>8</v>
      </c>
      <c r="AF2" s="3"/>
      <c r="AG2" s="4" t="s">
        <v>12</v>
      </c>
      <c r="AH2" s="4"/>
      <c r="AI2" s="4" t="s">
        <v>13</v>
      </c>
      <c r="AJ2" s="4"/>
      <c r="AK2" s="3" t="s">
        <v>8</v>
      </c>
      <c r="AL2" s="3"/>
      <c r="AM2" s="4" t="s">
        <v>12</v>
      </c>
      <c r="AN2" s="4"/>
      <c r="AO2" s="4" t="s">
        <v>13</v>
      </c>
      <c r="AP2" s="4"/>
      <c r="AQ2" s="3" t="s">
        <v>8</v>
      </c>
      <c r="AR2" s="3"/>
      <c r="AS2" s="4" t="s">
        <v>12</v>
      </c>
      <c r="AT2" s="4"/>
      <c r="AU2" s="4" t="s">
        <v>13</v>
      </c>
      <c r="AV2" s="4"/>
      <c r="AW2" s="0"/>
      <c r="AY2" s="6"/>
      <c r="AZ2" s="6"/>
      <c r="BA2" s="6"/>
      <c r="BB2" s="6"/>
      <c r="BC2" s="6"/>
      <c r="BD2" s="6"/>
      <c r="BE2" s="6"/>
    </row>
    <row r="3" customFormat="false" ht="26.7" hidden="false" customHeight="false" outlineLevel="0" collapsed="false">
      <c r="A3" s="7" t="s">
        <v>14</v>
      </c>
      <c r="B3" s="7" t="s">
        <v>15</v>
      </c>
      <c r="C3" s="7" t="s">
        <v>16</v>
      </c>
      <c r="D3" s="7" t="s">
        <v>17</v>
      </c>
      <c r="E3" s="8" t="s">
        <v>18</v>
      </c>
      <c r="F3" s="9" t="s">
        <v>19</v>
      </c>
      <c r="G3" s="7" t="s">
        <v>18</v>
      </c>
      <c r="H3" s="7" t="s">
        <v>20</v>
      </c>
      <c r="I3" s="7" t="s">
        <v>18</v>
      </c>
      <c r="J3" s="7" t="s">
        <v>20</v>
      </c>
      <c r="K3" s="7" t="s">
        <v>21</v>
      </c>
      <c r="L3" s="7" t="s">
        <v>22</v>
      </c>
      <c r="M3" s="10" t="s">
        <v>18</v>
      </c>
      <c r="N3" s="10" t="s">
        <v>23</v>
      </c>
      <c r="O3" s="10"/>
      <c r="P3" s="10" t="s">
        <v>23</v>
      </c>
      <c r="Q3" s="10" t="s">
        <v>18</v>
      </c>
      <c r="R3" s="10" t="s">
        <v>23</v>
      </c>
      <c r="S3" s="10" t="s">
        <v>18</v>
      </c>
      <c r="T3" s="10" t="s">
        <v>23</v>
      </c>
      <c r="U3" s="10"/>
      <c r="V3" s="10" t="s">
        <v>23</v>
      </c>
      <c r="W3" s="10" t="s">
        <v>18</v>
      </c>
      <c r="X3" s="10" t="s">
        <v>23</v>
      </c>
      <c r="Y3" s="10" t="s">
        <v>18</v>
      </c>
      <c r="Z3" s="10" t="s">
        <v>23</v>
      </c>
      <c r="AA3" s="10"/>
      <c r="AB3" s="10" t="s">
        <v>23</v>
      </c>
      <c r="AC3" s="10" t="s">
        <v>18</v>
      </c>
      <c r="AD3" s="10" t="s">
        <v>23</v>
      </c>
      <c r="AE3" s="10" t="s">
        <v>18</v>
      </c>
      <c r="AF3" s="10" t="s">
        <v>23</v>
      </c>
      <c r="AG3" s="10"/>
      <c r="AH3" s="10" t="s">
        <v>23</v>
      </c>
      <c r="AI3" s="10" t="s">
        <v>18</v>
      </c>
      <c r="AJ3" s="10" t="s">
        <v>23</v>
      </c>
      <c r="AK3" s="10" t="s">
        <v>18</v>
      </c>
      <c r="AL3" s="10" t="s">
        <v>23</v>
      </c>
      <c r="AM3" s="10"/>
      <c r="AN3" s="10" t="s">
        <v>23</v>
      </c>
      <c r="AO3" s="10" t="s">
        <v>18</v>
      </c>
      <c r="AP3" s="10" t="s">
        <v>23</v>
      </c>
      <c r="AQ3" s="10" t="s">
        <v>18</v>
      </c>
      <c r="AR3" s="10" t="s">
        <v>23</v>
      </c>
      <c r="AS3" s="10"/>
      <c r="AT3" s="10" t="s">
        <v>23</v>
      </c>
      <c r="AU3" s="10" t="s">
        <v>18</v>
      </c>
      <c r="AV3" s="10" t="s">
        <v>23</v>
      </c>
      <c r="AW3" s="0"/>
      <c r="AY3" s="11" t="s">
        <v>24</v>
      </c>
      <c r="AZ3" s="11" t="s">
        <v>25</v>
      </c>
      <c r="BA3" s="11" t="s">
        <v>26</v>
      </c>
      <c r="BB3" s="11" t="s">
        <v>27</v>
      </c>
      <c r="BC3" s="11" t="s">
        <v>28</v>
      </c>
      <c r="BD3" s="11" t="s">
        <v>29</v>
      </c>
      <c r="BE3" s="11" t="s">
        <v>30</v>
      </c>
    </row>
    <row r="4" customFormat="false" ht="13.8" hidden="false" customHeight="false" outlineLevel="0" collapsed="false">
      <c r="A4" s="7" t="n">
        <v>2</v>
      </c>
      <c r="B4" s="7" t="n">
        <v>20</v>
      </c>
      <c r="C4" s="7" t="n">
        <v>0.2</v>
      </c>
      <c r="D4" s="7" t="n">
        <v>0.2</v>
      </c>
      <c r="E4" s="12" t="n">
        <v>445</v>
      </c>
      <c r="F4" s="12" t="n">
        <v>0</v>
      </c>
      <c r="G4" s="7" t="n">
        <v>344</v>
      </c>
      <c r="H4" s="7" t="n">
        <v>0.03</v>
      </c>
      <c r="I4" s="7" t="n">
        <v>357</v>
      </c>
      <c r="J4" s="7" t="n">
        <v>0.09</v>
      </c>
      <c r="K4" s="7" t="s">
        <v>31</v>
      </c>
      <c r="L4" s="7" t="s">
        <v>32</v>
      </c>
      <c r="M4" s="10" t="n">
        <v>445</v>
      </c>
      <c r="N4" s="10" t="n">
        <v>1.2143E-005</v>
      </c>
      <c r="O4" s="10" t="n">
        <v>390</v>
      </c>
      <c r="P4" s="10" t="n">
        <v>1.0232E-005</v>
      </c>
      <c r="Q4" s="10" t="n">
        <v>344</v>
      </c>
      <c r="R4" s="10" t="n">
        <v>0.0167685</v>
      </c>
      <c r="S4" s="10" t="n">
        <v>445</v>
      </c>
      <c r="T4" s="10" t="n">
        <v>2.1993E-005</v>
      </c>
      <c r="U4" s="10" t="n">
        <v>390</v>
      </c>
      <c r="V4" s="10" t="n">
        <v>3.5379E-005</v>
      </c>
      <c r="W4" s="10" t="n">
        <v>344</v>
      </c>
      <c r="X4" s="10" t="n">
        <v>0.0227451</v>
      </c>
      <c r="Y4" s="10" t="n">
        <v>445</v>
      </c>
      <c r="Z4" s="10" t="n">
        <v>1.8807E-005</v>
      </c>
      <c r="AA4" s="10" t="n">
        <v>390</v>
      </c>
      <c r="AB4" s="10" t="n">
        <v>1.4481E-005</v>
      </c>
      <c r="AC4" s="10" t="n">
        <v>344</v>
      </c>
      <c r="AD4" s="10" t="n">
        <v>0.0204926</v>
      </c>
      <c r="AE4" s="10" t="n">
        <v>445</v>
      </c>
      <c r="AF4" s="10" t="n">
        <v>1.2027E-005</v>
      </c>
      <c r="AG4" s="10" t="n">
        <v>390</v>
      </c>
      <c r="AH4" s="10" t="n">
        <v>1.0175E-005</v>
      </c>
      <c r="AI4" s="10" t="n">
        <v>344</v>
      </c>
      <c r="AJ4" s="10" t="n">
        <v>0.0273815</v>
      </c>
      <c r="AK4" s="10" t="n">
        <v>445</v>
      </c>
      <c r="AL4" s="10" t="n">
        <v>1.2464E-005</v>
      </c>
      <c r="AM4" s="10" t="n">
        <v>390</v>
      </c>
      <c r="AN4" s="10" t="n">
        <v>1.0317E-005</v>
      </c>
      <c r="AO4" s="10" t="n">
        <v>344</v>
      </c>
      <c r="AP4" s="10" t="n">
        <v>0.0461264</v>
      </c>
      <c r="AQ4" s="10" t="n">
        <v>445</v>
      </c>
      <c r="AR4" s="10" t="n">
        <v>1.2339E-005</v>
      </c>
      <c r="AS4" s="10" t="n">
        <v>390</v>
      </c>
      <c r="AT4" s="10" t="n">
        <v>1.0352E-005</v>
      </c>
      <c r="AU4" s="10" t="n">
        <v>344</v>
      </c>
      <c r="AV4" s="10" t="n">
        <v>0.0317582</v>
      </c>
      <c r="AW4" s="0"/>
      <c r="AY4" s="11" t="n">
        <f aca="false">MIN(AC4,AI4,AO4,AU4)</f>
        <v>344</v>
      </c>
      <c r="AZ4" s="13" t="n">
        <f aca="false">ABS(Q4-AY4)/AY4*100</f>
        <v>0</v>
      </c>
      <c r="BA4" s="13" t="n">
        <f aca="false">ABS(W4-AY4)/AY4*100</f>
        <v>0</v>
      </c>
      <c r="BB4" s="11" t="n">
        <f aca="false">ABS(AC4-AY4)/AY4*100</f>
        <v>0</v>
      </c>
      <c r="BC4" s="11" t="n">
        <f aca="false">ABS(AI4-AY4)/AY4*100</f>
        <v>0</v>
      </c>
      <c r="BD4" s="11" t="n">
        <f aca="false">ABS(AO4-AY4)/AY4*100</f>
        <v>0</v>
      </c>
      <c r="BE4" s="11" t="n">
        <f aca="false">ABS(AU4-AY4)/AY4*100</f>
        <v>0</v>
      </c>
    </row>
    <row r="5" customFormat="false" ht="13.8" hidden="false" customHeight="false" outlineLevel="0" collapsed="false">
      <c r="A5" s="7"/>
      <c r="B5" s="7"/>
      <c r="C5" s="7" t="n">
        <v>0.8</v>
      </c>
      <c r="D5" s="7" t="n">
        <v>0.2</v>
      </c>
      <c r="E5" s="12" t="n">
        <v>995</v>
      </c>
      <c r="F5" s="12" t="n">
        <v>0</v>
      </c>
      <c r="G5" s="7" t="n">
        <v>966</v>
      </c>
      <c r="H5" s="7" t="n">
        <v>0.03</v>
      </c>
      <c r="I5" s="7" t="n">
        <v>966</v>
      </c>
      <c r="J5" s="7" t="n">
        <v>0.09</v>
      </c>
      <c r="K5" s="7" t="s">
        <v>33</v>
      </c>
      <c r="L5" s="7" t="s">
        <v>34</v>
      </c>
      <c r="M5" s="10" t="n">
        <v>995</v>
      </c>
      <c r="N5" s="10" t="n">
        <v>1.3401E-005</v>
      </c>
      <c r="O5" s="10" t="n">
        <v>1114</v>
      </c>
      <c r="P5" s="10" t="n">
        <v>1.0295E-005</v>
      </c>
      <c r="Q5" s="10" t="n">
        <v>956</v>
      </c>
      <c r="R5" s="10" t="n">
        <v>0.0354596</v>
      </c>
      <c r="S5" s="10" t="n">
        <v>995</v>
      </c>
      <c r="T5" s="10" t="n">
        <v>1.8479E-005</v>
      </c>
      <c r="U5" s="10" t="n">
        <v>1114</v>
      </c>
      <c r="V5" s="10" t="n">
        <v>1.5853E-005</v>
      </c>
      <c r="W5" s="10" t="n">
        <v>956</v>
      </c>
      <c r="X5" s="10" t="n">
        <v>0.0267357</v>
      </c>
      <c r="Y5" s="10" t="n">
        <v>995</v>
      </c>
      <c r="Z5" s="10" t="n">
        <v>1.8822E-005</v>
      </c>
      <c r="AA5" s="10" t="n">
        <v>1114</v>
      </c>
      <c r="AB5" s="10" t="n">
        <v>1.5084E-005</v>
      </c>
      <c r="AC5" s="10" t="n">
        <v>963</v>
      </c>
      <c r="AD5" s="10" t="n">
        <v>0.0331222</v>
      </c>
      <c r="AE5" s="10" t="n">
        <v>995</v>
      </c>
      <c r="AF5" s="10" t="n">
        <v>1.2566E-005</v>
      </c>
      <c r="AG5" s="10" t="n">
        <v>1114</v>
      </c>
      <c r="AH5" s="10" t="n">
        <v>1.0075E-005</v>
      </c>
      <c r="AI5" s="10" t="n">
        <v>956</v>
      </c>
      <c r="AJ5" s="10" t="n">
        <v>0.0345234</v>
      </c>
      <c r="AK5" s="10" t="n">
        <v>995</v>
      </c>
      <c r="AL5" s="10" t="n">
        <v>1.3461E-005</v>
      </c>
      <c r="AM5" s="10" t="n">
        <v>1114</v>
      </c>
      <c r="AN5" s="10" t="n">
        <v>1.0378E-005</v>
      </c>
      <c r="AO5" s="10" t="n">
        <v>956</v>
      </c>
      <c r="AP5" s="10" t="n">
        <v>0.0300054</v>
      </c>
      <c r="AQ5" s="10" t="n">
        <v>995</v>
      </c>
      <c r="AR5" s="10" t="n">
        <v>1.2503E-005</v>
      </c>
      <c r="AS5" s="10" t="n">
        <v>1114</v>
      </c>
      <c r="AT5" s="10" t="n">
        <v>1.0346E-005</v>
      </c>
      <c r="AU5" s="10" t="n">
        <v>956</v>
      </c>
      <c r="AV5" s="10" t="n">
        <v>0.0293105</v>
      </c>
      <c r="AW5" s="0"/>
      <c r="AY5" s="11" t="n">
        <f aca="false">MIN(AC5,AI5,AO5,AU5)</f>
        <v>956</v>
      </c>
      <c r="AZ5" s="13" t="n">
        <f aca="false">ABS(Q5-AY5)/AY5*100</f>
        <v>0</v>
      </c>
      <c r="BA5" s="13" t="n">
        <f aca="false">ABS(W5-AY5)/AY5*100</f>
        <v>0</v>
      </c>
      <c r="BB5" s="11" t="n">
        <f aca="false">ABS(AC5-AY5)/AY5*100</f>
        <v>0.732217573221757</v>
      </c>
      <c r="BC5" s="11" t="n">
        <f aca="false">ABS(AI5-AY5)/AY5*100</f>
        <v>0</v>
      </c>
      <c r="BD5" s="11" t="n">
        <f aca="false">ABS(AO5-AY5)/AY5*100</f>
        <v>0</v>
      </c>
      <c r="BE5" s="11" t="n">
        <f aca="false">ABS(AU5-AY5)/AY5*100</f>
        <v>0</v>
      </c>
    </row>
    <row r="6" customFormat="false" ht="13.8" hidden="false" customHeight="false" outlineLevel="0" collapsed="false">
      <c r="A6" s="7" t="n">
        <v>3</v>
      </c>
      <c r="B6" s="7" t="n">
        <v>20</v>
      </c>
      <c r="C6" s="7" t="n">
        <v>0.2</v>
      </c>
      <c r="D6" s="7" t="n">
        <v>0.2</v>
      </c>
      <c r="E6" s="12" t="n">
        <v>373</v>
      </c>
      <c r="F6" s="12" t="n">
        <v>0</v>
      </c>
      <c r="G6" s="7" t="n">
        <v>231</v>
      </c>
      <c r="H6" s="7" t="n">
        <v>0.03</v>
      </c>
      <c r="I6" s="7" t="n">
        <v>298</v>
      </c>
      <c r="J6" s="7" t="n">
        <v>0.1</v>
      </c>
      <c r="K6" s="7" t="s">
        <v>31</v>
      </c>
      <c r="L6" s="7" t="s">
        <v>32</v>
      </c>
      <c r="M6" s="10" t="n">
        <v>373</v>
      </c>
      <c r="N6" s="10" t="n">
        <v>1.6514E-005</v>
      </c>
      <c r="O6" s="10" t="n">
        <v>440</v>
      </c>
      <c r="P6" s="10" t="n">
        <v>1.1434E-005</v>
      </c>
      <c r="Q6" s="10" t="n">
        <v>231</v>
      </c>
      <c r="R6" s="10" t="n">
        <v>0.0358166</v>
      </c>
      <c r="S6" s="10" t="n">
        <v>373</v>
      </c>
      <c r="T6" s="10" t="n">
        <v>2.2614E-005</v>
      </c>
      <c r="U6" s="10" t="n">
        <v>440</v>
      </c>
      <c r="V6" s="10" t="n">
        <v>1.8311E-005</v>
      </c>
      <c r="W6" s="10" t="n">
        <v>231</v>
      </c>
      <c r="X6" s="10" t="n">
        <v>0.0444753</v>
      </c>
      <c r="Y6" s="10" t="n">
        <v>373</v>
      </c>
      <c r="Z6" s="10" t="n">
        <v>2.0118E-005</v>
      </c>
      <c r="AA6" s="10" t="n">
        <v>440</v>
      </c>
      <c r="AB6" s="10" t="n">
        <v>1.1541E-005</v>
      </c>
      <c r="AC6" s="10" t="n">
        <v>255</v>
      </c>
      <c r="AD6" s="10" t="n">
        <v>0.0475678</v>
      </c>
      <c r="AE6" s="10" t="n">
        <v>373</v>
      </c>
      <c r="AF6" s="10" t="n">
        <v>1.5618E-005</v>
      </c>
      <c r="AG6" s="10" t="n">
        <v>440</v>
      </c>
      <c r="AH6" s="10" t="n">
        <v>1.0703E-005</v>
      </c>
      <c r="AI6" s="10" t="n">
        <v>258</v>
      </c>
      <c r="AJ6" s="10" t="n">
        <v>0.037154</v>
      </c>
      <c r="AK6" s="10" t="n">
        <v>373</v>
      </c>
      <c r="AL6" s="10" t="n">
        <v>2.2371E-005</v>
      </c>
      <c r="AM6" s="10" t="n">
        <v>440</v>
      </c>
      <c r="AN6" s="10" t="n">
        <v>1.6301E-005</v>
      </c>
      <c r="AO6" s="10" t="n">
        <v>231</v>
      </c>
      <c r="AP6" s="10" t="n">
        <v>0.0799933</v>
      </c>
      <c r="AQ6" s="10" t="n">
        <v>373</v>
      </c>
      <c r="AR6" s="10" t="n">
        <v>1.5766E-005</v>
      </c>
      <c r="AS6" s="10" t="n">
        <v>440</v>
      </c>
      <c r="AT6" s="10" t="n">
        <v>1.1119E-005</v>
      </c>
      <c r="AU6" s="10" t="n">
        <v>257</v>
      </c>
      <c r="AV6" s="10" t="n">
        <v>0.0596592</v>
      </c>
      <c r="AW6" s="0"/>
      <c r="AY6" s="11" t="n">
        <f aca="false">MIN(AC6,AI6,AO6,AU6)</f>
        <v>231</v>
      </c>
      <c r="AZ6" s="13" t="n">
        <f aca="false">ABS(Q6-AY6)/AY6*100</f>
        <v>0</v>
      </c>
      <c r="BA6" s="13" t="n">
        <f aca="false">ABS(W6-AY6)/AY6*100</f>
        <v>0</v>
      </c>
      <c r="BB6" s="11" t="n">
        <f aca="false">ABS(AC6-AY6)/AY6*100</f>
        <v>10.3896103896104</v>
      </c>
      <c r="BC6" s="11" t="n">
        <f aca="false">ABS(AI6-AY6)/AY6*100</f>
        <v>11.6883116883117</v>
      </c>
      <c r="BD6" s="11" t="n">
        <f aca="false">ABS(AO6-AY6)/AY6*100</f>
        <v>0</v>
      </c>
      <c r="BE6" s="11" t="n">
        <f aca="false">ABS(AU6-AY6)/AY6*100</f>
        <v>11.2554112554113</v>
      </c>
    </row>
    <row r="7" customFormat="false" ht="13.8" hidden="false" customHeight="false" outlineLevel="0" collapsed="false">
      <c r="A7" s="7"/>
      <c r="B7" s="7"/>
      <c r="C7" s="7" t="n">
        <v>0.8</v>
      </c>
      <c r="D7" s="7" t="n">
        <v>0.2</v>
      </c>
      <c r="E7" s="12" t="n">
        <v>854</v>
      </c>
      <c r="F7" s="12" t="n">
        <v>0.001</v>
      </c>
      <c r="G7" s="7" t="n">
        <v>774</v>
      </c>
      <c r="H7" s="7" t="n">
        <v>0.03</v>
      </c>
      <c r="I7" s="7" t="n">
        <v>796</v>
      </c>
      <c r="J7" s="7" t="n">
        <v>0.1</v>
      </c>
      <c r="K7" s="7" t="s">
        <v>35</v>
      </c>
      <c r="L7" s="7" t="s">
        <v>32</v>
      </c>
      <c r="M7" s="10" t="n">
        <v>854</v>
      </c>
      <c r="N7" s="10" t="n">
        <v>1.6282E-005</v>
      </c>
      <c r="O7" s="10" t="n">
        <v>935</v>
      </c>
      <c r="P7" s="10" t="n">
        <v>1.0812E-005</v>
      </c>
      <c r="Q7" s="10" t="n">
        <v>774</v>
      </c>
      <c r="R7" s="10" t="n">
        <v>0.0206545</v>
      </c>
      <c r="S7" s="10" t="n">
        <v>854</v>
      </c>
      <c r="T7" s="10" t="n">
        <v>2.0281E-005</v>
      </c>
      <c r="U7" s="10" t="n">
        <v>935</v>
      </c>
      <c r="V7" s="10" t="n">
        <v>1.123E-005</v>
      </c>
      <c r="W7" s="10" t="n">
        <v>774</v>
      </c>
      <c r="X7" s="10" t="n">
        <v>0.0266931</v>
      </c>
      <c r="Y7" s="10" t="n">
        <v>854</v>
      </c>
      <c r="Z7" s="10" t="n">
        <v>1.6561E-005</v>
      </c>
      <c r="AA7" s="10" t="n">
        <v>935</v>
      </c>
      <c r="AB7" s="10" t="n">
        <v>1.146E-005</v>
      </c>
      <c r="AC7" s="10" t="n">
        <v>774</v>
      </c>
      <c r="AD7" s="10" t="n">
        <v>0.0308382</v>
      </c>
      <c r="AE7" s="10" t="n">
        <v>854</v>
      </c>
      <c r="AF7" s="10" t="n">
        <v>1.6542E-005</v>
      </c>
      <c r="AG7" s="10" t="n">
        <v>935</v>
      </c>
      <c r="AH7" s="10" t="n">
        <v>1.1551E-005</v>
      </c>
      <c r="AI7" s="10" t="n">
        <v>774</v>
      </c>
      <c r="AJ7" s="10" t="n">
        <v>0.0402222</v>
      </c>
      <c r="AK7" s="10" t="n">
        <v>854</v>
      </c>
      <c r="AL7" s="10" t="n">
        <v>1.5735E-005</v>
      </c>
      <c r="AM7" s="10" t="n">
        <v>935</v>
      </c>
      <c r="AN7" s="10" t="n">
        <v>1.0902E-005</v>
      </c>
      <c r="AO7" s="10" t="n">
        <v>774</v>
      </c>
      <c r="AP7" s="10" t="n">
        <v>0.0428079</v>
      </c>
      <c r="AQ7" s="10" t="n">
        <v>854</v>
      </c>
      <c r="AR7" s="10" t="n">
        <v>1.5769E-005</v>
      </c>
      <c r="AS7" s="10" t="n">
        <v>935</v>
      </c>
      <c r="AT7" s="10" t="n">
        <v>1.1184E-005</v>
      </c>
      <c r="AU7" s="10" t="n">
        <v>774</v>
      </c>
      <c r="AV7" s="10" t="n">
        <v>0.0390161</v>
      </c>
      <c r="AW7" s="0"/>
      <c r="AY7" s="11" t="n">
        <f aca="false">MIN(AC7,AI7,AO7,AU7)</f>
        <v>774</v>
      </c>
      <c r="AZ7" s="13" t="n">
        <f aca="false">ABS(Q7-AY7)/AY7*100</f>
        <v>0</v>
      </c>
      <c r="BA7" s="13" t="n">
        <f aca="false">ABS(W7-AY7)/AY7*100</f>
        <v>0</v>
      </c>
      <c r="BB7" s="11" t="n">
        <f aca="false">ABS(AC7-AY7)/AY7*100</f>
        <v>0</v>
      </c>
      <c r="BC7" s="11" t="n">
        <f aca="false">ABS(AI7-AY7)/AY7*100</f>
        <v>0</v>
      </c>
      <c r="BD7" s="11" t="n">
        <f aca="false">ABS(AO7-AY7)/AY7*100</f>
        <v>0</v>
      </c>
      <c r="BE7" s="11" t="n">
        <f aca="false">ABS(AU7-AY7)/AY7*100</f>
        <v>0</v>
      </c>
    </row>
    <row r="8" customFormat="false" ht="13.8" hidden="false" customHeight="false" outlineLevel="0" collapsed="false">
      <c r="A8" s="7" t="n">
        <v>5</v>
      </c>
      <c r="B8" s="7" t="n">
        <v>20</v>
      </c>
      <c r="C8" s="7" t="n">
        <v>0.2</v>
      </c>
      <c r="D8" s="7" t="n">
        <v>0.2</v>
      </c>
      <c r="E8" s="12" t="n">
        <v>380</v>
      </c>
      <c r="F8" s="12" t="n">
        <v>0.001</v>
      </c>
      <c r="G8" s="7" t="n">
        <v>152</v>
      </c>
      <c r="H8" s="7" t="n">
        <v>0.04</v>
      </c>
      <c r="I8" s="7" t="n">
        <v>289</v>
      </c>
      <c r="J8" s="7" t="n">
        <v>0.11</v>
      </c>
      <c r="K8" s="7" t="s">
        <v>31</v>
      </c>
      <c r="L8" s="7" t="s">
        <v>36</v>
      </c>
      <c r="M8" s="10" t="n">
        <v>353</v>
      </c>
      <c r="N8" s="10" t="n">
        <v>1.4852E-005</v>
      </c>
      <c r="O8" s="10" t="n">
        <v>554</v>
      </c>
      <c r="P8" s="10" t="n">
        <v>1.2193E-005</v>
      </c>
      <c r="Q8" s="10" t="n">
        <v>160</v>
      </c>
      <c r="R8" s="10" t="n">
        <v>0.0290037</v>
      </c>
      <c r="S8" s="10" t="n">
        <v>353</v>
      </c>
      <c r="T8" s="10" t="n">
        <v>3.5286E-005</v>
      </c>
      <c r="U8" s="10" t="n">
        <v>554</v>
      </c>
      <c r="V8" s="10" t="n">
        <v>1.2659E-005</v>
      </c>
      <c r="W8" s="10" t="n">
        <v>182</v>
      </c>
      <c r="X8" s="10" t="n">
        <v>0.050637</v>
      </c>
      <c r="Y8" s="10" t="n">
        <v>353</v>
      </c>
      <c r="Z8" s="10" t="n">
        <v>1.4689E-005</v>
      </c>
      <c r="AA8" s="10" t="n">
        <v>554</v>
      </c>
      <c r="AB8" s="10" t="n">
        <v>1.185E-005</v>
      </c>
      <c r="AC8" s="10" t="n">
        <v>192</v>
      </c>
      <c r="AD8" s="10" t="n">
        <v>0.0949877</v>
      </c>
      <c r="AE8" s="10" t="n">
        <v>353</v>
      </c>
      <c r="AF8" s="10" t="n">
        <v>1.4709E-005</v>
      </c>
      <c r="AG8" s="10" t="n">
        <v>554</v>
      </c>
      <c r="AH8" s="10" t="n">
        <v>1.2362E-005</v>
      </c>
      <c r="AI8" s="10" t="n">
        <v>180</v>
      </c>
      <c r="AJ8" s="10" t="n">
        <v>0.0446535</v>
      </c>
      <c r="AK8" s="10" t="n">
        <v>353</v>
      </c>
      <c r="AL8" s="10" t="n">
        <v>2.0423E-005</v>
      </c>
      <c r="AM8" s="10" t="n">
        <v>554</v>
      </c>
      <c r="AN8" s="10" t="n">
        <v>1.7252E-005</v>
      </c>
      <c r="AO8" s="10" t="n">
        <v>189</v>
      </c>
      <c r="AP8" s="10" t="n">
        <v>0.0497247</v>
      </c>
      <c r="AQ8" s="10" t="n">
        <v>353</v>
      </c>
      <c r="AR8" s="10" t="n">
        <v>1.5008E-005</v>
      </c>
      <c r="AS8" s="10" t="n">
        <v>554</v>
      </c>
      <c r="AT8" s="10" t="n">
        <v>1.2112E-005</v>
      </c>
      <c r="AU8" s="10" t="n">
        <v>184</v>
      </c>
      <c r="AV8" s="10" t="n">
        <v>0.123374</v>
      </c>
      <c r="AW8" s="0"/>
      <c r="AY8" s="11" t="n">
        <f aca="false">MIN(AC8,AI8,AO8,AU8)</f>
        <v>180</v>
      </c>
      <c r="AZ8" s="13" t="n">
        <f aca="false">ABS(Q8-AY8)/AY8*100</f>
        <v>11.1111111111111</v>
      </c>
      <c r="BA8" s="13" t="n">
        <f aca="false">ABS(W8-AY8)/AY8*100</f>
        <v>1.11111111111111</v>
      </c>
      <c r="BB8" s="11" t="n">
        <f aca="false">ABS(AC8-AY8)/AY8*100</f>
        <v>6.66666666666667</v>
      </c>
      <c r="BC8" s="11" t="n">
        <f aca="false">ABS(AI8-AY8)/AY8*100</f>
        <v>0</v>
      </c>
      <c r="BD8" s="11" t="n">
        <f aca="false">ABS(AO8-AY8)/AY8*100</f>
        <v>5</v>
      </c>
      <c r="BE8" s="11" t="n">
        <f aca="false">ABS(AU8-AY8)/AY8*100</f>
        <v>2.22222222222222</v>
      </c>
    </row>
    <row r="9" customFormat="false" ht="13.8" hidden="false" customHeight="false" outlineLevel="0" collapsed="false">
      <c r="A9" s="7"/>
      <c r="B9" s="7"/>
      <c r="C9" s="7" t="n">
        <v>0.8</v>
      </c>
      <c r="D9" s="7" t="n">
        <v>0.2</v>
      </c>
      <c r="E9" s="12" t="n">
        <v>1066</v>
      </c>
      <c r="F9" s="12" t="n">
        <v>0.001</v>
      </c>
      <c r="G9" s="7" t="n">
        <v>1005</v>
      </c>
      <c r="H9" s="7" t="n">
        <v>0.04</v>
      </c>
      <c r="I9" s="7" t="n">
        <v>1046</v>
      </c>
      <c r="J9" s="7" t="n">
        <v>0.11</v>
      </c>
      <c r="K9" s="7" t="s">
        <v>37</v>
      </c>
      <c r="L9" s="7" t="s">
        <v>38</v>
      </c>
      <c r="M9" s="10" t="n">
        <v>1066</v>
      </c>
      <c r="N9" s="10" t="n">
        <v>1.442E-005</v>
      </c>
      <c r="O9" s="10" t="n">
        <v>1221</v>
      </c>
      <c r="P9" s="10" t="n">
        <v>1.2351E-005</v>
      </c>
      <c r="Q9" s="10" t="n">
        <v>1037</v>
      </c>
      <c r="R9" s="10" t="n">
        <v>0.0412545</v>
      </c>
      <c r="S9" s="10" t="n">
        <v>1066</v>
      </c>
      <c r="T9" s="10" t="n">
        <v>2.0804E-005</v>
      </c>
      <c r="U9" s="10" t="n">
        <v>1221</v>
      </c>
      <c r="V9" s="10" t="n">
        <v>1.36E-005</v>
      </c>
      <c r="W9" s="10" t="n">
        <v>1028</v>
      </c>
      <c r="X9" s="10" t="n">
        <v>0.0534832</v>
      </c>
      <c r="Y9" s="10" t="n">
        <v>1066</v>
      </c>
      <c r="Z9" s="10" t="n">
        <v>4.0199E-005</v>
      </c>
      <c r="AA9" s="10" t="n">
        <v>1221</v>
      </c>
      <c r="AB9" s="10" t="n">
        <v>2.5116E-005</v>
      </c>
      <c r="AC9" s="10" t="n">
        <v>1015</v>
      </c>
      <c r="AD9" s="10" t="n">
        <v>0.0631242</v>
      </c>
      <c r="AE9" s="10" t="n">
        <v>1066</v>
      </c>
      <c r="AF9" s="10" t="n">
        <v>1.5399E-005</v>
      </c>
      <c r="AG9" s="10" t="n">
        <v>1221</v>
      </c>
      <c r="AH9" s="10" t="n">
        <v>1.2294E-005</v>
      </c>
      <c r="AI9" s="10" t="n">
        <v>1021</v>
      </c>
      <c r="AJ9" s="10" t="n">
        <v>0.0446232</v>
      </c>
      <c r="AK9" s="10" t="n">
        <v>1066</v>
      </c>
      <c r="AL9" s="10" t="n">
        <v>2.413E-005</v>
      </c>
      <c r="AM9" s="10" t="n">
        <v>1221</v>
      </c>
      <c r="AN9" s="10" t="n">
        <v>1.2504E-005</v>
      </c>
      <c r="AO9" s="10" t="n">
        <v>1021</v>
      </c>
      <c r="AP9" s="10" t="n">
        <v>0.071513</v>
      </c>
      <c r="AQ9" s="10" t="n">
        <v>1066</v>
      </c>
      <c r="AR9" s="10" t="n">
        <v>1.4555E-005</v>
      </c>
      <c r="AS9" s="10" t="n">
        <v>1221</v>
      </c>
      <c r="AT9" s="10" t="n">
        <v>1.2001E-005</v>
      </c>
      <c r="AU9" s="10" t="n">
        <v>1009</v>
      </c>
      <c r="AV9" s="10" t="n">
        <v>0.124231</v>
      </c>
      <c r="AW9" s="0"/>
      <c r="AY9" s="11" t="n">
        <f aca="false">MIN(AC9,AI9,AO9,AU9)</f>
        <v>1009</v>
      </c>
      <c r="AZ9" s="13" t="n">
        <f aca="false">ABS(Q9-AY9)/AY9*100</f>
        <v>2.77502477700694</v>
      </c>
      <c r="BA9" s="13" t="n">
        <f aca="false">ABS(W9-AY9)/AY9*100</f>
        <v>1.88305252725471</v>
      </c>
      <c r="BB9" s="11" t="n">
        <f aca="false">ABS(AC9-AY9)/AY9*100</f>
        <v>0.594648166501487</v>
      </c>
      <c r="BC9" s="11" t="n">
        <f aca="false">ABS(AI9-AY9)/AY9*100</f>
        <v>1.18929633300297</v>
      </c>
      <c r="BD9" s="11" t="n">
        <f aca="false">ABS(AO9-AY9)/AY9*100</f>
        <v>1.18929633300297</v>
      </c>
      <c r="BE9" s="11" t="n">
        <f aca="false">ABS(AU9-AY9)/AY9*100</f>
        <v>0</v>
      </c>
    </row>
    <row r="10" customFormat="false" ht="13.8" hidden="false" customHeight="false" outlineLevel="0" collapsed="false">
      <c r="A10" s="7" t="n">
        <v>10</v>
      </c>
      <c r="B10" s="7" t="n">
        <v>50</v>
      </c>
      <c r="C10" s="7" t="n">
        <v>0.2</v>
      </c>
      <c r="D10" s="7" t="n">
        <v>0.2</v>
      </c>
      <c r="E10" s="9" t="n">
        <v>1180</v>
      </c>
      <c r="F10" s="9" t="n">
        <v>3</v>
      </c>
      <c r="G10" s="7" t="n">
        <v>724</v>
      </c>
      <c r="H10" s="7" t="n">
        <v>0.23</v>
      </c>
      <c r="I10" s="7" t="n">
        <v>974</v>
      </c>
      <c r="J10" s="7" t="n">
        <v>0.61</v>
      </c>
      <c r="K10" s="7" t="s">
        <v>31</v>
      </c>
      <c r="L10" s="7" t="s">
        <v>39</v>
      </c>
      <c r="M10" s="10" t="n">
        <v>1180</v>
      </c>
      <c r="N10" s="10" t="n">
        <v>4.2926E-005</v>
      </c>
      <c r="O10" s="10" t="n">
        <v>1411</v>
      </c>
      <c r="P10" s="10" t="n">
        <v>4.4091E-005</v>
      </c>
      <c r="Q10" s="10" t="n">
        <v>603</v>
      </c>
      <c r="R10" s="10" t="n">
        <v>1.20719</v>
      </c>
      <c r="S10" s="10" t="n">
        <v>1180</v>
      </c>
      <c r="T10" s="10" t="n">
        <v>4.4289E-005</v>
      </c>
      <c r="U10" s="10" t="n">
        <v>1411</v>
      </c>
      <c r="V10" s="10" t="n">
        <v>4.4136E-005</v>
      </c>
      <c r="W10" s="10" t="n">
        <v>564</v>
      </c>
      <c r="X10" s="10" t="n">
        <v>1.18225</v>
      </c>
      <c r="Y10" s="10" t="n">
        <v>1180</v>
      </c>
      <c r="Z10" s="10" t="n">
        <v>5.7839E-005</v>
      </c>
      <c r="AA10" s="10" t="n">
        <v>1411</v>
      </c>
      <c r="AB10" s="10" t="n">
        <v>4.4542E-005</v>
      </c>
      <c r="AC10" s="10" t="n">
        <v>597</v>
      </c>
      <c r="AD10" s="10" t="n">
        <v>1.34285</v>
      </c>
      <c r="AE10" s="10" t="n">
        <v>1180</v>
      </c>
      <c r="AF10" s="10" t="n">
        <v>0.000123825</v>
      </c>
      <c r="AG10" s="10" t="n">
        <v>1411</v>
      </c>
      <c r="AH10" s="10" t="n">
        <v>6.9581E-005</v>
      </c>
      <c r="AI10" s="10" t="n">
        <v>622</v>
      </c>
      <c r="AJ10" s="10" t="n">
        <v>1.57725</v>
      </c>
      <c r="AK10" s="10" t="n">
        <v>1180</v>
      </c>
      <c r="AL10" s="10" t="n">
        <v>5.4355E-005</v>
      </c>
      <c r="AM10" s="10" t="n">
        <v>1411</v>
      </c>
      <c r="AN10" s="10" t="n">
        <v>5.0249E-005</v>
      </c>
      <c r="AO10" s="10" t="n">
        <v>607</v>
      </c>
      <c r="AP10" s="10" t="n">
        <v>0.969831</v>
      </c>
      <c r="AQ10" s="10" t="n">
        <v>1180</v>
      </c>
      <c r="AR10" s="10" t="n">
        <v>0.000116685</v>
      </c>
      <c r="AS10" s="10" t="n">
        <v>1411</v>
      </c>
      <c r="AT10" s="10" t="n">
        <v>7.5435E-005</v>
      </c>
      <c r="AU10" s="10" t="n">
        <v>583</v>
      </c>
      <c r="AV10" s="10" t="n">
        <v>1.62584</v>
      </c>
      <c r="AW10" s="0"/>
      <c r="AY10" s="11" t="n">
        <f aca="false">MIN(AC10,AI10,AO10,AU10)</f>
        <v>583</v>
      </c>
      <c r="AZ10" s="13" t="n">
        <f aca="false">ABS(Q10-AY10)/AY10*100</f>
        <v>3.43053173241853</v>
      </c>
      <c r="BA10" s="13" t="n">
        <f aca="false">ABS(W10-AY10)/AY10*100</f>
        <v>3.2590051457976</v>
      </c>
      <c r="BB10" s="11" t="n">
        <f aca="false">ABS(AC10-AY10)/AY10*100</f>
        <v>2.40137221269297</v>
      </c>
      <c r="BC10" s="11" t="n">
        <f aca="false">ABS(AI10-AY10)/AY10*100</f>
        <v>6.68953687821612</v>
      </c>
      <c r="BD10" s="11" t="n">
        <f aca="false">ABS(AO10-AY10)/AY10*100</f>
        <v>4.11663807890223</v>
      </c>
      <c r="BE10" s="11" t="n">
        <f aca="false">ABS(AU10-AY10)/AY10*100</f>
        <v>0</v>
      </c>
    </row>
    <row r="11" customFormat="false" ht="13.8" hidden="false" customHeight="false" outlineLevel="0" collapsed="false">
      <c r="A11" s="7"/>
      <c r="B11" s="7"/>
      <c r="C11" s="7" t="n">
        <v>0.8</v>
      </c>
      <c r="D11" s="7" t="n">
        <v>0.2</v>
      </c>
      <c r="E11" s="9" t="n">
        <v>2945</v>
      </c>
      <c r="F11" s="9" t="n">
        <v>0.003</v>
      </c>
      <c r="G11" s="7" t="n">
        <v>2497</v>
      </c>
      <c r="H11" s="7" t="n">
        <v>0.22</v>
      </c>
      <c r="I11" s="7" t="n">
        <v>2745</v>
      </c>
      <c r="J11" s="7" t="n">
        <v>0.65</v>
      </c>
      <c r="K11" s="7" t="s">
        <v>31</v>
      </c>
      <c r="L11" s="7" t="s">
        <v>40</v>
      </c>
      <c r="M11" s="10" t="n">
        <v>2945</v>
      </c>
      <c r="N11" s="10" t="n">
        <v>6.8713E-005</v>
      </c>
      <c r="O11" s="10" t="n">
        <v>2910</v>
      </c>
      <c r="P11" s="10" t="n">
        <v>5.2409E-005</v>
      </c>
      <c r="Q11" s="10" t="n">
        <v>2372</v>
      </c>
      <c r="R11" s="10" t="n">
        <v>0.747863</v>
      </c>
      <c r="S11" s="10" t="n">
        <v>2945</v>
      </c>
      <c r="T11" s="10" t="n">
        <v>6.3532E-005</v>
      </c>
      <c r="U11" s="10" t="n">
        <v>2910</v>
      </c>
      <c r="V11" s="10" t="n">
        <v>5.8201E-005</v>
      </c>
      <c r="W11" s="10" t="n">
        <v>2358</v>
      </c>
      <c r="X11" s="10" t="n">
        <v>0.695322</v>
      </c>
      <c r="Y11" s="10" t="n">
        <v>2945</v>
      </c>
      <c r="Z11" s="10" t="n">
        <v>9.2703E-005</v>
      </c>
      <c r="AA11" s="10" t="n">
        <v>2910</v>
      </c>
      <c r="AB11" s="10" t="n">
        <v>8.5453E-005</v>
      </c>
      <c r="AC11" s="10" t="n">
        <v>2374</v>
      </c>
      <c r="AD11" s="10" t="n">
        <v>1.10651</v>
      </c>
      <c r="AE11" s="10" t="n">
        <v>2945</v>
      </c>
      <c r="AF11" s="10" t="n">
        <v>4.7716E-005</v>
      </c>
      <c r="AG11" s="10" t="n">
        <v>2910</v>
      </c>
      <c r="AH11" s="10" t="n">
        <v>4.3129E-005</v>
      </c>
      <c r="AI11" s="10" t="n">
        <v>2364</v>
      </c>
      <c r="AJ11" s="10" t="n">
        <v>0.856728</v>
      </c>
      <c r="AK11" s="10" t="n">
        <v>2945</v>
      </c>
      <c r="AL11" s="10" t="n">
        <v>4.3773E-005</v>
      </c>
      <c r="AM11" s="10" t="n">
        <v>2910</v>
      </c>
      <c r="AN11" s="10" t="n">
        <v>4.1154E-005</v>
      </c>
      <c r="AO11" s="10" t="n">
        <v>2375</v>
      </c>
      <c r="AP11" s="10" t="n">
        <v>1.49312</v>
      </c>
      <c r="AQ11" s="10" t="n">
        <v>2945</v>
      </c>
      <c r="AR11" s="10" t="n">
        <v>4.1834E-005</v>
      </c>
      <c r="AS11" s="10" t="n">
        <v>2910</v>
      </c>
      <c r="AT11" s="10" t="n">
        <v>4.1088E-005</v>
      </c>
      <c r="AU11" s="10" t="n">
        <v>2348</v>
      </c>
      <c r="AV11" s="10" t="n">
        <v>1.44799</v>
      </c>
      <c r="AW11" s="0"/>
      <c r="AY11" s="11" t="n">
        <f aca="false">MIN(AC11,AI11,AO11,AU11)</f>
        <v>2348</v>
      </c>
      <c r="AZ11" s="13" t="n">
        <f aca="false">ABS(Q11-AY11)/AY11*100</f>
        <v>1.0221465076661</v>
      </c>
      <c r="BA11" s="13" t="n">
        <f aca="false">ABS(W11-AY11)/AY11*100</f>
        <v>0.425894378194208</v>
      </c>
      <c r="BB11" s="11" t="n">
        <f aca="false">ABS(AC11-AY11)/AY11*100</f>
        <v>1.10732538330494</v>
      </c>
      <c r="BC11" s="11" t="n">
        <f aca="false">ABS(AI11-AY11)/AY11*100</f>
        <v>0.681431005110732</v>
      </c>
      <c r="BD11" s="11" t="n">
        <f aca="false">ABS(AO11-AY11)/AY11*100</f>
        <v>1.14991482112436</v>
      </c>
      <c r="BE11" s="11" t="n">
        <f aca="false">ABS(AU11-AY11)/AY11*100</f>
        <v>0</v>
      </c>
    </row>
    <row r="12" customFormat="false" ht="12.8" hidden="false" customHeight="false" outlineLevel="0" collapsed="false">
      <c r="A12" s="7" t="n">
        <v>30</v>
      </c>
      <c r="B12" s="7" t="n">
        <v>50</v>
      </c>
      <c r="C12" s="7" t="n">
        <v>0.2</v>
      </c>
      <c r="D12" s="7" t="n">
        <v>0.2</v>
      </c>
      <c r="E12" s="7" t="n">
        <v>2070</v>
      </c>
      <c r="F12" s="7" t="n">
        <v>0.25</v>
      </c>
      <c r="G12" s="7" t="n">
        <v>1636</v>
      </c>
      <c r="H12" s="7" t="n">
        <v>0.72</v>
      </c>
      <c r="I12" s="7" t="n">
        <v>1943</v>
      </c>
      <c r="J12" s="7" t="n">
        <v>0.95</v>
      </c>
      <c r="K12" s="7" t="s">
        <v>41</v>
      </c>
      <c r="L12" s="7" t="s">
        <v>42</v>
      </c>
      <c r="M12" s="10" t="n">
        <v>2068</v>
      </c>
      <c r="N12" s="10" t="n">
        <v>2.24888E-006</v>
      </c>
      <c r="O12" s="10" t="n">
        <v>2750</v>
      </c>
      <c r="P12" s="10" t="n">
        <v>1.83998E-006</v>
      </c>
      <c r="Q12" s="10" t="n">
        <v>1477</v>
      </c>
      <c r="R12" s="10" t="n">
        <v>0.0280211</v>
      </c>
      <c r="S12" s="10" t="n">
        <v>2068</v>
      </c>
      <c r="T12" s="10" t="n">
        <v>2.41342E-006</v>
      </c>
      <c r="U12" s="10" t="n">
        <v>2750</v>
      </c>
      <c r="V12" s="10" t="n">
        <v>2.23568E-006</v>
      </c>
      <c r="W12" s="10" t="n">
        <v>1378</v>
      </c>
      <c r="X12" s="10" t="n">
        <v>0.0343956</v>
      </c>
      <c r="Y12" s="10" t="n">
        <v>2068</v>
      </c>
      <c r="Z12" s="10" t="n">
        <v>1.53072E-006</v>
      </c>
      <c r="AA12" s="10" t="n">
        <v>2750</v>
      </c>
      <c r="AB12" s="10" t="n">
        <v>1.58417E-006</v>
      </c>
      <c r="AC12" s="10" t="n">
        <v>1407</v>
      </c>
      <c r="AD12" s="10" t="n">
        <v>0.0457503</v>
      </c>
      <c r="AE12" s="10" t="n">
        <v>2068</v>
      </c>
      <c r="AF12" s="10" t="n">
        <v>2.44577E-006</v>
      </c>
      <c r="AG12" s="10" t="n">
        <v>2750</v>
      </c>
      <c r="AH12" s="10" t="n">
        <v>2.03902E-006</v>
      </c>
      <c r="AI12" s="10" t="n">
        <v>1501</v>
      </c>
      <c r="AJ12" s="10" t="n">
        <v>0.052675</v>
      </c>
      <c r="AK12" s="10" t="n">
        <v>2068</v>
      </c>
      <c r="AL12" s="10" t="n">
        <v>2.26627E-006</v>
      </c>
      <c r="AM12" s="10" t="n">
        <v>2750</v>
      </c>
      <c r="AN12" s="10" t="n">
        <v>3.36863E-006</v>
      </c>
      <c r="AO12" s="10" t="n">
        <v>1415</v>
      </c>
      <c r="AP12" s="10" t="n">
        <v>0.0648033</v>
      </c>
      <c r="AQ12" s="10" t="n">
        <v>2068</v>
      </c>
      <c r="AR12" s="10" t="n">
        <v>2.24962E-006</v>
      </c>
      <c r="AS12" s="10" t="n">
        <v>2750</v>
      </c>
      <c r="AT12" s="10" t="n">
        <v>1.87352E-006</v>
      </c>
      <c r="AU12" s="10" t="n">
        <v>1430</v>
      </c>
      <c r="AV12" s="10" t="n">
        <v>0.0470221</v>
      </c>
      <c r="AW12" s="0"/>
      <c r="AY12" s="11" t="n">
        <f aca="false">MIN(AC12,AI12,AO12,AU12)</f>
        <v>1407</v>
      </c>
      <c r="AZ12" s="13" t="n">
        <f aca="false">ABS(Q12-AY12)/AY12*100</f>
        <v>4.97512437810945</v>
      </c>
      <c r="BA12" s="13" t="n">
        <f aca="false">ABS(W12-AY12)/AY12*100</f>
        <v>2.06112295664534</v>
      </c>
      <c r="BB12" s="11" t="n">
        <f aca="false">ABS(AC12-AY12)/AY12*100</f>
        <v>0</v>
      </c>
      <c r="BC12" s="11" t="n">
        <f aca="false">ABS(AI12-AY12)/AY12*100</f>
        <v>6.68088130774698</v>
      </c>
      <c r="BD12" s="11" t="n">
        <f aca="false">ABS(AO12-AY12)/AY12*100</f>
        <v>0.568585643212509</v>
      </c>
      <c r="BE12" s="11" t="n">
        <f aca="false">ABS(AU12-AY12)/AY12*100</f>
        <v>1.63468372423596</v>
      </c>
    </row>
    <row r="13" customFormat="false" ht="12.8" hidden="false" customHeight="false" outlineLevel="0" collapsed="false">
      <c r="A13" s="7" t="n">
        <v>30</v>
      </c>
      <c r="B13" s="7" t="n">
        <v>50</v>
      </c>
      <c r="C13" s="7" t="n">
        <v>0.8</v>
      </c>
      <c r="D13" s="7" t="n">
        <v>0.2</v>
      </c>
      <c r="E13" s="7" t="n">
        <v>4532</v>
      </c>
      <c r="F13" s="7" t="n">
        <v>0</v>
      </c>
      <c r="G13" s="7" t="n">
        <v>4090</v>
      </c>
      <c r="H13" s="7" t="n">
        <v>0.71</v>
      </c>
      <c r="I13" s="7" t="n">
        <v>4223</v>
      </c>
      <c r="J13" s="7" t="n">
        <v>0.93</v>
      </c>
      <c r="K13" s="7" t="s">
        <v>43</v>
      </c>
      <c r="L13" s="7" t="s">
        <v>44</v>
      </c>
      <c r="M13" s="10" t="n">
        <v>4529</v>
      </c>
      <c r="N13" s="10" t="n">
        <v>1.81113E-006</v>
      </c>
      <c r="O13" s="10" t="n">
        <v>4464</v>
      </c>
      <c r="P13" s="10" t="n">
        <v>2.09863E-006</v>
      </c>
      <c r="Q13" s="10" t="n">
        <v>3790</v>
      </c>
      <c r="R13" s="10" t="n">
        <v>0.0290622</v>
      </c>
      <c r="S13" s="10" t="n">
        <v>4529</v>
      </c>
      <c r="T13" s="10" t="n">
        <v>4.01257E-006</v>
      </c>
      <c r="U13" s="10" t="n">
        <v>4464</v>
      </c>
      <c r="V13" s="10" t="n">
        <v>3.09193E-006</v>
      </c>
      <c r="W13" s="10" t="n">
        <v>3803</v>
      </c>
      <c r="X13" s="10" t="n">
        <v>0.0398706</v>
      </c>
      <c r="Y13" s="10" t="n">
        <v>4529</v>
      </c>
      <c r="Z13" s="10" t="n">
        <v>3.3601E-006</v>
      </c>
      <c r="AA13" s="10" t="n">
        <v>4464</v>
      </c>
      <c r="AB13" s="10" t="n">
        <v>3.32097E-006</v>
      </c>
      <c r="AC13" s="10" t="n">
        <v>3878</v>
      </c>
      <c r="AD13" s="10" t="n">
        <v>0.0476221</v>
      </c>
      <c r="AE13" s="10" t="n">
        <v>4529</v>
      </c>
      <c r="AF13" s="10" t="n">
        <v>3.38723E-006</v>
      </c>
      <c r="AG13" s="10" t="n">
        <v>4464</v>
      </c>
      <c r="AH13" s="10" t="n">
        <v>1.92483E-006</v>
      </c>
      <c r="AI13" s="10" t="n">
        <v>3773</v>
      </c>
      <c r="AJ13" s="10" t="n">
        <v>0.0536183</v>
      </c>
      <c r="AK13" s="10" t="n">
        <v>4529</v>
      </c>
      <c r="AL13" s="10" t="n">
        <v>4.14687E-006</v>
      </c>
      <c r="AM13" s="10" t="n">
        <v>4464</v>
      </c>
      <c r="AN13" s="10" t="n">
        <v>3.75575E-006</v>
      </c>
      <c r="AO13" s="10" t="n">
        <v>3783</v>
      </c>
      <c r="AP13" s="10" t="n">
        <v>0.0625456</v>
      </c>
      <c r="AQ13" s="10" t="n">
        <v>4529</v>
      </c>
      <c r="AR13" s="10" t="n">
        <v>1.7084E-006</v>
      </c>
      <c r="AS13" s="10" t="n">
        <v>4464</v>
      </c>
      <c r="AT13" s="10" t="n">
        <v>1.88192E-006</v>
      </c>
      <c r="AU13" s="10" t="n">
        <v>3821</v>
      </c>
      <c r="AV13" s="10" t="n">
        <v>0.0885113</v>
      </c>
      <c r="AW13" s="0"/>
      <c r="AY13" s="11" t="n">
        <f aca="false">MIN(AC13,AI13,AO13,AU13)</f>
        <v>3773</v>
      </c>
      <c r="AZ13" s="13" t="n">
        <f aca="false">ABS(Q13-AY13)/AY13*100</f>
        <v>0.45056983832494</v>
      </c>
      <c r="BA13" s="13" t="n">
        <f aca="false">ABS(W13-AY13)/AY13*100</f>
        <v>0.795123244102836</v>
      </c>
      <c r="BB13" s="11" t="n">
        <f aca="false">ABS(AC13-AY13)/AY13*100</f>
        <v>2.78293135435993</v>
      </c>
      <c r="BC13" s="11" t="n">
        <f aca="false">ABS(AI13-AY13)/AY13*100</f>
        <v>0</v>
      </c>
      <c r="BD13" s="11" t="n">
        <f aca="false">ABS(AO13-AY13)/AY13*100</f>
        <v>0.265041081367612</v>
      </c>
      <c r="BE13" s="11" t="n">
        <f aca="false">ABS(AU13-AY13)/AY13*100</f>
        <v>1.27219719056454</v>
      </c>
    </row>
    <row r="14" customFormat="false" ht="12.8" hidden="false" customHeight="false" outlineLevel="0" collapsed="false">
      <c r="A14" s="7" t="n">
        <v>50</v>
      </c>
      <c r="B14" s="7" t="n">
        <v>50</v>
      </c>
      <c r="C14" s="7" t="n">
        <v>0.2</v>
      </c>
      <c r="D14" s="7" t="n">
        <v>0.2</v>
      </c>
      <c r="E14" s="7" t="n">
        <v>3664</v>
      </c>
      <c r="F14" s="7" t="n">
        <v>0</v>
      </c>
      <c r="G14" s="7" t="n">
        <v>2998</v>
      </c>
      <c r="H14" s="7" t="n">
        <v>0.96</v>
      </c>
      <c r="I14" s="7" t="n">
        <v>3390</v>
      </c>
      <c r="J14" s="7" t="n">
        <v>1.3</v>
      </c>
      <c r="K14" s="7" t="s">
        <v>45</v>
      </c>
      <c r="L14" s="7" t="s">
        <v>46</v>
      </c>
      <c r="M14" s="10" t="n">
        <v>3664</v>
      </c>
      <c r="N14" s="10" t="n">
        <v>2.27553E-006</v>
      </c>
      <c r="O14" s="10" t="n">
        <v>3906</v>
      </c>
      <c r="P14" s="10" t="n">
        <v>2.38713E-006</v>
      </c>
      <c r="Q14" s="10" t="n">
        <v>2636</v>
      </c>
      <c r="R14" s="10" t="n">
        <v>0.0699234</v>
      </c>
      <c r="S14" s="10" t="n">
        <v>3664</v>
      </c>
      <c r="T14" s="10" t="n">
        <v>3.81892E-006</v>
      </c>
      <c r="U14" s="10" t="n">
        <v>3906</v>
      </c>
      <c r="V14" s="10" t="n">
        <v>3.14358E-006</v>
      </c>
      <c r="W14" s="10" t="n">
        <v>2716</v>
      </c>
      <c r="X14" s="10" t="n">
        <v>0.0904146</v>
      </c>
      <c r="Y14" s="10" t="n">
        <v>3664</v>
      </c>
      <c r="Z14" s="10" t="n">
        <v>2.4807E-006</v>
      </c>
      <c r="AA14" s="10" t="n">
        <v>3906</v>
      </c>
      <c r="AB14" s="10" t="n">
        <v>2.41857E-006</v>
      </c>
      <c r="AC14" s="10" t="n">
        <v>2671</v>
      </c>
      <c r="AD14" s="10" t="n">
        <v>0.0991706</v>
      </c>
      <c r="AE14" s="10" t="n">
        <v>3664</v>
      </c>
      <c r="AF14" s="10" t="n">
        <v>6.89247E-006</v>
      </c>
      <c r="AG14" s="10" t="n">
        <v>3906</v>
      </c>
      <c r="AH14" s="10" t="n">
        <v>7.2015E-006</v>
      </c>
      <c r="AI14" s="10" t="n">
        <v>2709</v>
      </c>
      <c r="AJ14" s="10" t="n">
        <v>0.0637491</v>
      </c>
      <c r="AK14" s="10" t="n">
        <v>3664</v>
      </c>
      <c r="AL14" s="10" t="n">
        <v>3.77353E-006</v>
      </c>
      <c r="AM14" s="10" t="n">
        <v>3906</v>
      </c>
      <c r="AN14" s="10" t="n">
        <v>3.24555E-006</v>
      </c>
      <c r="AO14" s="10" t="n">
        <v>2690</v>
      </c>
      <c r="AP14" s="10" t="n">
        <v>0.137876</v>
      </c>
      <c r="AQ14" s="10" t="n">
        <v>3664</v>
      </c>
      <c r="AR14" s="10" t="n">
        <v>6.79523E-006</v>
      </c>
      <c r="AS14" s="10" t="n">
        <v>3906</v>
      </c>
      <c r="AT14" s="10" t="n">
        <v>7.19975E-006</v>
      </c>
      <c r="AU14" s="10" t="n">
        <v>2670</v>
      </c>
      <c r="AV14" s="10" t="n">
        <v>0.193368</v>
      </c>
      <c r="AW14" s="0"/>
      <c r="AY14" s="11" t="n">
        <f aca="false">MIN(AC14,AI14,AO14,AU14)</f>
        <v>2670</v>
      </c>
      <c r="AZ14" s="13" t="n">
        <f aca="false">ABS(Q14-AY14)/AY14*100</f>
        <v>1.27340823970037</v>
      </c>
      <c r="BA14" s="13" t="n">
        <f aca="false">ABS(W14-AY14)/AY14*100</f>
        <v>1.72284644194757</v>
      </c>
      <c r="BB14" s="11" t="n">
        <f aca="false">ABS(AC14-AY14)/AY14*100</f>
        <v>0.0374531835205993</v>
      </c>
      <c r="BC14" s="11" t="n">
        <f aca="false">ABS(AI14-AY14)/AY14*100</f>
        <v>1.46067415730337</v>
      </c>
      <c r="BD14" s="11" t="n">
        <f aca="false">ABS(AO14-AY14)/AY14*100</f>
        <v>0.749063670411985</v>
      </c>
      <c r="BE14" s="11" t="n">
        <f aca="false">ABS(AU14-AY14)/AY14*100</f>
        <v>0</v>
      </c>
    </row>
    <row r="15" customFormat="false" ht="12.8" hidden="false" customHeight="false" outlineLevel="0" collapsed="false">
      <c r="A15" s="7" t="n">
        <v>50</v>
      </c>
      <c r="B15" s="7" t="n">
        <v>50</v>
      </c>
      <c r="C15" s="7" t="n">
        <v>0.8</v>
      </c>
      <c r="D15" s="7" t="n">
        <v>0.2</v>
      </c>
      <c r="E15" s="7" t="n">
        <v>6392</v>
      </c>
      <c r="F15" s="7" t="n">
        <v>0</v>
      </c>
      <c r="G15" s="7" t="n">
        <v>5503</v>
      </c>
      <c r="H15" s="7" t="n">
        <v>0.95</v>
      </c>
      <c r="I15" s="7" t="n">
        <v>5928</v>
      </c>
      <c r="J15" s="7" t="n">
        <v>1.38</v>
      </c>
      <c r="K15" s="7" t="s">
        <v>47</v>
      </c>
      <c r="L15" s="7" t="s">
        <v>48</v>
      </c>
      <c r="M15" s="10" t="n">
        <v>6392</v>
      </c>
      <c r="N15" s="10" t="n">
        <v>2.20643E-006</v>
      </c>
      <c r="O15" s="10" t="n">
        <v>6121</v>
      </c>
      <c r="P15" s="10" t="n">
        <v>2.35763E-006</v>
      </c>
      <c r="Q15" s="10" t="n">
        <v>5249</v>
      </c>
      <c r="R15" s="10" t="n">
        <v>0.0448717</v>
      </c>
      <c r="S15" s="10" t="n">
        <v>6392</v>
      </c>
      <c r="T15" s="10" t="n">
        <v>3.74387E-006</v>
      </c>
      <c r="U15" s="10" t="n">
        <v>6121</v>
      </c>
      <c r="V15" s="10" t="n">
        <v>2.86202E-006</v>
      </c>
      <c r="W15" s="10" t="n">
        <v>5289</v>
      </c>
      <c r="X15" s="10" t="n">
        <v>0.0447687</v>
      </c>
      <c r="Y15" s="10" t="n">
        <v>6392</v>
      </c>
      <c r="Z15" s="10" t="n">
        <v>2.19667E-006</v>
      </c>
      <c r="AA15" s="10" t="n">
        <v>6121</v>
      </c>
      <c r="AB15" s="10" t="n">
        <v>2.34715E-006</v>
      </c>
      <c r="AC15" s="10" t="n">
        <v>5233</v>
      </c>
      <c r="AD15" s="10" t="n">
        <v>0.0558885</v>
      </c>
      <c r="AE15" s="10" t="n">
        <v>6392</v>
      </c>
      <c r="AF15" s="10" t="n">
        <v>3.05117E-006</v>
      </c>
      <c r="AG15" s="10" t="n">
        <v>6121</v>
      </c>
      <c r="AH15" s="10" t="n">
        <v>2.75215E-006</v>
      </c>
      <c r="AI15" s="10" t="n">
        <v>5249</v>
      </c>
      <c r="AJ15" s="10" t="n">
        <v>0.0868064</v>
      </c>
      <c r="AK15" s="10" t="n">
        <v>6392</v>
      </c>
      <c r="AL15" s="10" t="n">
        <v>2.3546E-006</v>
      </c>
      <c r="AM15" s="10" t="n">
        <v>6121</v>
      </c>
      <c r="AN15" s="10" t="n">
        <v>2.38583E-006</v>
      </c>
      <c r="AO15" s="10" t="n">
        <v>5199</v>
      </c>
      <c r="AP15" s="10" t="n">
        <v>0.0979791</v>
      </c>
      <c r="AQ15" s="10" t="n">
        <v>6392</v>
      </c>
      <c r="AR15" s="10" t="n">
        <v>2.37712E-006</v>
      </c>
      <c r="AS15" s="10" t="n">
        <v>6121</v>
      </c>
      <c r="AT15" s="10" t="n">
        <v>2.43965E-006</v>
      </c>
      <c r="AU15" s="10" t="n">
        <v>5174</v>
      </c>
      <c r="AV15" s="10" t="n">
        <v>0.087753</v>
      </c>
      <c r="AW15" s="0"/>
      <c r="AY15" s="11" t="n">
        <f aca="false">MIN(AC15,AI15,AO15,AU15)</f>
        <v>5174</v>
      </c>
      <c r="AZ15" s="13" t="n">
        <f aca="false">ABS(Q15-AY15)/AY15*100</f>
        <v>1.44955546965597</v>
      </c>
      <c r="BA15" s="13" t="n">
        <f aca="false">ABS(W15-AY15)/AY15*100</f>
        <v>2.22265172013916</v>
      </c>
      <c r="BB15" s="11" t="n">
        <f aca="false">ABS(AC15-AY15)/AY15*100</f>
        <v>1.1403169694627</v>
      </c>
      <c r="BC15" s="11" t="n">
        <f aca="false">ABS(AI15-AY15)/AY15*100</f>
        <v>1.44955546965597</v>
      </c>
      <c r="BD15" s="11" t="n">
        <f aca="false">ABS(AO15-AY15)/AY15*100</f>
        <v>0.483185156551991</v>
      </c>
      <c r="BE15" s="11" t="n">
        <f aca="false">ABS(AU15-AY15)/AY15*100</f>
        <v>0</v>
      </c>
    </row>
    <row r="16" customFormat="false" ht="12.8" hidden="false" customHeight="false" outlineLevel="0" collapsed="false">
      <c r="A16" s="7" t="n">
        <v>30</v>
      </c>
      <c r="B16" s="7" t="n">
        <v>150</v>
      </c>
      <c r="C16" s="7" t="n">
        <v>0.2</v>
      </c>
      <c r="D16" s="7" t="n">
        <v>0.2</v>
      </c>
      <c r="E16" s="7" t="n">
        <v>4350</v>
      </c>
      <c r="F16" s="7" t="n">
        <v>0</v>
      </c>
      <c r="G16" s="7" t="n">
        <v>3684</v>
      </c>
      <c r="H16" s="7" t="n">
        <v>4.61</v>
      </c>
      <c r="I16" s="7" t="n">
        <v>4348</v>
      </c>
      <c r="J16" s="7" t="n">
        <v>5.77</v>
      </c>
      <c r="K16" s="7" t="s">
        <v>49</v>
      </c>
      <c r="L16" s="7" t="s">
        <v>50</v>
      </c>
      <c r="M16" s="10" t="n">
        <v>4383</v>
      </c>
      <c r="N16" s="10" t="n">
        <v>2.20166E-005</v>
      </c>
      <c r="O16" s="10" t="n">
        <v>5285</v>
      </c>
      <c r="P16" s="10" t="n">
        <v>1.57774E-005</v>
      </c>
      <c r="Q16" s="10" t="n">
        <v>2981</v>
      </c>
      <c r="R16" s="10" t="n">
        <v>0.404042</v>
      </c>
      <c r="S16" s="10" t="n">
        <v>4383</v>
      </c>
      <c r="T16" s="10" t="n">
        <v>8.76732E-006</v>
      </c>
      <c r="U16" s="10" t="n">
        <v>5285</v>
      </c>
      <c r="V16" s="10" t="n">
        <v>8.66577E-006</v>
      </c>
      <c r="W16" s="10" t="n">
        <v>2939</v>
      </c>
      <c r="X16" s="10" t="n">
        <v>0.974208</v>
      </c>
      <c r="Y16" s="10" t="n">
        <v>4383</v>
      </c>
      <c r="Z16" s="10" t="n">
        <v>1.57401E-005</v>
      </c>
      <c r="AA16" s="10" t="n">
        <v>5285</v>
      </c>
      <c r="AB16" s="10" t="n">
        <v>1.3097E-005</v>
      </c>
      <c r="AC16" s="10" t="n">
        <v>2999</v>
      </c>
      <c r="AD16" s="10" t="n">
        <v>0.465989</v>
      </c>
      <c r="AE16" s="10" t="n">
        <v>4383</v>
      </c>
      <c r="AF16" s="10" t="n">
        <v>1.22847E-005</v>
      </c>
      <c r="AG16" s="10" t="n">
        <v>5285</v>
      </c>
      <c r="AH16" s="10" t="n">
        <v>9.43502E-006</v>
      </c>
      <c r="AI16" s="10" t="n">
        <v>3016</v>
      </c>
      <c r="AJ16" s="10" t="n">
        <v>0.858983</v>
      </c>
      <c r="AK16" s="10" t="n">
        <v>4383</v>
      </c>
      <c r="AL16" s="10" t="n">
        <v>1.2747E-005</v>
      </c>
      <c r="AM16" s="10" t="n">
        <v>5285</v>
      </c>
      <c r="AN16" s="10" t="n">
        <v>9.09367E-006</v>
      </c>
      <c r="AO16" s="10" t="n">
        <v>3016</v>
      </c>
      <c r="AP16" s="10" t="n">
        <v>0.851541</v>
      </c>
      <c r="AQ16" s="10" t="n">
        <v>4383</v>
      </c>
      <c r="AR16" s="10" t="n">
        <v>8.98988E-006</v>
      </c>
      <c r="AS16" s="10" t="n">
        <v>5285</v>
      </c>
      <c r="AT16" s="10" t="n">
        <v>8.87987E-006</v>
      </c>
      <c r="AU16" s="10" t="n">
        <v>3049</v>
      </c>
      <c r="AV16" s="10" t="n">
        <v>0.581778</v>
      </c>
      <c r="AW16" s="0"/>
      <c r="AY16" s="11" t="n">
        <f aca="false">MIN(AC16,AI16,AO16,AU16)</f>
        <v>2999</v>
      </c>
      <c r="AZ16" s="13" t="n">
        <f aca="false">ABS(Q16-AY16)/AY16*100</f>
        <v>0.600200066688896</v>
      </c>
      <c r="BA16" s="13" t="n">
        <f aca="false">ABS(W16-AY16)/AY16*100</f>
        <v>2.00066688896299</v>
      </c>
      <c r="BB16" s="11" t="n">
        <f aca="false">ABS(AC16-AY16)/AY16*100</f>
        <v>0</v>
      </c>
      <c r="BC16" s="11" t="n">
        <f aca="false">ABS(AI16-AY16)/AY16*100</f>
        <v>0.566855618539513</v>
      </c>
      <c r="BD16" s="11" t="n">
        <f aca="false">ABS(AO16-AY16)/AY16*100</f>
        <v>0.566855618539513</v>
      </c>
      <c r="BE16" s="11" t="n">
        <f aca="false">ABS(AU16-AY16)/AY16*100</f>
        <v>1.66722240746916</v>
      </c>
    </row>
    <row r="17" customFormat="false" ht="12.8" hidden="false" customHeight="false" outlineLevel="0" collapsed="false">
      <c r="A17" s="7" t="n">
        <v>30</v>
      </c>
      <c r="B17" s="7" t="n">
        <v>150</v>
      </c>
      <c r="C17" s="7" t="n">
        <v>0.8</v>
      </c>
      <c r="D17" s="7" t="n">
        <v>0.2</v>
      </c>
      <c r="E17" s="7" t="n">
        <v>9721</v>
      </c>
      <c r="F17" s="7" t="n">
        <v>0</v>
      </c>
      <c r="G17" s="7" t="n">
        <v>8863</v>
      </c>
      <c r="H17" s="7" t="n">
        <v>4.49</v>
      </c>
      <c r="I17" s="7" t="n">
        <v>9527</v>
      </c>
      <c r="J17" s="7" t="n">
        <v>5.79</v>
      </c>
      <c r="K17" s="7" t="s">
        <v>51</v>
      </c>
      <c r="L17" s="7" t="s">
        <v>52</v>
      </c>
      <c r="M17" s="10" t="n">
        <v>9721</v>
      </c>
      <c r="N17" s="10" t="n">
        <v>8.28393E-006</v>
      </c>
      <c r="O17" s="10" t="n">
        <v>9726</v>
      </c>
      <c r="P17" s="10" t="n">
        <v>7.86613E-006</v>
      </c>
      <c r="Q17" s="10" t="n">
        <v>8156</v>
      </c>
      <c r="R17" s="10" t="n">
        <v>0.603495</v>
      </c>
      <c r="S17" s="10" t="n">
        <v>9721</v>
      </c>
      <c r="T17" s="10" t="n">
        <v>1.32555E-005</v>
      </c>
      <c r="U17" s="10" t="n">
        <v>9726</v>
      </c>
      <c r="V17" s="10" t="n">
        <v>1.38463E-005</v>
      </c>
      <c r="W17" s="10" t="n">
        <v>8195</v>
      </c>
      <c r="X17" s="10" t="n">
        <v>0.363242</v>
      </c>
      <c r="Y17" s="10" t="n">
        <v>9721</v>
      </c>
      <c r="Z17" s="10" t="n">
        <v>8.82758E-006</v>
      </c>
      <c r="AA17" s="10" t="n">
        <v>9726</v>
      </c>
      <c r="AB17" s="10" t="n">
        <v>8.83057E-006</v>
      </c>
      <c r="AC17" s="10" t="n">
        <v>8096</v>
      </c>
      <c r="AD17" s="10" t="n">
        <v>0.540949</v>
      </c>
      <c r="AE17" s="10" t="n">
        <v>9721</v>
      </c>
      <c r="AF17" s="10" t="n">
        <v>1.07655E-005</v>
      </c>
      <c r="AG17" s="10" t="n">
        <v>9726</v>
      </c>
      <c r="AH17" s="10" t="n">
        <v>8.00202E-006</v>
      </c>
      <c r="AI17" s="10" t="n">
        <v>8175</v>
      </c>
      <c r="AJ17" s="10" t="n">
        <v>0.53683</v>
      </c>
      <c r="AK17" s="10" t="n">
        <v>9721</v>
      </c>
      <c r="AL17" s="10" t="n">
        <v>1.39508E-005</v>
      </c>
      <c r="AM17" s="10" t="n">
        <v>9726</v>
      </c>
      <c r="AN17" s="10" t="n">
        <v>1.57982E-005</v>
      </c>
      <c r="AO17" s="10" t="n">
        <v>8167</v>
      </c>
      <c r="AP17" s="10" t="n">
        <v>0.521806</v>
      </c>
      <c r="AQ17" s="10" t="n">
        <v>9721</v>
      </c>
      <c r="AR17" s="10" t="n">
        <v>8.77033E-006</v>
      </c>
      <c r="AS17" s="10" t="n">
        <v>9726</v>
      </c>
      <c r="AT17" s="10" t="n">
        <v>8.15165E-006</v>
      </c>
      <c r="AU17" s="10" t="n">
        <v>8061</v>
      </c>
      <c r="AV17" s="10" t="n">
        <v>1.84172</v>
      </c>
      <c r="AW17" s="0"/>
      <c r="AY17" s="11" t="n">
        <f aca="false">MIN(AC17,AI17,AO17,AU17)</f>
        <v>8061</v>
      </c>
      <c r="AZ17" s="13" t="n">
        <f aca="false">ABS(Q17-AY17)/AY17*100</f>
        <v>1.17851383203077</v>
      </c>
      <c r="BA17" s="13" t="n">
        <f aca="false">ABS(W17-AY17)/AY17*100</f>
        <v>1.66232477360129</v>
      </c>
      <c r="BB17" s="11" t="n">
        <f aca="false">ABS(AC17-AY17)/AY17*100</f>
        <v>0.43418930653765</v>
      </c>
      <c r="BC17" s="11" t="n">
        <f aca="false">ABS(AI17-AY17)/AY17*100</f>
        <v>1.41421659843692</v>
      </c>
      <c r="BD17" s="11" t="n">
        <f aca="false">ABS(AO17-AY17)/AY17*100</f>
        <v>1.31497332837117</v>
      </c>
      <c r="BE17" s="11" t="n">
        <f aca="false">ABS(AU17-AY17)/AY17*100</f>
        <v>0</v>
      </c>
    </row>
    <row r="18" customFormat="false" ht="12.8" hidden="false" customHeight="false" outlineLevel="0" collapsed="false">
      <c r="A18" s="7" t="n">
        <v>50</v>
      </c>
      <c r="B18" s="7" t="n">
        <v>150</v>
      </c>
      <c r="C18" s="7" t="n">
        <v>0.2</v>
      </c>
      <c r="D18" s="7" t="n">
        <v>0.2</v>
      </c>
      <c r="E18" s="7" t="n">
        <v>6801</v>
      </c>
      <c r="F18" s="7" t="n">
        <v>0</v>
      </c>
      <c r="G18" s="7" t="n">
        <v>5732</v>
      </c>
      <c r="H18" s="7" t="n">
        <v>5.41</v>
      </c>
      <c r="I18" s="7" t="n">
        <v>6546</v>
      </c>
      <c r="J18" s="7" t="n">
        <v>6.71</v>
      </c>
      <c r="K18" s="7" t="s">
        <v>53</v>
      </c>
      <c r="L18" s="7" t="s">
        <v>54</v>
      </c>
      <c r="M18" s="10" t="n">
        <v>6801</v>
      </c>
      <c r="N18" s="10" t="n">
        <v>1.7116E-005</v>
      </c>
      <c r="O18" s="10" t="n">
        <v>7092</v>
      </c>
      <c r="P18" s="10" t="n">
        <v>1.72266E-005</v>
      </c>
      <c r="Q18" s="10" t="n">
        <v>5071</v>
      </c>
      <c r="R18" s="10" t="n">
        <v>1.02438</v>
      </c>
      <c r="S18" s="10" t="n">
        <v>6801</v>
      </c>
      <c r="T18" s="10" t="n">
        <v>1.39751E-005</v>
      </c>
      <c r="U18" s="10" t="n">
        <v>7092</v>
      </c>
      <c r="V18" s="10" t="n">
        <v>1.49149E-005</v>
      </c>
      <c r="W18" s="10" t="n">
        <v>4892</v>
      </c>
      <c r="X18" s="10" t="n">
        <v>1.29586</v>
      </c>
      <c r="Y18" s="10" t="n">
        <v>6801</v>
      </c>
      <c r="Z18" s="10" t="n">
        <v>1.56257E-005</v>
      </c>
      <c r="AA18" s="10" t="n">
        <v>7092</v>
      </c>
      <c r="AB18" s="10" t="n">
        <v>1.51201E-005</v>
      </c>
      <c r="AC18" s="10" t="n">
        <v>4907</v>
      </c>
      <c r="AD18" s="10" t="n">
        <v>1.58678</v>
      </c>
      <c r="AE18" s="10" t="n">
        <v>6801</v>
      </c>
      <c r="AF18" s="10" t="n">
        <v>2.12287E-005</v>
      </c>
      <c r="AG18" s="10" t="n">
        <v>7092</v>
      </c>
      <c r="AH18" s="10" t="n">
        <v>2.29898E-005</v>
      </c>
      <c r="AI18" s="10" t="n">
        <v>5060</v>
      </c>
      <c r="AJ18" s="10" t="n">
        <v>1.67949</v>
      </c>
      <c r="AK18" s="10" t="n">
        <v>6801</v>
      </c>
      <c r="AL18" s="10" t="n">
        <v>1.59698E-005</v>
      </c>
      <c r="AM18" s="10" t="n">
        <v>7092</v>
      </c>
      <c r="AN18" s="10" t="n">
        <v>1.71978E-005</v>
      </c>
      <c r="AO18" s="10" t="n">
        <v>4982</v>
      </c>
      <c r="AP18" s="10" t="n">
        <v>1.44843</v>
      </c>
      <c r="AQ18" s="10" t="n">
        <v>6801</v>
      </c>
      <c r="AR18" s="10" t="n">
        <v>1.38011E-005</v>
      </c>
      <c r="AS18" s="10" t="n">
        <v>7092</v>
      </c>
      <c r="AT18" s="10" t="n">
        <v>2.15126E-005</v>
      </c>
      <c r="AU18" s="10" t="n">
        <v>4970</v>
      </c>
      <c r="AV18" s="10" t="n">
        <v>3.22406</v>
      </c>
      <c r="AW18" s="0"/>
      <c r="AY18" s="11" t="n">
        <f aca="false">MIN(AC18,AI18,AO18,AU18)</f>
        <v>4907</v>
      </c>
      <c r="AZ18" s="13" t="n">
        <f aca="false">ABS(Q18-AY18)/AY18*100</f>
        <v>3.34216425514571</v>
      </c>
      <c r="BA18" s="13" t="n">
        <f aca="false">ABS(W18-AY18)/AY18*100</f>
        <v>0.305685755043815</v>
      </c>
      <c r="BB18" s="11" t="n">
        <f aca="false">ABS(AC18-AY18)/AY18*100</f>
        <v>0</v>
      </c>
      <c r="BC18" s="11" t="n">
        <f aca="false">ABS(AI18-AY18)/AY18*100</f>
        <v>3.11799470144691</v>
      </c>
      <c r="BD18" s="11" t="n">
        <f aca="false">ABS(AO18-AY18)/AY18*100</f>
        <v>1.52842877521907</v>
      </c>
      <c r="BE18" s="11" t="n">
        <f aca="false">ABS(AU18-AY18)/AY18*100</f>
        <v>1.28388017118402</v>
      </c>
    </row>
    <row r="19" customFormat="false" ht="25.1" hidden="false" customHeight="false" outlineLevel="0" collapsed="false">
      <c r="A19" s="7" t="n">
        <v>50</v>
      </c>
      <c r="B19" s="7" t="n">
        <v>150</v>
      </c>
      <c r="C19" s="7" t="n">
        <v>0.8</v>
      </c>
      <c r="D19" s="7" t="n">
        <v>0.2</v>
      </c>
      <c r="E19" s="7" t="n">
        <v>11392</v>
      </c>
      <c r="F19" s="14" t="s">
        <v>55</v>
      </c>
      <c r="G19" s="7" t="n">
        <v>10707</v>
      </c>
      <c r="H19" s="7" t="n">
        <v>5.52</v>
      </c>
      <c r="I19" s="7" t="n">
        <v>11482</v>
      </c>
      <c r="J19" s="7" t="n">
        <v>6.9</v>
      </c>
      <c r="K19" s="7" t="s">
        <v>56</v>
      </c>
      <c r="L19" s="14" t="s">
        <v>57</v>
      </c>
      <c r="M19" s="10" t="n">
        <v>11378</v>
      </c>
      <c r="N19" s="10" t="n">
        <v>1.67917E-005</v>
      </c>
      <c r="O19" s="10" t="n">
        <v>11761</v>
      </c>
      <c r="P19" s="10" t="n">
        <v>1.65787E-005</v>
      </c>
      <c r="Q19" s="10" t="n">
        <v>10094</v>
      </c>
      <c r="R19" s="10" t="n">
        <v>0.506413</v>
      </c>
      <c r="S19" s="10" t="n">
        <v>11378</v>
      </c>
      <c r="T19" s="10" t="n">
        <v>1.67644E-005</v>
      </c>
      <c r="U19" s="10" t="n">
        <v>11761</v>
      </c>
      <c r="V19" s="10" t="n">
        <v>2.61124E-005</v>
      </c>
      <c r="W19" s="10" t="n">
        <v>10022</v>
      </c>
      <c r="X19" s="10" t="n">
        <v>1.53127</v>
      </c>
      <c r="Y19" s="10" t="n">
        <v>11378</v>
      </c>
      <c r="Z19" s="10" t="n">
        <v>1.37307E-005</v>
      </c>
      <c r="AA19" s="10" t="n">
        <v>11761</v>
      </c>
      <c r="AB19" s="10" t="n">
        <v>1.33389E-005</v>
      </c>
      <c r="AC19" s="10" t="n">
        <v>9987</v>
      </c>
      <c r="AD19" s="10" t="n">
        <v>1.32399</v>
      </c>
      <c r="AE19" s="10" t="n">
        <v>11378</v>
      </c>
      <c r="AF19" s="10" t="n">
        <v>1.3885E-005</v>
      </c>
      <c r="AG19" s="10" t="n">
        <v>11761</v>
      </c>
      <c r="AH19" s="10" t="n">
        <v>1.42107E-005</v>
      </c>
      <c r="AI19" s="10" t="n">
        <v>10073</v>
      </c>
      <c r="AJ19" s="10" t="n">
        <v>1.59228</v>
      </c>
      <c r="AK19" s="10" t="n">
        <v>11378</v>
      </c>
      <c r="AL19" s="10" t="n">
        <v>1.39124E-005</v>
      </c>
      <c r="AM19" s="10" t="n">
        <v>11761</v>
      </c>
      <c r="AN19" s="10" t="n">
        <v>1.52725E-005</v>
      </c>
      <c r="AO19" s="10" t="n">
        <v>9949</v>
      </c>
      <c r="AP19" s="10" t="n">
        <v>1.41113</v>
      </c>
      <c r="AQ19" s="10" t="n">
        <v>11378</v>
      </c>
      <c r="AR19" s="10" t="n">
        <v>1.58658E-005</v>
      </c>
      <c r="AS19" s="10" t="n">
        <v>11761</v>
      </c>
      <c r="AT19" s="10" t="n">
        <v>2.29812E-005</v>
      </c>
      <c r="AU19" s="10" t="n">
        <v>9957</v>
      </c>
      <c r="AV19" s="10" t="n">
        <v>2.09307</v>
      </c>
      <c r="AW19" s="0"/>
      <c r="AY19" s="11" t="n">
        <f aca="false">MIN(AC19,AI19,AO19,AU19)</f>
        <v>9949</v>
      </c>
      <c r="AZ19" s="13" t="n">
        <f aca="false">ABS(Q19-AY19)/AY19*100</f>
        <v>1.45743290782993</v>
      </c>
      <c r="BA19" s="13" t="n">
        <f aca="false">ABS(W19-AY19)/AY19*100</f>
        <v>0.733742084631621</v>
      </c>
      <c r="BB19" s="11" t="n">
        <f aca="false">ABS(AC19-AY19)/AY19*100</f>
        <v>0.381947934465775</v>
      </c>
      <c r="BC19" s="11" t="n">
        <f aca="false">ABS(AI19-AY19)/AY19*100</f>
        <v>1.24635641773043</v>
      </c>
      <c r="BD19" s="11" t="n">
        <f aca="false">ABS(AO19-AY19)/AY19*100</f>
        <v>0</v>
      </c>
      <c r="BE19" s="11" t="n">
        <f aca="false">ABS(AU19-AY19)/AY19*100</f>
        <v>0.080410091466479</v>
      </c>
    </row>
    <row r="20" customFormat="false" ht="12.8" hidden="false" customHeight="false" outlineLevel="0" collapsed="false">
      <c r="A20" s="7" t="n">
        <v>30</v>
      </c>
      <c r="B20" s="7" t="n">
        <v>250</v>
      </c>
      <c r="C20" s="7" t="n">
        <v>0.2</v>
      </c>
      <c r="D20" s="7" t="n">
        <v>0.2</v>
      </c>
      <c r="E20" s="7" t="n">
        <v>5525</v>
      </c>
      <c r="F20" s="7" t="n">
        <v>0</v>
      </c>
      <c r="G20" s="7" t="n">
        <v>4157</v>
      </c>
      <c r="H20" s="7" t="n">
        <v>11.31</v>
      </c>
      <c r="I20" s="7" t="n">
        <v>5238</v>
      </c>
      <c r="J20" s="7" t="n">
        <v>15.29</v>
      </c>
      <c r="K20" s="7" t="s">
        <v>58</v>
      </c>
      <c r="L20" s="7" t="s">
        <v>59</v>
      </c>
      <c r="M20" s="10" t="n">
        <v>5525</v>
      </c>
      <c r="N20" s="10" t="n">
        <v>1.52437E-005</v>
      </c>
      <c r="O20" s="10" t="n">
        <v>6014</v>
      </c>
      <c r="P20" s="10" t="n">
        <v>1.5879E-005</v>
      </c>
      <c r="Q20" s="10" t="n">
        <v>3016</v>
      </c>
      <c r="R20" s="10" t="n">
        <v>2.05201</v>
      </c>
      <c r="S20" s="10" t="n">
        <v>5525</v>
      </c>
      <c r="T20" s="10" t="n">
        <v>2.56315E-005</v>
      </c>
      <c r="U20" s="10" t="n">
        <v>6014</v>
      </c>
      <c r="V20" s="10" t="n">
        <v>2.59632E-005</v>
      </c>
      <c r="W20" s="10" t="n">
        <v>3128</v>
      </c>
      <c r="X20" s="10" t="n">
        <v>2.34648</v>
      </c>
      <c r="Y20" s="10" t="n">
        <v>5525</v>
      </c>
      <c r="Z20" s="10" t="n">
        <v>2.71779E-005</v>
      </c>
      <c r="AA20" s="10" t="n">
        <v>6014</v>
      </c>
      <c r="AB20" s="10" t="n">
        <v>4.23192E-005</v>
      </c>
      <c r="AC20" s="10" t="n">
        <v>3066</v>
      </c>
      <c r="AD20" s="10" t="n">
        <v>2.32775</v>
      </c>
      <c r="AE20" s="10" t="n">
        <v>5525</v>
      </c>
      <c r="AF20" s="10" t="n">
        <v>1.66293E-005</v>
      </c>
      <c r="AG20" s="10" t="n">
        <v>6014</v>
      </c>
      <c r="AH20" s="10" t="n">
        <v>1.66342E-005</v>
      </c>
      <c r="AI20" s="10" t="n">
        <v>2944</v>
      </c>
      <c r="AJ20" s="10" t="n">
        <v>2.32465</v>
      </c>
      <c r="AK20" s="10" t="n">
        <v>5525</v>
      </c>
      <c r="AL20" s="10" t="n">
        <v>1.65349E-005</v>
      </c>
      <c r="AM20" s="10" t="n">
        <v>6014</v>
      </c>
      <c r="AN20" s="10" t="n">
        <v>1.54493E-005</v>
      </c>
      <c r="AO20" s="10" t="n">
        <v>3101</v>
      </c>
      <c r="AP20" s="10" t="n">
        <v>2.47309</v>
      </c>
      <c r="AQ20" s="10" t="n">
        <v>5525</v>
      </c>
      <c r="AR20" s="10" t="n">
        <v>1.6034E-005</v>
      </c>
      <c r="AS20" s="10" t="n">
        <v>6014</v>
      </c>
      <c r="AT20" s="10" t="n">
        <v>1.5706E-005</v>
      </c>
      <c r="AU20" s="10" t="n">
        <v>3003</v>
      </c>
      <c r="AV20" s="10" t="n">
        <v>2.79323</v>
      </c>
      <c r="AW20" s="0"/>
      <c r="AY20" s="11" t="n">
        <f aca="false">MIN(AC20,AI20,AO20,AU20)</f>
        <v>2944</v>
      </c>
      <c r="AZ20" s="13" t="n">
        <f aca="false">ABS(Q20-AY20)/AY20*100</f>
        <v>2.44565217391304</v>
      </c>
      <c r="BA20" s="13" t="n">
        <f aca="false">ABS(W20-AY20)/AY20*100</f>
        <v>6.25</v>
      </c>
      <c r="BB20" s="11" t="n">
        <f aca="false">ABS(AC20-AY20)/AY20*100</f>
        <v>4.14402173913043</v>
      </c>
      <c r="BC20" s="11" t="n">
        <f aca="false">ABS(AI20-AY20)/AY20*100</f>
        <v>0</v>
      </c>
      <c r="BD20" s="11" t="n">
        <f aca="false">ABS(AO20-AY20)/AY20*100</f>
        <v>5.33288043478261</v>
      </c>
      <c r="BE20" s="11" t="n">
        <f aca="false">ABS(AU20-AY20)/AY20*100</f>
        <v>2.00407608695652</v>
      </c>
    </row>
    <row r="21" customFormat="false" ht="12.8" hidden="false" customHeight="false" outlineLevel="0" collapsed="false">
      <c r="A21" s="7" t="n">
        <v>30</v>
      </c>
      <c r="B21" s="7" t="n">
        <v>250</v>
      </c>
      <c r="C21" s="7" t="n">
        <v>0.8</v>
      </c>
      <c r="D21" s="7" t="n">
        <v>0.2</v>
      </c>
      <c r="E21" s="7" t="n">
        <v>13.62</v>
      </c>
      <c r="F21" s="7" t="n">
        <v>0</v>
      </c>
      <c r="G21" s="7" t="n">
        <v>12714</v>
      </c>
      <c r="H21" s="7" t="n">
        <v>11.34</v>
      </c>
      <c r="I21" s="7" t="n">
        <v>13.83</v>
      </c>
      <c r="J21" s="7" t="n">
        <v>15.94</v>
      </c>
      <c r="K21" s="7" t="s">
        <v>60</v>
      </c>
      <c r="L21" s="7" t="s">
        <v>61</v>
      </c>
      <c r="M21" s="10" t="n">
        <v>13657</v>
      </c>
      <c r="N21" s="10" t="n">
        <v>1.55241E-005</v>
      </c>
      <c r="O21" s="10" t="n">
        <v>14271</v>
      </c>
      <c r="P21" s="10" t="n">
        <v>1.55298E-005</v>
      </c>
      <c r="Q21" s="10" t="n">
        <v>11721</v>
      </c>
      <c r="R21" s="10" t="n">
        <v>1.53051</v>
      </c>
      <c r="S21" s="10" t="n">
        <v>13657</v>
      </c>
      <c r="T21" s="10" t="n">
        <v>1.53388E-005</v>
      </c>
      <c r="U21" s="10" t="n">
        <v>14271</v>
      </c>
      <c r="V21" s="10" t="n">
        <v>1.56207E-005</v>
      </c>
      <c r="W21" s="10" t="n">
        <v>11702</v>
      </c>
      <c r="X21" s="10" t="n">
        <v>1.92142</v>
      </c>
      <c r="Y21" s="10" t="n">
        <v>13657</v>
      </c>
      <c r="Z21" s="10" t="n">
        <v>1.78023E-005</v>
      </c>
      <c r="AA21" s="10" t="n">
        <v>14271</v>
      </c>
      <c r="AB21" s="10" t="n">
        <v>1.56148E-005</v>
      </c>
      <c r="AC21" s="10" t="n">
        <v>11689</v>
      </c>
      <c r="AD21" s="10" t="n">
        <v>2.28535</v>
      </c>
      <c r="AE21" s="10" t="n">
        <v>13657</v>
      </c>
      <c r="AF21" s="10" t="n">
        <v>2.13482E-005</v>
      </c>
      <c r="AG21" s="10" t="n">
        <v>14271</v>
      </c>
      <c r="AH21" s="10" t="n">
        <v>2.50802E-005</v>
      </c>
      <c r="AI21" s="10" t="n">
        <v>11757</v>
      </c>
      <c r="AJ21" s="10" t="n">
        <v>1.84551</v>
      </c>
      <c r="AK21" s="10" t="n">
        <v>13657</v>
      </c>
      <c r="AL21" s="10" t="n">
        <v>1.78073E-005</v>
      </c>
      <c r="AM21" s="10" t="n">
        <v>14271</v>
      </c>
      <c r="AN21" s="10" t="n">
        <v>1.75258E-005</v>
      </c>
      <c r="AO21" s="10" t="n">
        <v>11669</v>
      </c>
      <c r="AP21" s="10" t="n">
        <v>3.42865</v>
      </c>
      <c r="AQ21" s="10" t="n">
        <v>13657</v>
      </c>
      <c r="AR21" s="10" t="n">
        <v>1.59463E-005</v>
      </c>
      <c r="AS21" s="10" t="n">
        <v>14271</v>
      </c>
      <c r="AT21" s="10" t="n">
        <v>1.50619E-005</v>
      </c>
      <c r="AU21" s="10" t="n">
        <v>11719</v>
      </c>
      <c r="AV21" s="10" t="n">
        <v>2.38543</v>
      </c>
      <c r="AW21" s="0"/>
      <c r="AY21" s="11" t="n">
        <f aca="false">MIN(AC21,AI21,AO21,AU21)</f>
        <v>11669</v>
      </c>
      <c r="AZ21" s="13" t="n">
        <f aca="false">ABS(Q21-AY21)/AY21*100</f>
        <v>0.445625160682149</v>
      </c>
      <c r="BA21" s="13" t="n">
        <f aca="false">ABS(W21-AY21)/AY21*100</f>
        <v>0.282800582740595</v>
      </c>
      <c r="BB21" s="11" t="n">
        <f aca="false">ABS(AC21-AY21)/AY21*100</f>
        <v>0.171394292570057</v>
      </c>
      <c r="BC21" s="11" t="n">
        <f aca="false">ABS(AI21-AY21)/AY21*100</f>
        <v>0.754134887308253</v>
      </c>
      <c r="BD21" s="11" t="n">
        <f aca="false">ABS(AO21-AY21)/AY21*100</f>
        <v>0</v>
      </c>
      <c r="BE21" s="11" t="n">
        <f aca="false">ABS(AU21-AY21)/AY21*100</f>
        <v>0.428485731425144</v>
      </c>
    </row>
    <row r="22" customFormat="false" ht="12.8" hidden="false" customHeight="false" outlineLevel="0" collapsed="false">
      <c r="A22" s="7" t="n">
        <v>50</v>
      </c>
      <c r="B22" s="7" t="n">
        <v>250</v>
      </c>
      <c r="C22" s="7" t="n">
        <v>0.2</v>
      </c>
      <c r="D22" s="7" t="n">
        <v>0.2</v>
      </c>
      <c r="E22" s="7" t="n">
        <v>7884</v>
      </c>
      <c r="F22" s="7" t="n">
        <v>0</v>
      </c>
      <c r="G22" s="7" t="n">
        <v>7120</v>
      </c>
      <c r="H22" s="7" t="n">
        <v>13.28</v>
      </c>
      <c r="I22" s="7" t="n">
        <v>7987</v>
      </c>
      <c r="J22" s="7" t="n">
        <v>19.47</v>
      </c>
      <c r="K22" s="7" t="s">
        <v>62</v>
      </c>
      <c r="L22" s="7" t="s">
        <v>63</v>
      </c>
      <c r="M22" s="10" t="n">
        <v>7885</v>
      </c>
      <c r="N22" s="10" t="n">
        <v>7.86629E-005</v>
      </c>
      <c r="O22" s="10" t="n">
        <v>8616</v>
      </c>
      <c r="P22" s="10" t="n">
        <v>7.30052E-005</v>
      </c>
      <c r="Q22" s="10" t="n">
        <v>5961</v>
      </c>
      <c r="R22" s="10" t="n">
        <v>6.69364</v>
      </c>
      <c r="S22" s="10" t="n">
        <v>7885</v>
      </c>
      <c r="T22" s="10" t="n">
        <v>3.16902E-005</v>
      </c>
      <c r="U22" s="10" t="n">
        <v>8616</v>
      </c>
      <c r="V22" s="10" t="n">
        <v>4.02088E-005</v>
      </c>
      <c r="W22" s="10" t="n">
        <v>5826</v>
      </c>
      <c r="X22" s="10" t="n">
        <v>4.5971</v>
      </c>
      <c r="Y22" s="10" t="n">
        <v>7885</v>
      </c>
      <c r="Z22" s="10" t="n">
        <v>2.67689E-005</v>
      </c>
      <c r="AA22" s="10" t="n">
        <v>8616</v>
      </c>
      <c r="AB22" s="10" t="n">
        <v>2.5403E-005</v>
      </c>
      <c r="AC22" s="10" t="n">
        <v>5704</v>
      </c>
      <c r="AD22" s="10" t="n">
        <v>8.75748</v>
      </c>
      <c r="AE22" s="10" t="n">
        <v>7885</v>
      </c>
      <c r="AF22" s="10" t="n">
        <v>2.69959E-005</v>
      </c>
      <c r="AG22" s="10" t="n">
        <v>8616</v>
      </c>
      <c r="AH22" s="10" t="n">
        <v>2.64752E-005</v>
      </c>
      <c r="AI22" s="10" t="n">
        <v>5853</v>
      </c>
      <c r="AJ22" s="10" t="n">
        <v>5.61002</v>
      </c>
      <c r="AK22" s="10" t="n">
        <v>7885</v>
      </c>
      <c r="AL22" s="10" t="n">
        <v>2.59097E-005</v>
      </c>
      <c r="AM22" s="10" t="n">
        <v>8616</v>
      </c>
      <c r="AN22" s="10" t="n">
        <v>2.53474E-005</v>
      </c>
      <c r="AO22" s="10" t="n">
        <v>5718</v>
      </c>
      <c r="AP22" s="10" t="n">
        <v>6.40813</v>
      </c>
      <c r="AQ22" s="10" t="n">
        <v>7885</v>
      </c>
      <c r="AR22" s="10" t="n">
        <v>2.72665E-005</v>
      </c>
      <c r="AS22" s="10" t="n">
        <v>8616</v>
      </c>
      <c r="AT22" s="10" t="n">
        <v>2.91564E-005</v>
      </c>
      <c r="AU22" s="10" t="n">
        <v>5706</v>
      </c>
      <c r="AV22" s="10" t="n">
        <v>13.2883</v>
      </c>
      <c r="AW22" s="0"/>
      <c r="AY22" s="11" t="n">
        <f aca="false">MIN(AC22,AI22,AO22,AU22)</f>
        <v>5704</v>
      </c>
      <c r="AZ22" s="13" t="n">
        <f aca="false">ABS(Q22-AY22)/AY22*100</f>
        <v>4.50561009817672</v>
      </c>
      <c r="BA22" s="13" t="n">
        <f aca="false">ABS(W22-AY22)/AY22*100</f>
        <v>2.13884992987377</v>
      </c>
      <c r="BB22" s="11" t="n">
        <f aca="false">ABS(AC22-AY22)/AY22*100</f>
        <v>0</v>
      </c>
      <c r="BC22" s="11" t="n">
        <f aca="false">ABS(AI22-AY22)/AY22*100</f>
        <v>2.61220196353436</v>
      </c>
      <c r="BD22" s="11" t="n">
        <f aca="false">ABS(AO22-AY22)/AY22*100</f>
        <v>0.245441795231417</v>
      </c>
      <c r="BE22" s="11" t="n">
        <f aca="false">ABS(AU22-AY22)/AY22*100</f>
        <v>0.0350631136044881</v>
      </c>
    </row>
    <row r="23" customFormat="false" ht="12.8" hidden="false" customHeight="false" outlineLevel="0" collapsed="false">
      <c r="A23" s="7" t="n">
        <v>50</v>
      </c>
      <c r="B23" s="7" t="n">
        <v>250</v>
      </c>
      <c r="C23" s="7" t="n">
        <v>0.8</v>
      </c>
      <c r="D23" s="7" t="n">
        <v>0.2</v>
      </c>
      <c r="E23" s="7" t="n">
        <v>16.61</v>
      </c>
      <c r="F23" s="7" t="n">
        <v>0</v>
      </c>
      <c r="G23" s="7" t="n">
        <v>15609</v>
      </c>
      <c r="H23" s="7" t="n">
        <v>12.81</v>
      </c>
      <c r="I23" s="7" t="n">
        <v>16.27</v>
      </c>
      <c r="J23" s="7" t="n">
        <v>17.54</v>
      </c>
      <c r="K23" s="7" t="s">
        <v>64</v>
      </c>
      <c r="L23" s="7" t="s">
        <v>65</v>
      </c>
      <c r="M23" s="10" t="n">
        <v>16612</v>
      </c>
      <c r="N23" s="10" t="n">
        <v>2.58135E-005</v>
      </c>
      <c r="O23" s="10" t="n">
        <v>16441</v>
      </c>
      <c r="P23" s="10" t="n">
        <v>2.53074E-005</v>
      </c>
      <c r="Q23" s="10" t="n">
        <v>14041</v>
      </c>
      <c r="R23" s="10" t="n">
        <v>3.44354</v>
      </c>
      <c r="S23" s="10" t="n">
        <v>16612</v>
      </c>
      <c r="T23" s="10" t="n">
        <v>2.50603E-005</v>
      </c>
      <c r="U23" s="10" t="n">
        <v>16441</v>
      </c>
      <c r="V23" s="10" t="n">
        <v>3.5418E-005</v>
      </c>
      <c r="W23" s="10" t="n">
        <v>14017</v>
      </c>
      <c r="X23" s="10" t="n">
        <v>5.15475</v>
      </c>
      <c r="Y23" s="10" t="n">
        <v>16612</v>
      </c>
      <c r="Z23" s="10" t="n">
        <v>4.01645E-005</v>
      </c>
      <c r="AA23" s="10" t="n">
        <v>16441</v>
      </c>
      <c r="AB23" s="10" t="n">
        <v>3.41127E-005</v>
      </c>
      <c r="AC23" s="10" t="n">
        <v>14173</v>
      </c>
      <c r="AD23" s="10" t="n">
        <v>4.13596</v>
      </c>
      <c r="AE23" s="10" t="n">
        <v>16612</v>
      </c>
      <c r="AF23" s="10" t="n">
        <v>2.47859E-005</v>
      </c>
      <c r="AG23" s="10" t="n">
        <v>16441</v>
      </c>
      <c r="AH23" s="10" t="n">
        <v>2.99315E-005</v>
      </c>
      <c r="AI23" s="10" t="n">
        <v>13973</v>
      </c>
      <c r="AJ23" s="10" t="n">
        <v>7.66048</v>
      </c>
      <c r="AK23" s="10" t="n">
        <v>16612</v>
      </c>
      <c r="AL23" s="10" t="n">
        <v>2.80767E-005</v>
      </c>
      <c r="AM23" s="10" t="n">
        <v>16441</v>
      </c>
      <c r="AN23" s="10" t="n">
        <v>2.77962E-005</v>
      </c>
      <c r="AO23" s="10" t="n">
        <v>14030</v>
      </c>
      <c r="AP23" s="10" t="n">
        <v>8.42791</v>
      </c>
      <c r="AQ23" s="10" t="n">
        <v>16612</v>
      </c>
      <c r="AR23" s="10" t="n">
        <v>4.07096E-005</v>
      </c>
      <c r="AS23" s="10" t="n">
        <v>16441</v>
      </c>
      <c r="AT23" s="10" t="n">
        <v>4.46454E-005</v>
      </c>
      <c r="AU23" s="10" t="n">
        <v>14099</v>
      </c>
      <c r="AV23" s="10" t="n">
        <v>5.45177</v>
      </c>
      <c r="AW23" s="0"/>
      <c r="AY23" s="11" t="n">
        <f aca="false">MIN(AC23,AI23,AO23,AU23)</f>
        <v>13973</v>
      </c>
      <c r="AZ23" s="13" t="n">
        <f aca="false">ABS(Q23-AY23)/AY23*100</f>
        <v>0.486652830458742</v>
      </c>
      <c r="BA23" s="13" t="n">
        <f aca="false">ABS(W23-AY23)/AY23*100</f>
        <v>0.314893007943892</v>
      </c>
      <c r="BB23" s="11" t="n">
        <f aca="false">ABS(AC23-AY23)/AY23*100</f>
        <v>1.43133185429042</v>
      </c>
      <c r="BC23" s="11" t="n">
        <f aca="false">ABS(AI23-AY23)/AY23*100</f>
        <v>0</v>
      </c>
      <c r="BD23" s="11" t="n">
        <f aca="false">ABS(AO23-AY23)/AY23*100</f>
        <v>0.407929578472769</v>
      </c>
      <c r="BE23" s="11" t="n">
        <f aca="false">ABS(AU23-AY23)/AY23*100</f>
        <v>0.901739068202963</v>
      </c>
    </row>
    <row r="24" customFormat="false" ht="12.8" hidden="false" customHeight="false" outlineLevel="0" collapsed="false">
      <c r="A24" s="7" t="n">
        <v>30</v>
      </c>
      <c r="B24" s="7" t="n">
        <v>350</v>
      </c>
      <c r="C24" s="7" t="n">
        <v>0.2</v>
      </c>
      <c r="D24" s="7" t="n">
        <v>0.2</v>
      </c>
      <c r="E24" s="7" t="n">
        <v>7549</v>
      </c>
      <c r="F24" s="7" t="n">
        <v>0</v>
      </c>
      <c r="G24" s="7" t="n">
        <v>6302</v>
      </c>
      <c r="H24" s="7" t="n">
        <v>20.21</v>
      </c>
      <c r="I24" s="7" t="n">
        <v>7461</v>
      </c>
      <c r="J24" s="7" t="n">
        <v>32.37</v>
      </c>
      <c r="K24" s="7" t="s">
        <v>66</v>
      </c>
      <c r="L24" s="7" t="s">
        <v>67</v>
      </c>
      <c r="M24" s="10" t="n">
        <v>7549</v>
      </c>
      <c r="N24" s="10" t="n">
        <v>2.70084E-005</v>
      </c>
      <c r="O24" s="10" t="n">
        <v>9891</v>
      </c>
      <c r="P24" s="10" t="n">
        <v>2.95347E-005</v>
      </c>
      <c r="Q24" s="10" t="n">
        <v>4929</v>
      </c>
      <c r="R24" s="10" t="n">
        <v>9.74442</v>
      </c>
      <c r="S24" s="10" t="n">
        <v>7549</v>
      </c>
      <c r="T24" s="10" t="n">
        <v>2.94689E-005</v>
      </c>
      <c r="U24" s="10" t="n">
        <v>9891</v>
      </c>
      <c r="V24" s="10" t="n">
        <v>2.67494E-005</v>
      </c>
      <c r="W24" s="10" t="n">
        <v>4973</v>
      </c>
      <c r="X24" s="10" t="n">
        <v>8.62152</v>
      </c>
      <c r="Y24" s="10" t="n">
        <v>7549</v>
      </c>
      <c r="Z24" s="10" t="n">
        <v>2.4412E-005</v>
      </c>
      <c r="AA24" s="10" t="n">
        <v>9891</v>
      </c>
      <c r="AB24" s="10" t="n">
        <v>3.76367E-005</v>
      </c>
      <c r="AC24" s="10" t="n">
        <v>4912</v>
      </c>
      <c r="AD24" s="10" t="n">
        <v>9.32975</v>
      </c>
      <c r="AE24" s="10" t="n">
        <v>7549</v>
      </c>
      <c r="AF24" s="10" t="n">
        <v>2.3155E-005</v>
      </c>
      <c r="AG24" s="10" t="n">
        <v>9891</v>
      </c>
      <c r="AH24" s="10" t="n">
        <v>2.4027E-005</v>
      </c>
      <c r="AI24" s="10" t="n">
        <v>4914</v>
      </c>
      <c r="AJ24" s="10" t="n">
        <v>7.10946</v>
      </c>
      <c r="AK24" s="10" t="n">
        <v>7549</v>
      </c>
      <c r="AL24" s="10" t="n">
        <v>2.28368E-005</v>
      </c>
      <c r="AM24" s="10" t="n">
        <v>9891</v>
      </c>
      <c r="AN24" s="10" t="n">
        <v>2.30338E-005</v>
      </c>
      <c r="AO24" s="10" t="n">
        <v>4965</v>
      </c>
      <c r="AP24" s="10" t="n">
        <v>7.36955</v>
      </c>
      <c r="AQ24" s="10" t="n">
        <v>7549</v>
      </c>
      <c r="AR24" s="10" t="n">
        <v>2.45528E-005</v>
      </c>
      <c r="AS24" s="10" t="n">
        <v>9891</v>
      </c>
      <c r="AT24" s="10" t="n">
        <v>2.33094E-005</v>
      </c>
      <c r="AU24" s="10" t="n">
        <v>5087</v>
      </c>
      <c r="AV24" s="10" t="n">
        <v>8.91968</v>
      </c>
      <c r="AW24" s="0"/>
      <c r="AY24" s="11" t="n">
        <f aca="false">MIN(AC24,AI24,AO24,AU24)</f>
        <v>4912</v>
      </c>
      <c r="AZ24" s="13" t="n">
        <f aca="false">ABS(Q24-AY24)/AY24*100</f>
        <v>0.346091205211726</v>
      </c>
      <c r="BA24" s="13" t="n">
        <f aca="false">ABS(W24-AY24)/AY24*100</f>
        <v>1.24185667752443</v>
      </c>
      <c r="BB24" s="11" t="n">
        <f aca="false">ABS(AC24-AY24)/AY24*100</f>
        <v>0</v>
      </c>
      <c r="BC24" s="11" t="n">
        <f aca="false">ABS(AI24-AY24)/AY24*100</f>
        <v>0.0407166123778502</v>
      </c>
      <c r="BD24" s="11" t="n">
        <f aca="false">ABS(AO24-AY24)/AY24*100</f>
        <v>1.07899022801303</v>
      </c>
      <c r="BE24" s="11" t="n">
        <f aca="false">ABS(AU24-AY24)/AY24*100</f>
        <v>3.56270358306189</v>
      </c>
    </row>
    <row r="25" customFormat="false" ht="12.8" hidden="false" customHeight="false" outlineLevel="0" collapsed="false">
      <c r="A25" s="7" t="n">
        <v>30</v>
      </c>
      <c r="B25" s="7" t="n">
        <v>350</v>
      </c>
      <c r="C25" s="7" t="n">
        <v>0.8</v>
      </c>
      <c r="D25" s="7" t="n">
        <v>0.2</v>
      </c>
      <c r="E25" s="7" t="n">
        <v>18743</v>
      </c>
      <c r="F25" s="7" t="n">
        <v>0</v>
      </c>
      <c r="G25" s="7" t="n">
        <v>17534</v>
      </c>
      <c r="H25" s="7" t="n">
        <v>21.74</v>
      </c>
      <c r="I25" s="7" t="n">
        <v>18927</v>
      </c>
      <c r="J25" s="7" t="n">
        <v>31.27</v>
      </c>
      <c r="K25" s="7" t="s">
        <v>68</v>
      </c>
      <c r="L25" s="7" t="s">
        <v>69</v>
      </c>
      <c r="M25" s="10" t="n">
        <v>18744</v>
      </c>
      <c r="N25" s="10" t="n">
        <v>3.29264E-005</v>
      </c>
      <c r="O25" s="10" t="n">
        <v>20129</v>
      </c>
      <c r="P25" s="10" t="n">
        <v>3.26445E-005</v>
      </c>
      <c r="Q25" s="10" t="n">
        <v>16110</v>
      </c>
      <c r="R25" s="10" t="n">
        <v>6.34511</v>
      </c>
      <c r="S25" s="10" t="n">
        <v>18744</v>
      </c>
      <c r="T25" s="10" t="n">
        <v>2.40555E-005</v>
      </c>
      <c r="U25" s="10" t="n">
        <v>20129</v>
      </c>
      <c r="V25" s="10" t="n">
        <v>2.4469E-005</v>
      </c>
      <c r="W25" s="10" t="n">
        <v>16081</v>
      </c>
      <c r="X25" s="10" t="n">
        <v>4.82739</v>
      </c>
      <c r="Y25" s="10" t="n">
        <v>18744</v>
      </c>
      <c r="Z25" s="10" t="n">
        <v>2.33568E-005</v>
      </c>
      <c r="AA25" s="10" t="n">
        <v>20129</v>
      </c>
      <c r="AB25" s="10" t="n">
        <v>2.40242E-005</v>
      </c>
      <c r="AC25" s="10" t="n">
        <v>16127</v>
      </c>
      <c r="AD25" s="10" t="n">
        <v>4.07606</v>
      </c>
      <c r="AE25" s="10" t="n">
        <v>18744</v>
      </c>
      <c r="AF25" s="10" t="n">
        <v>2.2353E-005</v>
      </c>
      <c r="AG25" s="10" t="n">
        <v>20129</v>
      </c>
      <c r="AH25" s="10" t="n">
        <v>2.51754E-005</v>
      </c>
      <c r="AI25" s="10" t="n">
        <v>16049</v>
      </c>
      <c r="AJ25" s="10" t="n">
        <v>10.2569</v>
      </c>
      <c r="AK25" s="10" t="n">
        <v>18744</v>
      </c>
      <c r="AL25" s="10" t="n">
        <v>2.54328E-005</v>
      </c>
      <c r="AM25" s="10" t="n">
        <v>20129</v>
      </c>
      <c r="AN25" s="10" t="n">
        <v>2.68624E-005</v>
      </c>
      <c r="AO25" s="10" t="n">
        <v>16069</v>
      </c>
      <c r="AP25" s="10" t="n">
        <v>6.80424</v>
      </c>
      <c r="AQ25" s="10" t="n">
        <v>18744</v>
      </c>
      <c r="AR25" s="10" t="n">
        <v>4.44399E-005</v>
      </c>
      <c r="AS25" s="10" t="n">
        <v>20129</v>
      </c>
      <c r="AT25" s="10" t="n">
        <v>3.0942E-005</v>
      </c>
      <c r="AU25" s="10" t="n">
        <v>16031</v>
      </c>
      <c r="AV25" s="10" t="n">
        <v>7.80743</v>
      </c>
      <c r="AW25" s="0"/>
      <c r="AY25" s="11" t="n">
        <f aca="false">MIN(AC25,AI25,AO25,AU25)</f>
        <v>16031</v>
      </c>
      <c r="AZ25" s="13" t="n">
        <f aca="false">ABS(Q25-AY25)/AY25*100</f>
        <v>0.492795209282016</v>
      </c>
      <c r="BA25" s="13" t="n">
        <f aca="false">ABS(W25-AY25)/AY25*100</f>
        <v>0.311895702077225</v>
      </c>
      <c r="BB25" s="11" t="n">
        <f aca="false">ABS(AC25-AY25)/AY25*100</f>
        <v>0.598839747988273</v>
      </c>
      <c r="BC25" s="11" t="n">
        <f aca="false">ABS(AI25-AY25)/AY25*100</f>
        <v>0.112282452747801</v>
      </c>
      <c r="BD25" s="11" t="n">
        <f aca="false">ABS(AO25-AY25)/AY25*100</f>
        <v>0.237040733578691</v>
      </c>
      <c r="BE25" s="11" t="n">
        <f aca="false">ABS(AU25-AY25)/AY25*100</f>
        <v>0</v>
      </c>
    </row>
    <row r="26" customFormat="false" ht="12.8" hidden="false" customHeight="false" outlineLevel="0" collapsed="false">
      <c r="A26" s="7" t="n">
        <v>50</v>
      </c>
      <c r="B26" s="7" t="n">
        <v>350</v>
      </c>
      <c r="C26" s="7" t="n">
        <v>0.2</v>
      </c>
      <c r="D26" s="7" t="n">
        <v>0.2</v>
      </c>
      <c r="E26" s="7" t="n">
        <v>9654</v>
      </c>
      <c r="F26" s="7" t="n">
        <v>0</v>
      </c>
      <c r="G26" s="7" t="n">
        <v>7983</v>
      </c>
      <c r="H26" s="7" t="n">
        <v>22.87</v>
      </c>
      <c r="I26" s="7" t="n">
        <v>9146</v>
      </c>
      <c r="J26" s="7" t="n">
        <v>40.06</v>
      </c>
      <c r="K26" s="7" t="s">
        <v>70</v>
      </c>
      <c r="L26" s="7" t="s">
        <v>71</v>
      </c>
      <c r="M26" s="10" t="n">
        <v>9734</v>
      </c>
      <c r="N26" s="10" t="n">
        <v>3.60914E-005</v>
      </c>
      <c r="O26" s="10" t="n">
        <v>11177</v>
      </c>
      <c r="P26" s="10" t="n">
        <v>4.16856E-005</v>
      </c>
      <c r="Q26" s="10" t="n">
        <v>6489</v>
      </c>
      <c r="R26" s="10" t="n">
        <v>20.3762</v>
      </c>
      <c r="S26" s="10" t="n">
        <v>9734</v>
      </c>
      <c r="T26" s="10" t="n">
        <v>3.87958E-005</v>
      </c>
      <c r="U26" s="10" t="n">
        <v>11177</v>
      </c>
      <c r="V26" s="10" t="n">
        <v>5.38023E-005</v>
      </c>
      <c r="W26" s="10" t="n">
        <v>6479</v>
      </c>
      <c r="X26" s="10" t="n">
        <v>8.38477</v>
      </c>
      <c r="Y26" s="10" t="n">
        <v>9734</v>
      </c>
      <c r="Z26" s="10" t="n">
        <v>3.78456E-005</v>
      </c>
      <c r="AA26" s="10" t="n">
        <v>11177</v>
      </c>
      <c r="AB26" s="10" t="n">
        <v>3.82222E-005</v>
      </c>
      <c r="AC26" s="10" t="n">
        <v>6504</v>
      </c>
      <c r="AD26" s="10" t="n">
        <v>11.5189</v>
      </c>
      <c r="AE26" s="10" t="n">
        <v>9734</v>
      </c>
      <c r="AF26" s="10" t="n">
        <v>3.56597E-005</v>
      </c>
      <c r="AG26" s="10" t="n">
        <v>11177</v>
      </c>
      <c r="AH26" s="10" t="n">
        <v>3.6422E-005</v>
      </c>
      <c r="AI26" s="10" t="n">
        <v>6433</v>
      </c>
      <c r="AJ26" s="10" t="n">
        <v>9.83027</v>
      </c>
      <c r="AK26" s="10" t="n">
        <v>9734</v>
      </c>
      <c r="AL26" s="10" t="n">
        <v>3.93194E-005</v>
      </c>
      <c r="AM26" s="10" t="n">
        <v>11177</v>
      </c>
      <c r="AN26" s="10" t="n">
        <v>3.7857E-005</v>
      </c>
      <c r="AO26" s="10" t="n">
        <v>6584</v>
      </c>
      <c r="AP26" s="10" t="n">
        <v>17.7423</v>
      </c>
      <c r="AQ26" s="10" t="n">
        <v>9734</v>
      </c>
      <c r="AR26" s="10" t="n">
        <v>3.56358E-005</v>
      </c>
      <c r="AS26" s="10" t="n">
        <v>11177</v>
      </c>
      <c r="AT26" s="10" t="n">
        <v>3.75096E-005</v>
      </c>
      <c r="AU26" s="10" t="n">
        <v>6391</v>
      </c>
      <c r="AV26" s="10" t="n">
        <v>13.0372</v>
      </c>
      <c r="AW26" s="0"/>
      <c r="AY26" s="11" t="n">
        <f aca="false">MIN(AC26,AI26,AO26,AU26)</f>
        <v>6391</v>
      </c>
      <c r="AZ26" s="13" t="n">
        <f aca="false">ABS(Q26-AY26)/AY26*100</f>
        <v>1.53340635268346</v>
      </c>
      <c r="BA26" s="13" t="n">
        <f aca="false">ABS(W26-AY26)/AY26*100</f>
        <v>1.37693631669535</v>
      </c>
      <c r="BB26" s="11" t="n">
        <f aca="false">ABS(AC26-AY26)/AY26*100</f>
        <v>1.76811140666562</v>
      </c>
      <c r="BC26" s="11" t="n">
        <f aca="false">ABS(AI26-AY26)/AY26*100</f>
        <v>0.657174151150055</v>
      </c>
      <c r="BD26" s="11" t="n">
        <f aca="false">ABS(AO26-AY26)/AY26*100</f>
        <v>3.01987169457049</v>
      </c>
      <c r="BE26" s="11" t="n">
        <f aca="false">ABS(AU26-AY26)/AY26*100</f>
        <v>0</v>
      </c>
    </row>
    <row r="27" customFormat="false" ht="12.8" hidden="false" customHeight="false" outlineLevel="0" collapsed="false">
      <c r="A27" s="7" t="n">
        <v>50</v>
      </c>
      <c r="B27" s="7" t="n">
        <v>350</v>
      </c>
      <c r="C27" s="7" t="n">
        <v>0.8</v>
      </c>
      <c r="D27" s="7" t="n">
        <v>0.2</v>
      </c>
      <c r="E27" s="7" t="n">
        <v>21.08</v>
      </c>
      <c r="F27" s="7" t="n">
        <v>0</v>
      </c>
      <c r="G27" s="7" t="n">
        <v>19522</v>
      </c>
      <c r="H27" s="7" t="n">
        <v>23.1</v>
      </c>
      <c r="I27" s="7" t="n">
        <v>20700</v>
      </c>
      <c r="J27" s="7" t="n">
        <v>33.71</v>
      </c>
      <c r="K27" s="7" t="s">
        <v>72</v>
      </c>
      <c r="L27" s="7" t="s">
        <v>73</v>
      </c>
      <c r="M27" s="10" t="n">
        <v>21079</v>
      </c>
      <c r="N27" s="10" t="n">
        <v>3.58676E-005</v>
      </c>
      <c r="O27" s="10" t="n">
        <v>21193</v>
      </c>
      <c r="P27" s="10" t="n">
        <v>3.80087E-005</v>
      </c>
      <c r="Q27" s="10" t="n">
        <v>17976</v>
      </c>
      <c r="R27" s="10" t="n">
        <v>9.07542</v>
      </c>
      <c r="S27" s="10" t="n">
        <v>21079</v>
      </c>
      <c r="T27" s="10" t="n">
        <v>4.36758E-005</v>
      </c>
      <c r="U27" s="10" t="n">
        <v>21193</v>
      </c>
      <c r="V27" s="10" t="n">
        <v>4.87097E-005</v>
      </c>
      <c r="W27" s="10" t="n">
        <v>17902</v>
      </c>
      <c r="X27" s="10" t="n">
        <v>13.9139</v>
      </c>
      <c r="Y27" s="15" t="n">
        <v>21079</v>
      </c>
      <c r="Z27" s="15" t="n">
        <v>3.62365E-005</v>
      </c>
      <c r="AA27" s="15" t="n">
        <v>21193</v>
      </c>
      <c r="AB27" s="15" t="n">
        <v>3.69011E-005</v>
      </c>
      <c r="AC27" s="15" t="n">
        <v>17876</v>
      </c>
      <c r="AD27" s="15" t="n">
        <v>20.9024</v>
      </c>
      <c r="AE27" s="15" t="n">
        <v>21079</v>
      </c>
      <c r="AF27" s="15" t="n">
        <v>4.48278E-005</v>
      </c>
      <c r="AG27" s="15" t="n">
        <v>21193</v>
      </c>
      <c r="AH27" s="15" t="n">
        <v>3.73031E-005</v>
      </c>
      <c r="AI27" s="15" t="n">
        <v>17978</v>
      </c>
      <c r="AJ27" s="15" t="n">
        <v>14.1363</v>
      </c>
      <c r="AK27" s="15" t="n">
        <v>21079</v>
      </c>
      <c r="AL27" s="15" t="n">
        <v>3.53732E-005</v>
      </c>
      <c r="AM27" s="15" t="n">
        <v>21193</v>
      </c>
      <c r="AN27" s="15" t="n">
        <v>3.59158E-005</v>
      </c>
      <c r="AO27" s="15" t="n">
        <v>17891</v>
      </c>
      <c r="AP27" s="15" t="n">
        <v>28.4741</v>
      </c>
      <c r="AQ27" s="15" t="n">
        <v>21079</v>
      </c>
      <c r="AR27" s="15" t="n">
        <v>4.49179E-005</v>
      </c>
      <c r="AS27" s="15" t="n">
        <v>21193</v>
      </c>
      <c r="AT27" s="15" t="n">
        <v>4.27562E-005</v>
      </c>
      <c r="AU27" s="15" t="n">
        <v>17945</v>
      </c>
      <c r="AV27" s="15" t="n">
        <v>24.4703</v>
      </c>
      <c r="AW27" s="0"/>
      <c r="AY27" s="11" t="n">
        <f aca="false">MIN(AC27,AI27,AO27,AU27)</f>
        <v>17876</v>
      </c>
      <c r="AZ27" s="13" t="n">
        <f aca="false">ABS(Q27-AY27)/AY27*100</f>
        <v>0.559409263817409</v>
      </c>
      <c r="BA27" s="13" t="n">
        <f aca="false">ABS(W27-AY27)/AY27*100</f>
        <v>0.145446408592526</v>
      </c>
      <c r="BB27" s="11" t="n">
        <f aca="false">ABS(AC27-AY27)/AY27*100</f>
        <v>0</v>
      </c>
      <c r="BC27" s="11" t="n">
        <f aca="false">ABS(AI27-AY27)/AY27*100</f>
        <v>0.570597449093757</v>
      </c>
      <c r="BD27" s="11" t="n">
        <f aca="false">ABS(AO27-AY27)/AY27*100</f>
        <v>0.0839113895726113</v>
      </c>
      <c r="BE27" s="11" t="n">
        <f aca="false">ABS(AU27-AY27)/AY27*100</f>
        <v>0.385992392034012</v>
      </c>
    </row>
    <row r="28" customFormat="false" ht="12.8" hidden="false" customHeight="false" outlineLevel="0" collapsed="false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10"/>
      <c r="AI28" s="10"/>
      <c r="AJ28" s="10"/>
      <c r="AK28" s="10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0"/>
      <c r="AY28" s="16"/>
      <c r="AZ28" s="17"/>
      <c r="BA28" s="17"/>
      <c r="BB28" s="16"/>
      <c r="BC28" s="16"/>
      <c r="BD28" s="16"/>
      <c r="BE28" s="16"/>
    </row>
    <row r="29" customFormat="false" ht="12.8" hidden="false" customHeight="false" outlineLevel="0" collapsed="false">
      <c r="A29" s="7" t="s">
        <v>74</v>
      </c>
      <c r="B29" s="7" t="s">
        <v>75</v>
      </c>
      <c r="C29" s="7"/>
      <c r="D29" s="7"/>
      <c r="E29" s="2"/>
      <c r="F29" s="2"/>
      <c r="G29" s="2"/>
      <c r="H29" s="2"/>
      <c r="I29" s="2"/>
      <c r="J29" s="2"/>
      <c r="K29" s="2"/>
      <c r="L29" s="2"/>
      <c r="M29" s="3" t="s">
        <v>2</v>
      </c>
      <c r="N29" s="3"/>
      <c r="O29" s="3"/>
      <c r="P29" s="3"/>
      <c r="Q29" s="3"/>
      <c r="R29" s="3"/>
      <c r="S29" s="3" t="s">
        <v>3</v>
      </c>
      <c r="T29" s="3"/>
      <c r="U29" s="3"/>
      <c r="V29" s="3"/>
      <c r="W29" s="3"/>
      <c r="X29" s="3"/>
      <c r="Y29" s="3" t="s">
        <v>4</v>
      </c>
      <c r="Z29" s="3"/>
      <c r="AA29" s="3"/>
      <c r="AB29" s="3"/>
      <c r="AC29" s="3"/>
      <c r="AD29" s="3"/>
      <c r="AE29" s="3" t="s">
        <v>5</v>
      </c>
      <c r="AF29" s="3"/>
      <c r="AG29" s="3"/>
      <c r="AH29" s="3"/>
      <c r="AI29" s="3"/>
      <c r="AJ29" s="3"/>
      <c r="AK29" s="3" t="s">
        <v>6</v>
      </c>
      <c r="AL29" s="3"/>
      <c r="AM29" s="3"/>
      <c r="AN29" s="3"/>
      <c r="AO29" s="3"/>
      <c r="AP29" s="3"/>
      <c r="AQ29" s="3" t="s">
        <v>7</v>
      </c>
      <c r="AR29" s="3"/>
      <c r="AS29" s="3"/>
      <c r="AT29" s="3"/>
      <c r="AU29" s="3"/>
      <c r="AV29" s="3"/>
      <c r="AW29" s="0"/>
      <c r="AY29" s="16"/>
      <c r="AZ29" s="17"/>
      <c r="BA29" s="17"/>
      <c r="BB29" s="16"/>
      <c r="BC29" s="16"/>
      <c r="BD29" s="16"/>
      <c r="BE29" s="16"/>
    </row>
    <row r="30" customFormat="false" ht="13.8" hidden="false" customHeight="false" outlineLevel="0" collapsed="false">
      <c r="A30" s="7"/>
      <c r="B30" s="7"/>
      <c r="C30" s="7"/>
      <c r="D30" s="18"/>
      <c r="E30" s="5" t="s">
        <v>8</v>
      </c>
      <c r="F30" s="5"/>
      <c r="G30" s="4" t="s">
        <v>9</v>
      </c>
      <c r="H30" s="4"/>
      <c r="I30" s="4" t="s">
        <v>10</v>
      </c>
      <c r="J30" s="4" t="s">
        <v>11</v>
      </c>
      <c r="K30" s="4" t="s">
        <v>11</v>
      </c>
      <c r="L30" s="4"/>
      <c r="M30" s="3" t="s">
        <v>8</v>
      </c>
      <c r="N30" s="3"/>
      <c r="O30" s="4" t="s">
        <v>12</v>
      </c>
      <c r="P30" s="4"/>
      <c r="Q30" s="4" t="s">
        <v>13</v>
      </c>
      <c r="R30" s="4"/>
      <c r="S30" s="3" t="s">
        <v>8</v>
      </c>
      <c r="T30" s="3"/>
      <c r="U30" s="4" t="s">
        <v>12</v>
      </c>
      <c r="V30" s="4"/>
      <c r="W30" s="4" t="s">
        <v>13</v>
      </c>
      <c r="X30" s="4"/>
      <c r="Y30" s="3" t="s">
        <v>8</v>
      </c>
      <c r="Z30" s="3"/>
      <c r="AA30" s="4" t="s">
        <v>12</v>
      </c>
      <c r="AB30" s="4"/>
      <c r="AC30" s="4" t="s">
        <v>13</v>
      </c>
      <c r="AD30" s="4"/>
      <c r="AE30" s="3" t="s">
        <v>8</v>
      </c>
      <c r="AF30" s="3"/>
      <c r="AG30" s="4" t="s">
        <v>12</v>
      </c>
      <c r="AH30" s="4"/>
      <c r="AI30" s="4" t="s">
        <v>13</v>
      </c>
      <c r="AJ30" s="4"/>
      <c r="AK30" s="3" t="s">
        <v>8</v>
      </c>
      <c r="AL30" s="3"/>
      <c r="AM30" s="4" t="s">
        <v>12</v>
      </c>
      <c r="AN30" s="4"/>
      <c r="AO30" s="4" t="s">
        <v>13</v>
      </c>
      <c r="AP30" s="4"/>
      <c r="AQ30" s="3" t="s">
        <v>8</v>
      </c>
      <c r="AR30" s="3"/>
      <c r="AS30" s="4" t="s">
        <v>12</v>
      </c>
      <c r="AT30" s="4"/>
      <c r="AU30" s="4" t="s">
        <v>13</v>
      </c>
      <c r="AV30" s="4"/>
      <c r="AW30" s="0"/>
      <c r="AY30" s="16"/>
      <c r="AZ30" s="17"/>
      <c r="BA30" s="17"/>
      <c r="BB30" s="16"/>
      <c r="BC30" s="16"/>
      <c r="BD30" s="16"/>
      <c r="BE30" s="16"/>
    </row>
    <row r="31" customFormat="false" ht="26.7" hidden="false" customHeight="false" outlineLevel="0" collapsed="false">
      <c r="A31" s="7" t="s">
        <v>14</v>
      </c>
      <c r="B31" s="7" t="s">
        <v>15</v>
      </c>
      <c r="C31" s="7" t="s">
        <v>16</v>
      </c>
      <c r="D31" s="7" t="s">
        <v>17</v>
      </c>
      <c r="E31" s="8" t="s">
        <v>18</v>
      </c>
      <c r="F31" s="9" t="s">
        <v>19</v>
      </c>
      <c r="G31" s="7" t="s">
        <v>18</v>
      </c>
      <c r="H31" s="7" t="s">
        <v>76</v>
      </c>
      <c r="I31" s="7" t="s">
        <v>18</v>
      </c>
      <c r="J31" s="7" t="s">
        <v>77</v>
      </c>
      <c r="K31" s="7"/>
      <c r="L31" s="7"/>
      <c r="M31" s="10" t="s">
        <v>18</v>
      </c>
      <c r="N31" s="10" t="s">
        <v>23</v>
      </c>
      <c r="O31" s="10"/>
      <c r="P31" s="10" t="s">
        <v>23</v>
      </c>
      <c r="Q31" s="10" t="s">
        <v>18</v>
      </c>
      <c r="R31" s="10" t="s">
        <v>23</v>
      </c>
      <c r="S31" s="10" t="s">
        <v>18</v>
      </c>
      <c r="T31" s="10" t="s">
        <v>23</v>
      </c>
      <c r="U31" s="10"/>
      <c r="V31" s="10" t="s">
        <v>23</v>
      </c>
      <c r="W31" s="10" t="s">
        <v>18</v>
      </c>
      <c r="X31" s="10" t="s">
        <v>23</v>
      </c>
      <c r="Y31" s="10" t="s">
        <v>18</v>
      </c>
      <c r="Z31" s="10" t="s">
        <v>23</v>
      </c>
      <c r="AA31" s="10"/>
      <c r="AB31" s="10" t="s">
        <v>23</v>
      </c>
      <c r="AC31" s="10" t="s">
        <v>18</v>
      </c>
      <c r="AD31" s="10" t="s">
        <v>23</v>
      </c>
      <c r="AE31" s="10" t="s">
        <v>18</v>
      </c>
      <c r="AF31" s="10" t="s">
        <v>23</v>
      </c>
      <c r="AG31" s="10"/>
      <c r="AH31" s="10" t="s">
        <v>23</v>
      </c>
      <c r="AI31" s="10" t="s">
        <v>18</v>
      </c>
      <c r="AJ31" s="10" t="s">
        <v>23</v>
      </c>
      <c r="AK31" s="10" t="s">
        <v>18</v>
      </c>
      <c r="AL31" s="10" t="s">
        <v>23</v>
      </c>
      <c r="AM31" s="10"/>
      <c r="AN31" s="10" t="s">
        <v>23</v>
      </c>
      <c r="AO31" s="10" t="s">
        <v>18</v>
      </c>
      <c r="AP31" s="10" t="s">
        <v>23</v>
      </c>
      <c r="AQ31" s="10" t="s">
        <v>18</v>
      </c>
      <c r="AR31" s="10" t="s">
        <v>23</v>
      </c>
      <c r="AS31" s="10"/>
      <c r="AT31" s="10" t="s">
        <v>23</v>
      </c>
      <c r="AU31" s="10" t="s">
        <v>18</v>
      </c>
      <c r="AV31" s="10" t="s">
        <v>23</v>
      </c>
      <c r="AW31" s="0"/>
      <c r="AY31" s="11" t="s">
        <v>24</v>
      </c>
      <c r="AZ31" s="11" t="s">
        <v>25</v>
      </c>
      <c r="BA31" s="11" t="s">
        <v>26</v>
      </c>
      <c r="BB31" s="11" t="s">
        <v>27</v>
      </c>
      <c r="BC31" s="11" t="s">
        <v>28</v>
      </c>
      <c r="BD31" s="11" t="s">
        <v>29</v>
      </c>
      <c r="BE31" s="11" t="s">
        <v>30</v>
      </c>
    </row>
    <row r="32" customFormat="false" ht="13.8" hidden="false" customHeight="false" outlineLevel="0" collapsed="false">
      <c r="A32" s="7" t="n">
        <v>2</v>
      </c>
      <c r="B32" s="7" t="n">
        <v>20</v>
      </c>
      <c r="C32" s="7" t="n">
        <v>0.2</v>
      </c>
      <c r="D32" s="7" t="n">
        <v>0.2</v>
      </c>
      <c r="E32" s="12" t="n">
        <v>1085.3</v>
      </c>
      <c r="F32" s="12" t="n">
        <v>0</v>
      </c>
      <c r="G32" s="7" t="n">
        <v>896.21</v>
      </c>
      <c r="H32" s="7" t="n">
        <v>29</v>
      </c>
      <c r="I32" s="7" t="n">
        <v>944.1</v>
      </c>
      <c r="J32" s="7" t="n">
        <v>0.09</v>
      </c>
      <c r="K32" s="7" t="s">
        <v>31</v>
      </c>
      <c r="L32" s="7" t="s">
        <v>78</v>
      </c>
      <c r="M32" s="10" t="n">
        <v>1084.04</v>
      </c>
      <c r="N32" s="10" t="n">
        <v>1.2619E-005</v>
      </c>
      <c r="O32" s="10" t="n">
        <v>972.752</v>
      </c>
      <c r="P32" s="10" t="n">
        <v>1.063E-005</v>
      </c>
      <c r="Q32" s="10" t="n">
        <v>901.576</v>
      </c>
      <c r="R32" s="10" t="n">
        <v>0.0169835</v>
      </c>
      <c r="S32" s="10" t="n">
        <v>1084.04</v>
      </c>
      <c r="T32" s="10" t="n">
        <v>1.313E-005</v>
      </c>
      <c r="U32" s="10" t="n">
        <v>972.752</v>
      </c>
      <c r="V32" s="10" t="n">
        <v>1.1327E-005</v>
      </c>
      <c r="W32" s="10" t="n">
        <v>898.692</v>
      </c>
      <c r="X32" s="10" t="n">
        <v>0.0329268</v>
      </c>
      <c r="Y32" s="10" t="n">
        <v>1084.04</v>
      </c>
      <c r="Z32" s="10" t="n">
        <v>1.2667E-005</v>
      </c>
      <c r="AA32" s="10" t="n">
        <v>972.752</v>
      </c>
      <c r="AB32" s="10" t="n">
        <v>1.0507E-005</v>
      </c>
      <c r="AC32" s="10" t="n">
        <v>895.318</v>
      </c>
      <c r="AD32" s="10" t="n">
        <v>0.0253054</v>
      </c>
      <c r="AE32" s="10" t="n">
        <v>1084.04</v>
      </c>
      <c r="AF32" s="10" t="n">
        <v>1.7659E-005</v>
      </c>
      <c r="AG32" s="10" t="n">
        <v>972.752</v>
      </c>
      <c r="AH32" s="10" t="n">
        <v>1.5627E-005</v>
      </c>
      <c r="AI32" s="10" t="n">
        <v>898.106</v>
      </c>
      <c r="AJ32" s="10" t="n">
        <v>0.0400836</v>
      </c>
      <c r="AK32" s="10" t="n">
        <v>1084.04</v>
      </c>
      <c r="AL32" s="10" t="n">
        <v>1.2803E-005</v>
      </c>
      <c r="AM32" s="10" t="n">
        <v>972.752</v>
      </c>
      <c r="AN32" s="10" t="n">
        <v>1.079E-005</v>
      </c>
      <c r="AO32" s="10" t="n">
        <v>918.753</v>
      </c>
      <c r="AP32" s="10" t="n">
        <v>0.0373207</v>
      </c>
      <c r="AQ32" s="10" t="n">
        <v>1084.04</v>
      </c>
      <c r="AR32" s="10" t="n">
        <v>1.2818E-005</v>
      </c>
      <c r="AS32" s="10" t="n">
        <v>972.752</v>
      </c>
      <c r="AT32" s="10" t="n">
        <v>1.0545E-005</v>
      </c>
      <c r="AU32" s="10" t="n">
        <v>910.826</v>
      </c>
      <c r="AV32" s="10" t="n">
        <v>0.0578539</v>
      </c>
      <c r="AW32" s="0"/>
      <c r="AY32" s="11" t="n">
        <f aca="false">MIN(AC32,AI32,AO32,AU32)</f>
        <v>895.318</v>
      </c>
      <c r="AZ32" s="13" t="n">
        <f aca="false">ABS(Q32-AY32)/AY32*100</f>
        <v>0.698969528145311</v>
      </c>
      <c r="BA32" s="13" t="n">
        <f aca="false">ABS(W32-AY32)/AY32*100</f>
        <v>0.376849342915034</v>
      </c>
      <c r="BB32" s="11" t="n">
        <f aca="false">ABS(AC32-AY32)/AY32*100</f>
        <v>0</v>
      </c>
      <c r="BC32" s="11" t="n">
        <f aca="false">ABS(AI32-AY32)/AY32*100</f>
        <v>0.311397738010406</v>
      </c>
      <c r="BD32" s="11" t="n">
        <f aca="false">ABS(AO32-AY32)/AY32*100</f>
        <v>2.61750573539235</v>
      </c>
      <c r="BE32" s="11" t="n">
        <f aca="false">ABS(AU32-AY32)/AY32*100</f>
        <v>1.73212199464325</v>
      </c>
    </row>
    <row r="33" customFormat="false" ht="13.8" hidden="false" customHeight="false" outlineLevel="0" collapsed="false">
      <c r="A33" s="7"/>
      <c r="B33" s="7"/>
      <c r="C33" s="7" t="n">
        <v>0.8</v>
      </c>
      <c r="D33" s="7" t="n">
        <v>0.2</v>
      </c>
      <c r="E33" s="12" t="n">
        <v>1721.82</v>
      </c>
      <c r="F33" s="12" t="n">
        <v>0</v>
      </c>
      <c r="G33" s="7" t="n">
        <v>1512.95</v>
      </c>
      <c r="H33" s="7" t="n">
        <v>0.03</v>
      </c>
      <c r="I33" s="7" t="n">
        <v>1634.1</v>
      </c>
      <c r="J33" s="7" t="n">
        <v>0.09</v>
      </c>
      <c r="K33" s="7" t="s">
        <v>79</v>
      </c>
      <c r="L33" s="7" t="s">
        <v>32</v>
      </c>
      <c r="M33" s="10" t="n">
        <v>1722.1</v>
      </c>
      <c r="N33" s="10" t="n">
        <v>1.2516E-005</v>
      </c>
      <c r="O33" s="10" t="n">
        <v>1742.37</v>
      </c>
      <c r="P33" s="10" t="n">
        <v>9.949E-006</v>
      </c>
      <c r="Q33" s="10" t="n">
        <v>1519.62</v>
      </c>
      <c r="R33" s="10" t="n">
        <v>0.0225644</v>
      </c>
      <c r="S33" s="10" t="n">
        <v>1722.1</v>
      </c>
      <c r="T33" s="10" t="n">
        <v>1.2863E-005</v>
      </c>
      <c r="U33" s="10" t="n">
        <v>1742.37</v>
      </c>
      <c r="V33" s="10" t="n">
        <v>9.717E-006</v>
      </c>
      <c r="W33" s="10" t="n">
        <v>1516.64</v>
      </c>
      <c r="X33" s="10" t="n">
        <v>0.0386157</v>
      </c>
      <c r="Y33" s="10" t="n">
        <v>1722.1</v>
      </c>
      <c r="Z33" s="10" t="n">
        <v>1.5597E-005</v>
      </c>
      <c r="AA33" s="10" t="n">
        <v>1742.37</v>
      </c>
      <c r="AB33" s="10" t="n">
        <v>1.0285E-005</v>
      </c>
      <c r="AC33" s="10" t="n">
        <v>1518.95</v>
      </c>
      <c r="AD33" s="10" t="n">
        <v>0.0349622</v>
      </c>
      <c r="AE33" s="10" t="n">
        <v>1722.1</v>
      </c>
      <c r="AF33" s="10" t="n">
        <v>2.0331E-005</v>
      </c>
      <c r="AG33" s="10" t="n">
        <v>1742.37</v>
      </c>
      <c r="AH33" s="10" t="n">
        <v>1.7322E-005</v>
      </c>
      <c r="AI33" s="10" t="n">
        <v>1522.87</v>
      </c>
      <c r="AJ33" s="10" t="n">
        <v>0.0390705</v>
      </c>
      <c r="AK33" s="10" t="n">
        <v>1722.1</v>
      </c>
      <c r="AL33" s="10" t="n">
        <v>1.2807E-005</v>
      </c>
      <c r="AM33" s="10" t="n">
        <v>1742.37</v>
      </c>
      <c r="AN33" s="10" t="n">
        <v>1.0247E-005</v>
      </c>
      <c r="AO33" s="10" t="n">
        <v>1511.61</v>
      </c>
      <c r="AP33" s="10" t="n">
        <v>0.0429278</v>
      </c>
      <c r="AQ33" s="10" t="n">
        <v>1722.1</v>
      </c>
      <c r="AR33" s="10" t="n">
        <v>1.59E-005</v>
      </c>
      <c r="AS33" s="10" t="n">
        <v>1742.37</v>
      </c>
      <c r="AT33" s="10" t="n">
        <v>1.0495E-005</v>
      </c>
      <c r="AU33" s="10" t="n">
        <v>1514.76</v>
      </c>
      <c r="AV33" s="10" t="n">
        <v>0.0287292</v>
      </c>
      <c r="AW33" s="0"/>
      <c r="AY33" s="11" t="n">
        <f aca="false">MIN(AC33,AI33,AO33,AU33)</f>
        <v>1511.61</v>
      </c>
      <c r="AZ33" s="13" t="n">
        <f aca="false">ABS(Q33-AY33)/AY33*100</f>
        <v>0.529898584952467</v>
      </c>
      <c r="BA33" s="13" t="n">
        <f aca="false">ABS(W33-AY33)/AY33*100</f>
        <v>0.33275778805381</v>
      </c>
      <c r="BB33" s="11" t="n">
        <f aca="false">ABS(AC33-AY33)/AY33*100</f>
        <v>0.485574982965192</v>
      </c>
      <c r="BC33" s="11" t="n">
        <f aca="false">ABS(AI33-AY33)/AY33*100</f>
        <v>0.744901131905716</v>
      </c>
      <c r="BD33" s="11" t="n">
        <f aca="false">ABS(AO33-AY33)/AY33*100</f>
        <v>0</v>
      </c>
      <c r="BE33" s="11" t="n">
        <f aca="false">ABS(AU33-AY33)/AY33*100</f>
        <v>0.208387083970078</v>
      </c>
    </row>
    <row r="34" customFormat="false" ht="13.8" hidden="false" customHeight="false" outlineLevel="0" collapsed="false">
      <c r="A34" s="7" t="n">
        <v>3</v>
      </c>
      <c r="B34" s="7" t="n">
        <v>20</v>
      </c>
      <c r="C34" s="7" t="n">
        <v>0.2</v>
      </c>
      <c r="D34" s="7" t="n">
        <v>0.2</v>
      </c>
      <c r="E34" s="12" t="n">
        <v>1060.39</v>
      </c>
      <c r="F34" s="12" t="n">
        <v>0</v>
      </c>
      <c r="G34" s="7" t="n">
        <v>726.87</v>
      </c>
      <c r="H34" s="7" t="n">
        <v>31</v>
      </c>
      <c r="I34" s="7" t="n">
        <v>947.87</v>
      </c>
      <c r="J34" s="7" t="n">
        <v>0.1</v>
      </c>
      <c r="K34" s="7" t="s">
        <v>31</v>
      </c>
      <c r="L34" s="7" t="s">
        <v>80</v>
      </c>
      <c r="M34" s="10" t="n">
        <v>1059.98</v>
      </c>
      <c r="N34" s="10" t="n">
        <v>2.2762E-005</v>
      </c>
      <c r="O34" s="10" t="n">
        <v>892.665</v>
      </c>
      <c r="P34" s="10" t="n">
        <v>1.2003E-005</v>
      </c>
      <c r="Q34" s="10" t="n">
        <v>738.7</v>
      </c>
      <c r="R34" s="10" t="n">
        <v>0.0363613</v>
      </c>
      <c r="S34" s="10" t="n">
        <v>1059.98</v>
      </c>
      <c r="T34" s="10" t="n">
        <v>1.6767E-005</v>
      </c>
      <c r="U34" s="10" t="n">
        <v>892.665</v>
      </c>
      <c r="V34" s="10" t="n">
        <v>1.1464E-005</v>
      </c>
      <c r="W34" s="10" t="n">
        <v>732.716</v>
      </c>
      <c r="X34" s="10" t="n">
        <v>0.0708064</v>
      </c>
      <c r="Y34" s="10" t="n">
        <v>1059.98</v>
      </c>
      <c r="Z34" s="10" t="n">
        <v>1.7743E-005</v>
      </c>
      <c r="AA34" s="10" t="n">
        <v>892.665</v>
      </c>
      <c r="AB34" s="10" t="n">
        <v>1.1917E-005</v>
      </c>
      <c r="AC34" s="10" t="n">
        <v>745.213</v>
      </c>
      <c r="AD34" s="10" t="n">
        <v>0.0365054</v>
      </c>
      <c r="AE34" s="10" t="n">
        <v>1059.98</v>
      </c>
      <c r="AF34" s="10" t="n">
        <v>1.7328E-005</v>
      </c>
      <c r="AG34" s="10" t="n">
        <v>892.665</v>
      </c>
      <c r="AH34" s="10" t="n">
        <v>1.1516E-005</v>
      </c>
      <c r="AI34" s="10" t="n">
        <v>739.1</v>
      </c>
      <c r="AJ34" s="10" t="n">
        <v>0.0539072</v>
      </c>
      <c r="AK34" s="10" t="n">
        <v>1059.98</v>
      </c>
      <c r="AL34" s="10" t="n">
        <v>2.1188E-005</v>
      </c>
      <c r="AM34" s="10" t="n">
        <v>892.665</v>
      </c>
      <c r="AN34" s="10" t="n">
        <v>1.1686E-005</v>
      </c>
      <c r="AO34" s="10" t="n">
        <v>729.441</v>
      </c>
      <c r="AP34" s="10" t="n">
        <v>0.0351494</v>
      </c>
      <c r="AQ34" s="10" t="n">
        <v>1059.98</v>
      </c>
      <c r="AR34" s="10" t="n">
        <v>1.6221E-005</v>
      </c>
      <c r="AS34" s="10" t="n">
        <v>892.665</v>
      </c>
      <c r="AT34" s="10" t="n">
        <v>1.1099E-005</v>
      </c>
      <c r="AU34" s="10" t="n">
        <v>744.765</v>
      </c>
      <c r="AV34" s="10" t="n">
        <v>0.0829491</v>
      </c>
      <c r="AW34" s="0"/>
      <c r="AY34" s="11" t="n">
        <f aca="false">MIN(AC34,AI34,AO34,AU34)</f>
        <v>729.441</v>
      </c>
      <c r="AZ34" s="13" t="n">
        <f aca="false">ABS(Q34-AY34)/AY34*100</f>
        <v>1.26932815676662</v>
      </c>
      <c r="BA34" s="13" t="n">
        <f aca="false">ABS(W34-AY34)/AY34*100</f>
        <v>0.448973940318679</v>
      </c>
      <c r="BB34" s="11" t="n">
        <f aca="false">ABS(AC34-AY34)/AY34*100</f>
        <v>2.16220366006297</v>
      </c>
      <c r="BC34" s="11" t="n">
        <f aca="false">ABS(AI34-AY34)/AY34*100</f>
        <v>1.32416466856127</v>
      </c>
      <c r="BD34" s="11" t="n">
        <f aca="false">ABS(AO34-AY34)/AY34*100</f>
        <v>0</v>
      </c>
      <c r="BE34" s="11" t="n">
        <f aca="false">ABS(AU34-AY34)/AY34*100</f>
        <v>2.10078676685297</v>
      </c>
    </row>
    <row r="35" customFormat="false" ht="13.8" hidden="false" customHeight="false" outlineLevel="0" collapsed="false">
      <c r="A35" s="7"/>
      <c r="B35" s="7"/>
      <c r="C35" s="7" t="n">
        <v>0.8</v>
      </c>
      <c r="D35" s="7" t="n">
        <v>0.2</v>
      </c>
      <c r="E35" s="12" t="n">
        <v>1537.75</v>
      </c>
      <c r="F35" s="12" t="n">
        <v>0</v>
      </c>
      <c r="G35" s="7" t="n">
        <v>1301.75</v>
      </c>
      <c r="H35" s="7" t="n">
        <v>0.03</v>
      </c>
      <c r="I35" s="7" t="n">
        <v>1397.46</v>
      </c>
      <c r="J35" s="7" t="n">
        <v>0.1</v>
      </c>
      <c r="K35" s="7" t="s">
        <v>81</v>
      </c>
      <c r="L35" s="7" t="s">
        <v>82</v>
      </c>
      <c r="M35" s="10" t="n">
        <v>1538</v>
      </c>
      <c r="N35" s="10" t="n">
        <v>2.0891E-005</v>
      </c>
      <c r="O35" s="10" t="n">
        <v>1398.75</v>
      </c>
      <c r="P35" s="10" t="n">
        <v>1.1743E-005</v>
      </c>
      <c r="Q35" s="10" t="n">
        <v>1288.45</v>
      </c>
      <c r="R35" s="10" t="n">
        <v>0.0229659</v>
      </c>
      <c r="S35" s="10" t="n">
        <v>1538</v>
      </c>
      <c r="T35" s="10" t="n">
        <v>1.6687E-005</v>
      </c>
      <c r="U35" s="10" t="n">
        <v>1398.75</v>
      </c>
      <c r="V35" s="10" t="n">
        <v>1.1697E-005</v>
      </c>
      <c r="W35" s="10" t="n">
        <v>1277.77</v>
      </c>
      <c r="X35" s="10" t="n">
        <v>0.0320505</v>
      </c>
      <c r="Y35" s="10" t="n">
        <v>1538</v>
      </c>
      <c r="Z35" s="10" t="n">
        <v>2.0018E-005</v>
      </c>
      <c r="AA35" s="10" t="n">
        <v>1398.75</v>
      </c>
      <c r="AB35" s="10" t="n">
        <v>1.1769E-005</v>
      </c>
      <c r="AC35" s="10" t="n">
        <v>1277.06</v>
      </c>
      <c r="AD35" s="10" t="n">
        <v>0.0385707</v>
      </c>
      <c r="AE35" s="10" t="n">
        <v>1538</v>
      </c>
      <c r="AF35" s="10" t="n">
        <v>1.6094E-005</v>
      </c>
      <c r="AG35" s="10" t="n">
        <v>1398.75</v>
      </c>
      <c r="AH35" s="10" t="n">
        <v>1.131E-005</v>
      </c>
      <c r="AI35" s="10" t="n">
        <v>1273.54</v>
      </c>
      <c r="AJ35" s="10" t="n">
        <v>0.0574774</v>
      </c>
      <c r="AK35" s="10" t="n">
        <v>1538</v>
      </c>
      <c r="AL35" s="10" t="n">
        <v>3.9519E-005</v>
      </c>
      <c r="AM35" s="10" t="n">
        <v>1398.75</v>
      </c>
      <c r="AN35" s="10" t="n">
        <v>2.2832E-005</v>
      </c>
      <c r="AO35" s="10" t="n">
        <v>1279.92</v>
      </c>
      <c r="AP35" s="10" t="n">
        <v>0.0568824</v>
      </c>
      <c r="AQ35" s="10" t="n">
        <v>1538</v>
      </c>
      <c r="AR35" s="10" t="n">
        <v>1.6191E-005</v>
      </c>
      <c r="AS35" s="10" t="n">
        <v>1398.75</v>
      </c>
      <c r="AT35" s="10" t="n">
        <v>1.1337E-005</v>
      </c>
      <c r="AU35" s="10" t="n">
        <v>1274.19</v>
      </c>
      <c r="AV35" s="10" t="n">
        <v>0.0431894</v>
      </c>
      <c r="AW35" s="0"/>
      <c r="AY35" s="11" t="n">
        <f aca="false">MIN(AC35,AI35,AO35,AU35)</f>
        <v>1273.54</v>
      </c>
      <c r="AZ35" s="13" t="n">
        <f aca="false">ABS(Q35-AY35)/AY35*100</f>
        <v>1.1707523909732</v>
      </c>
      <c r="BA35" s="13" t="n">
        <f aca="false">ABS(W35-AY35)/AY35*100</f>
        <v>0.332145044521571</v>
      </c>
      <c r="BB35" s="11" t="n">
        <f aca="false">ABS(AC35-AY35)/AY35*100</f>
        <v>0.276394930665702</v>
      </c>
      <c r="BC35" s="11" t="n">
        <f aca="false">ABS(AI35-AY35)/AY35*100</f>
        <v>0</v>
      </c>
      <c r="BD35" s="11" t="n">
        <f aca="false">ABS(AO35-AY35)/AY35*100</f>
        <v>0.500965811831596</v>
      </c>
      <c r="BE35" s="11" t="n">
        <f aca="false">ABS(AU35-AY35)/AY35*100</f>
        <v>0.0510388366286172</v>
      </c>
    </row>
    <row r="36" customFormat="false" ht="13.8" hidden="false" customHeight="false" outlineLevel="0" collapsed="false">
      <c r="A36" s="7" t="n">
        <v>5</v>
      </c>
      <c r="B36" s="7" t="n">
        <v>20</v>
      </c>
      <c r="C36" s="7" t="n">
        <v>0.2</v>
      </c>
      <c r="D36" s="7" t="n">
        <v>0.2</v>
      </c>
      <c r="E36" s="12" t="n">
        <v>1244.8</v>
      </c>
      <c r="F36" s="12" t="n">
        <v>0</v>
      </c>
      <c r="G36" s="7" t="n">
        <v>933.16</v>
      </c>
      <c r="H36" s="7" t="n">
        <v>0.04</v>
      </c>
      <c r="I36" s="7" t="n">
        <v>1079.9</v>
      </c>
      <c r="J36" s="7" t="n">
        <v>0.11</v>
      </c>
      <c r="K36" s="7" t="s">
        <v>31</v>
      </c>
      <c r="L36" s="7" t="s">
        <v>83</v>
      </c>
      <c r="M36" s="10" t="n">
        <v>1248.75</v>
      </c>
      <c r="N36" s="10" t="n">
        <v>2.9651E-005</v>
      </c>
      <c r="O36" s="10" t="n">
        <v>1290.23</v>
      </c>
      <c r="P36" s="10" t="n">
        <v>1.2565E-005</v>
      </c>
      <c r="Q36" s="10" t="n">
        <v>866.578</v>
      </c>
      <c r="R36" s="10" t="n">
        <v>0.053879</v>
      </c>
      <c r="S36" s="10" t="n">
        <v>1248.75</v>
      </c>
      <c r="T36" s="10" t="n">
        <v>1.5249E-005</v>
      </c>
      <c r="U36" s="10" t="n">
        <v>1290.23</v>
      </c>
      <c r="V36" s="10" t="n">
        <v>1.2526E-005</v>
      </c>
      <c r="W36" s="10" t="n">
        <v>856.447</v>
      </c>
      <c r="X36" s="10" t="n">
        <v>0.0434907</v>
      </c>
      <c r="Y36" s="10" t="n">
        <v>1248.75</v>
      </c>
      <c r="Z36" s="10" t="n">
        <v>1.5015E-005</v>
      </c>
      <c r="AA36" s="10" t="n">
        <v>1290.23</v>
      </c>
      <c r="AB36" s="10" t="n">
        <v>1.2492E-005</v>
      </c>
      <c r="AC36" s="10" t="n">
        <v>814.141</v>
      </c>
      <c r="AD36" s="10" t="n">
        <v>0.0816838</v>
      </c>
      <c r="AE36" s="10" t="n">
        <v>1248.75</v>
      </c>
      <c r="AF36" s="10" t="n">
        <v>1.5997E-005</v>
      </c>
      <c r="AG36" s="10" t="n">
        <v>1290.23</v>
      </c>
      <c r="AH36" s="10" t="n">
        <v>1.2645E-005</v>
      </c>
      <c r="AI36" s="10" t="n">
        <v>868.511</v>
      </c>
      <c r="AJ36" s="10" t="n">
        <v>0.123506</v>
      </c>
      <c r="AK36" s="10" t="n">
        <v>1248.75</v>
      </c>
      <c r="AL36" s="10" t="n">
        <v>1.4816E-005</v>
      </c>
      <c r="AM36" s="10" t="n">
        <v>1290.23</v>
      </c>
      <c r="AN36" s="10" t="n">
        <v>1.2117E-005</v>
      </c>
      <c r="AO36" s="10" t="n">
        <v>865.616</v>
      </c>
      <c r="AP36" s="10" t="n">
        <v>0.13473</v>
      </c>
      <c r="AQ36" s="10" t="n">
        <v>1248.75</v>
      </c>
      <c r="AR36" s="10" t="n">
        <v>1.4922E-005</v>
      </c>
      <c r="AS36" s="10" t="n">
        <v>1290.23</v>
      </c>
      <c r="AT36" s="10" t="n">
        <v>1.2286E-005</v>
      </c>
      <c r="AU36" s="10" t="n">
        <v>881.99</v>
      </c>
      <c r="AV36" s="10" t="n">
        <v>0.113602</v>
      </c>
      <c r="AW36" s="0"/>
      <c r="AY36" s="11" t="n">
        <f aca="false">MIN(AC36,AI36,AO36,AU36)</f>
        <v>814.141</v>
      </c>
      <c r="AZ36" s="13" t="n">
        <f aca="false">ABS(Q36-AY36)/AY36*100</f>
        <v>6.44077622917898</v>
      </c>
      <c r="BA36" s="13" t="n">
        <f aca="false">ABS(W36-AY36)/AY36*100</f>
        <v>5.19639718427153</v>
      </c>
      <c r="BB36" s="11" t="n">
        <f aca="false">ABS(AC36-AY36)/AY36*100</f>
        <v>0</v>
      </c>
      <c r="BC36" s="11" t="n">
        <f aca="false">ABS(AI36-AY36)/AY36*100</f>
        <v>6.67820438965732</v>
      </c>
      <c r="BD36" s="11" t="n">
        <f aca="false">ABS(AO36-AY36)/AY36*100</f>
        <v>6.32261487874951</v>
      </c>
      <c r="BE36" s="11" t="n">
        <f aca="false">ABS(AU36-AY36)/AY36*100</f>
        <v>8.33381441298252</v>
      </c>
    </row>
    <row r="37" customFormat="false" ht="13.8" hidden="false" customHeight="false" outlineLevel="0" collapsed="false">
      <c r="A37" s="7"/>
      <c r="B37" s="7"/>
      <c r="C37" s="7" t="n">
        <v>0.8</v>
      </c>
      <c r="D37" s="7" t="n">
        <v>0.2</v>
      </c>
      <c r="E37" s="12" t="n">
        <v>1980.87</v>
      </c>
      <c r="F37" s="12" t="n">
        <v>0</v>
      </c>
      <c r="G37" s="7" t="n">
        <v>1806.87</v>
      </c>
      <c r="H37" s="7" t="n">
        <v>0.04</v>
      </c>
      <c r="I37" s="7" t="n">
        <v>1893.87</v>
      </c>
      <c r="J37" s="7" t="n">
        <v>0.11</v>
      </c>
      <c r="K37" s="7" t="s">
        <v>84</v>
      </c>
      <c r="L37" s="7" t="s">
        <v>38</v>
      </c>
      <c r="M37" s="10" t="n">
        <v>1980.76</v>
      </c>
      <c r="N37" s="10" t="n">
        <v>4.1383E-005</v>
      </c>
      <c r="O37" s="10" t="n">
        <v>1948.26</v>
      </c>
      <c r="P37" s="10" t="n">
        <v>1.4846E-005</v>
      </c>
      <c r="Q37" s="10" t="n">
        <v>1718.96</v>
      </c>
      <c r="R37" s="10" t="n">
        <v>0.0546998</v>
      </c>
      <c r="S37" s="10" t="n">
        <v>1980.76</v>
      </c>
      <c r="T37" s="10" t="n">
        <v>1.7016E-005</v>
      </c>
      <c r="U37" s="10" t="n">
        <v>1948.26</v>
      </c>
      <c r="V37" s="10" t="n">
        <v>1.2705E-005</v>
      </c>
      <c r="W37" s="10" t="n">
        <v>1693.61</v>
      </c>
      <c r="X37" s="10" t="n">
        <v>0.0866996</v>
      </c>
      <c r="Y37" s="10" t="n">
        <v>1980.76</v>
      </c>
      <c r="Z37" s="10" t="n">
        <v>1.7174E-005</v>
      </c>
      <c r="AA37" s="10" t="n">
        <v>1948.26</v>
      </c>
      <c r="AB37" s="10" t="n">
        <v>1.2759E-005</v>
      </c>
      <c r="AC37" s="10" t="n">
        <v>1701.89</v>
      </c>
      <c r="AD37" s="10" t="n">
        <v>0.0945096</v>
      </c>
      <c r="AE37" s="10" t="n">
        <v>1980.76</v>
      </c>
      <c r="AF37" s="10" t="n">
        <v>1.6015E-005</v>
      </c>
      <c r="AG37" s="10" t="n">
        <v>1948.26</v>
      </c>
      <c r="AH37" s="10" t="n">
        <v>1.279E-005</v>
      </c>
      <c r="AI37" s="10" t="n">
        <v>1701.49</v>
      </c>
      <c r="AJ37" s="10" t="n">
        <v>0.0638244</v>
      </c>
      <c r="AK37" s="10" t="n">
        <v>1980.76</v>
      </c>
      <c r="AL37" s="10" t="n">
        <v>5.4372E-005</v>
      </c>
      <c r="AM37" s="10" t="n">
        <v>1948.26</v>
      </c>
      <c r="AN37" s="10" t="n">
        <v>2.5698E-005</v>
      </c>
      <c r="AO37" s="10" t="n">
        <v>1697.16</v>
      </c>
      <c r="AP37" s="10" t="n">
        <v>0.0458848</v>
      </c>
      <c r="AQ37" s="10" t="n">
        <v>1980.76</v>
      </c>
      <c r="AR37" s="10" t="n">
        <v>1.5025E-005</v>
      </c>
      <c r="AS37" s="10" t="n">
        <v>1948.26</v>
      </c>
      <c r="AT37" s="10" t="n">
        <v>1.2734E-005</v>
      </c>
      <c r="AU37" s="10" t="n">
        <v>1686.98</v>
      </c>
      <c r="AV37" s="10" t="n">
        <v>0.10077</v>
      </c>
      <c r="AW37" s="0"/>
      <c r="AY37" s="11" t="n">
        <f aca="false">MIN(AC37,AI37,AO37,AU37)</f>
        <v>1686.98</v>
      </c>
      <c r="AZ37" s="13" t="n">
        <f aca="false">ABS(Q37-AY37)/AY37*100</f>
        <v>1.89569526609681</v>
      </c>
      <c r="BA37" s="13" t="n">
        <f aca="false">ABS(W37-AY37)/AY37*100</f>
        <v>0.393009994190795</v>
      </c>
      <c r="BB37" s="11" t="n">
        <f aca="false">ABS(AC37-AY37)/AY37*100</f>
        <v>0.883827905487918</v>
      </c>
      <c r="BC37" s="11" t="n">
        <f aca="false">ABS(AI37-AY37)/AY37*100</f>
        <v>0.860116895280323</v>
      </c>
      <c r="BD37" s="11" t="n">
        <f aca="false">ABS(AO37-AY37)/AY37*100</f>
        <v>0.603445209783166</v>
      </c>
      <c r="BE37" s="11" t="n">
        <f aca="false">ABS(AU37-AY37)/AY37*100</f>
        <v>0</v>
      </c>
    </row>
    <row r="38" customFormat="false" ht="25.1" hidden="false" customHeight="false" outlineLevel="0" collapsed="false">
      <c r="A38" s="7" t="n">
        <v>10</v>
      </c>
      <c r="B38" s="14" t="s">
        <v>85</v>
      </c>
      <c r="C38" s="7" t="n">
        <v>0.2</v>
      </c>
      <c r="D38" s="7" t="n">
        <v>0.2</v>
      </c>
      <c r="E38" s="9" t="n">
        <v>4465.92</v>
      </c>
      <c r="F38" s="9" t="n">
        <v>0</v>
      </c>
      <c r="G38" s="7" t="n">
        <v>3512.92</v>
      </c>
      <c r="H38" s="7" t="n">
        <v>0.22</v>
      </c>
      <c r="I38" s="7" t="n">
        <v>4131.6</v>
      </c>
      <c r="J38" s="7" t="n">
        <v>0.68</v>
      </c>
      <c r="K38" s="7" t="s">
        <v>31</v>
      </c>
      <c r="L38" s="7" t="s">
        <v>86</v>
      </c>
      <c r="M38" s="10" t="n">
        <v>4467.73</v>
      </c>
      <c r="N38" s="10" t="n">
        <v>6.9401E-005</v>
      </c>
      <c r="O38" s="10" t="n">
        <v>4168.37</v>
      </c>
      <c r="P38" s="10" t="n">
        <v>6.4188E-005</v>
      </c>
      <c r="Q38" s="10" t="n">
        <v>3241.76</v>
      </c>
      <c r="R38" s="10" t="n">
        <v>0.837418</v>
      </c>
      <c r="S38" s="10" t="n">
        <v>4467.73</v>
      </c>
      <c r="T38" s="10" t="n">
        <v>0.000117444</v>
      </c>
      <c r="U38" s="10" t="n">
        <v>4168.37</v>
      </c>
      <c r="V38" s="10" t="n">
        <v>9.997E-005</v>
      </c>
      <c r="W38" s="10" t="n">
        <v>3270.84</v>
      </c>
      <c r="X38" s="10" t="n">
        <v>1.21745</v>
      </c>
      <c r="Y38" s="10" t="n">
        <v>4467.73</v>
      </c>
      <c r="Z38" s="10" t="n">
        <v>9.8699E-005</v>
      </c>
      <c r="AA38" s="10" t="n">
        <v>4168.37</v>
      </c>
      <c r="AB38" s="10" t="n">
        <v>4.5395E-005</v>
      </c>
      <c r="AC38" s="10" t="n">
        <v>3252.16</v>
      </c>
      <c r="AD38" s="10" t="n">
        <v>0.730323</v>
      </c>
      <c r="AE38" s="10" t="n">
        <v>4467.73</v>
      </c>
      <c r="AF38" s="10" t="n">
        <v>8.1769E-005</v>
      </c>
      <c r="AG38" s="10" t="n">
        <v>4168.37</v>
      </c>
      <c r="AH38" s="10" t="n">
        <v>6.036E-005</v>
      </c>
      <c r="AI38" s="10" t="n">
        <v>3320.19</v>
      </c>
      <c r="AJ38" s="10" t="n">
        <v>0.945911</v>
      </c>
      <c r="AK38" s="10" t="n">
        <v>4467.73</v>
      </c>
      <c r="AL38" s="10" t="n">
        <v>4.2202E-005</v>
      </c>
      <c r="AM38" s="10" t="n">
        <v>4168.37</v>
      </c>
      <c r="AN38" s="10" t="n">
        <v>4.254E-005</v>
      </c>
      <c r="AO38" s="10" t="n">
        <v>3235.63</v>
      </c>
      <c r="AP38" s="10" t="n">
        <v>1.47532</v>
      </c>
      <c r="AQ38" s="10" t="n">
        <v>4467.73</v>
      </c>
      <c r="AR38" s="10" t="n">
        <v>4.1784E-005</v>
      </c>
      <c r="AS38" s="10" t="n">
        <v>4168.37</v>
      </c>
      <c r="AT38" s="10" t="n">
        <v>4.2725E-005</v>
      </c>
      <c r="AU38" s="10" t="n">
        <v>3276.78</v>
      </c>
      <c r="AV38" s="10" t="n">
        <v>1.26644</v>
      </c>
      <c r="AW38" s="0"/>
      <c r="AY38" s="11" t="n">
        <f aca="false">MIN(AC38,AI38,AO38,AU38)</f>
        <v>3235.63</v>
      </c>
      <c r="AZ38" s="13" t="n">
        <f aca="false">ABS(Q38-AY38)/AY38*100</f>
        <v>0.189453058600647</v>
      </c>
      <c r="BA38" s="13" t="n">
        <f aca="false">ABS(W38-AY38)/AY38*100</f>
        <v>1.08819611636683</v>
      </c>
      <c r="BB38" s="11" t="n">
        <f aca="false">ABS(AC38-AY38)/AY38*100</f>
        <v>0.510874234693081</v>
      </c>
      <c r="BC38" s="11" t="n">
        <f aca="false">ABS(AI38-AY38)/AY38*100</f>
        <v>2.61340140869011</v>
      </c>
      <c r="BD38" s="11" t="n">
        <f aca="false">ABS(AO38-AY38)/AY38*100</f>
        <v>0</v>
      </c>
      <c r="BE38" s="11" t="n">
        <f aca="false">ABS(AU38-AY38)/AY38*100</f>
        <v>1.27177705732732</v>
      </c>
    </row>
    <row r="39" customFormat="false" ht="13.8" hidden="false" customHeight="false" outlineLevel="0" collapsed="false">
      <c r="A39" s="7"/>
      <c r="B39" s="7"/>
      <c r="C39" s="7" t="n">
        <v>0.8</v>
      </c>
      <c r="D39" s="7" t="n">
        <v>0.2</v>
      </c>
      <c r="E39" s="12" t="n">
        <v>6343.28</v>
      </c>
      <c r="F39" s="12" t="n">
        <v>0</v>
      </c>
      <c r="G39" s="7" t="n">
        <v>5427.92</v>
      </c>
      <c r="H39" s="7" t="n">
        <v>0.21</v>
      </c>
      <c r="I39" s="7" t="n">
        <v>5919.28</v>
      </c>
      <c r="J39" s="7" t="n">
        <v>0.61</v>
      </c>
      <c r="K39" s="7" t="s">
        <v>31</v>
      </c>
      <c r="L39" s="7" t="s">
        <v>87</v>
      </c>
      <c r="M39" s="10" t="n">
        <v>6344.37</v>
      </c>
      <c r="N39" s="10" t="n">
        <v>7.9556E-005</v>
      </c>
      <c r="O39" s="10" t="n">
        <v>5793.99</v>
      </c>
      <c r="P39" s="10" t="n">
        <v>0.000113172</v>
      </c>
      <c r="Q39" s="10" t="n">
        <v>5043.09</v>
      </c>
      <c r="R39" s="10" t="n">
        <v>0.841479</v>
      </c>
      <c r="S39" s="10" t="n">
        <v>6344.37</v>
      </c>
      <c r="T39" s="10" t="n">
        <v>6.5771E-005</v>
      </c>
      <c r="U39" s="10" t="n">
        <v>5793.99</v>
      </c>
      <c r="V39" s="10" t="n">
        <v>5.958E-005</v>
      </c>
      <c r="W39" s="10" t="n">
        <v>5045.89</v>
      </c>
      <c r="X39" s="10" t="n">
        <v>0.868049</v>
      </c>
      <c r="Y39" s="10" t="n">
        <v>6344.37</v>
      </c>
      <c r="Z39" s="10" t="n">
        <v>4.3674E-005</v>
      </c>
      <c r="AA39" s="10" t="n">
        <v>5793.99</v>
      </c>
      <c r="AB39" s="10" t="n">
        <v>4.1652E-005</v>
      </c>
      <c r="AC39" s="10" t="n">
        <v>5021.28</v>
      </c>
      <c r="AD39" s="10" t="n">
        <v>0.858321</v>
      </c>
      <c r="AE39" s="10" t="n">
        <v>6344.37</v>
      </c>
      <c r="AF39" s="10" t="n">
        <v>4.2444E-005</v>
      </c>
      <c r="AG39" s="10" t="n">
        <v>5793.99</v>
      </c>
      <c r="AH39" s="10" t="n">
        <v>4.169E-005</v>
      </c>
      <c r="AI39" s="10" t="n">
        <v>5074.03</v>
      </c>
      <c r="AJ39" s="10" t="n">
        <v>0.641954</v>
      </c>
      <c r="AK39" s="10" t="n">
        <v>6344.37</v>
      </c>
      <c r="AL39" s="10" t="n">
        <v>4.2231E-005</v>
      </c>
      <c r="AM39" s="10" t="n">
        <v>5793.99</v>
      </c>
      <c r="AN39" s="10" t="n">
        <v>4.1099E-005</v>
      </c>
      <c r="AO39" s="10" t="n">
        <v>4984.93</v>
      </c>
      <c r="AP39" s="10" t="n">
        <v>1.49398</v>
      </c>
      <c r="AQ39" s="10" t="n">
        <v>6344.37</v>
      </c>
      <c r="AR39" s="10" t="n">
        <v>4.438E-005</v>
      </c>
      <c r="AS39" s="10" t="n">
        <v>5793.99</v>
      </c>
      <c r="AT39" s="10" t="n">
        <v>4.1716E-005</v>
      </c>
      <c r="AU39" s="10" t="n">
        <v>5042.82</v>
      </c>
      <c r="AV39" s="10" t="n">
        <v>1.6142</v>
      </c>
      <c r="AW39" s="0"/>
      <c r="AY39" s="11" t="n">
        <f aca="false">MIN(AC39,AI39,AO39,AU39)</f>
        <v>4984.93</v>
      </c>
      <c r="AZ39" s="13" t="n">
        <f aca="false">ABS(Q39-AY39)/AY39*100</f>
        <v>1.16671648348121</v>
      </c>
      <c r="BA39" s="13" t="n">
        <f aca="false">ABS(W39-AY39)/AY39*100</f>
        <v>1.22288577773409</v>
      </c>
      <c r="BB39" s="11" t="n">
        <f aca="false">ABS(AC39-AY39)/AY39*100</f>
        <v>0.729197802175747</v>
      </c>
      <c r="BC39" s="11" t="n">
        <f aca="false">ABS(AI39-AY39)/AY39*100</f>
        <v>1.78738718497551</v>
      </c>
      <c r="BD39" s="11" t="n">
        <f aca="false">ABS(AO39-AY39)/AY39*100</f>
        <v>0</v>
      </c>
      <c r="BE39" s="11" t="n">
        <f aca="false">ABS(AU39-AY39)/AY39*100</f>
        <v>1.16130015867824</v>
      </c>
    </row>
    <row r="40" customFormat="false" ht="12.8" hidden="false" customHeight="false" outlineLevel="0" collapsed="false">
      <c r="A40" s="7" t="n">
        <v>30</v>
      </c>
      <c r="B40" s="7" t="n">
        <v>50</v>
      </c>
      <c r="C40" s="7" t="n">
        <v>0.2</v>
      </c>
      <c r="D40" s="7" t="n">
        <v>0.2</v>
      </c>
      <c r="E40" s="7" t="n">
        <v>7032.02</v>
      </c>
      <c r="F40" s="7" t="n">
        <v>0</v>
      </c>
      <c r="G40" s="7" t="n">
        <v>5979.02</v>
      </c>
      <c r="H40" s="7" t="n">
        <v>0.69</v>
      </c>
      <c r="I40" s="7" t="n">
        <v>6598.02</v>
      </c>
      <c r="J40" s="7" t="n">
        <v>0.93</v>
      </c>
      <c r="K40" s="7" t="s">
        <v>88</v>
      </c>
      <c r="L40" s="7" t="s">
        <v>89</v>
      </c>
      <c r="M40" s="10" t="n">
        <v>7030.77</v>
      </c>
      <c r="N40" s="10" t="n">
        <v>2.14052E-006</v>
      </c>
      <c r="O40" s="10" t="n">
        <v>7395.99</v>
      </c>
      <c r="P40" s="10" t="n">
        <v>2.48222E-006</v>
      </c>
      <c r="Q40" s="10" t="n">
        <v>5790.02</v>
      </c>
      <c r="R40" s="10" t="n">
        <v>0.0247711</v>
      </c>
      <c r="S40" s="10" t="n">
        <v>7030.77</v>
      </c>
      <c r="T40" s="10" t="n">
        <v>4.1928E-006</v>
      </c>
      <c r="U40" s="10" t="n">
        <v>7395.99</v>
      </c>
      <c r="V40" s="10" t="n">
        <v>4.56708E-006</v>
      </c>
      <c r="W40" s="10" t="n">
        <v>5594.86</v>
      </c>
      <c r="X40" s="10" t="n">
        <v>0.0713489</v>
      </c>
      <c r="Y40" s="10" t="n">
        <v>7030.77</v>
      </c>
      <c r="Z40" s="10" t="n">
        <v>4.10418E-006</v>
      </c>
      <c r="AA40" s="10" t="n">
        <v>7395.99</v>
      </c>
      <c r="AB40" s="10" t="n">
        <v>4.19183E-006</v>
      </c>
      <c r="AC40" s="10" t="n">
        <v>5787.79</v>
      </c>
      <c r="AD40" s="10" t="n">
        <v>0.0400433</v>
      </c>
      <c r="AE40" s="10" t="n">
        <v>7030.77</v>
      </c>
      <c r="AF40" s="10" t="n">
        <v>7.07867E-006</v>
      </c>
      <c r="AG40" s="10" t="n">
        <v>7395.99</v>
      </c>
      <c r="AH40" s="10" t="n">
        <v>4.79992E-006</v>
      </c>
      <c r="AI40" s="10" t="n">
        <v>5651.24</v>
      </c>
      <c r="AJ40" s="10" t="n">
        <v>0.0701583</v>
      </c>
      <c r="AK40" s="10" t="n">
        <v>7030.77</v>
      </c>
      <c r="AL40" s="10" t="n">
        <v>2.7447E-006</v>
      </c>
      <c r="AM40" s="10" t="n">
        <v>7395.99</v>
      </c>
      <c r="AN40" s="10" t="n">
        <v>1.86232E-006</v>
      </c>
      <c r="AO40" s="10" t="n">
        <v>5607.99</v>
      </c>
      <c r="AP40" s="10" t="n">
        <v>0.0715697</v>
      </c>
      <c r="AQ40" s="10" t="n">
        <v>7030.77</v>
      </c>
      <c r="AR40" s="10" t="n">
        <v>1.00589E-005</v>
      </c>
      <c r="AS40" s="10" t="n">
        <v>7395.99</v>
      </c>
      <c r="AT40" s="10" t="n">
        <v>5.7204E-006</v>
      </c>
      <c r="AU40" s="10" t="n">
        <v>5673.64</v>
      </c>
      <c r="AV40" s="10" t="n">
        <v>0.0930061</v>
      </c>
      <c r="AW40" s="0"/>
      <c r="AY40" s="11" t="n">
        <f aca="false">MIN(AC40,AI40,AO40,AU40)</f>
        <v>5607.99</v>
      </c>
      <c r="AZ40" s="13" t="n">
        <f aca="false">ABS(Q40-AY40)/AY40*100</f>
        <v>3.24590450410933</v>
      </c>
      <c r="BA40" s="13" t="n">
        <f aca="false">ABS(W40-AY40)/AY40*100</f>
        <v>0.234130232043925</v>
      </c>
      <c r="BB40" s="11" t="n">
        <f aca="false">ABS(AC40-AY40)/AY40*100</f>
        <v>3.20613981123362</v>
      </c>
      <c r="BC40" s="11" t="n">
        <f aca="false">ABS(AI40-AY40)/AY40*100</f>
        <v>0.771221061378497</v>
      </c>
      <c r="BD40" s="11" t="n">
        <f aca="false">ABS(AO40-AY40)/AY40*100</f>
        <v>0</v>
      </c>
      <c r="BE40" s="11" t="n">
        <f aca="false">ABS(AU40-AY40)/AY40*100</f>
        <v>1.17065116021963</v>
      </c>
    </row>
    <row r="41" customFormat="false" ht="12.8" hidden="false" customHeight="false" outlineLevel="0" collapsed="false">
      <c r="A41" s="7" t="n">
        <v>30</v>
      </c>
      <c r="B41" s="7" t="n">
        <v>50</v>
      </c>
      <c r="C41" s="7" t="n">
        <v>0.8</v>
      </c>
      <c r="D41" s="7" t="n">
        <v>0.2</v>
      </c>
      <c r="E41" s="7" t="n">
        <v>9561.91</v>
      </c>
      <c r="F41" s="7" t="n">
        <v>0</v>
      </c>
      <c r="G41" s="7" t="n">
        <v>8380.91</v>
      </c>
      <c r="H41" s="7" t="n">
        <v>0.69</v>
      </c>
      <c r="I41" s="7" t="n">
        <v>8898.43</v>
      </c>
      <c r="J41" s="7" t="n">
        <v>0.93</v>
      </c>
      <c r="K41" s="7" t="s">
        <v>90</v>
      </c>
      <c r="L41" s="7" t="s">
        <v>91</v>
      </c>
      <c r="M41" s="10" t="n">
        <v>9566.41</v>
      </c>
      <c r="N41" s="10" t="n">
        <v>3.19288E-006</v>
      </c>
      <c r="O41" s="10" t="n">
        <v>9020.89</v>
      </c>
      <c r="P41" s="10" t="n">
        <v>3.93493E-006</v>
      </c>
      <c r="Q41" s="10" t="n">
        <v>8075.55</v>
      </c>
      <c r="R41" s="10" t="n">
        <v>0.0455106</v>
      </c>
      <c r="S41" s="10" t="n">
        <v>9566.41</v>
      </c>
      <c r="T41" s="10" t="n">
        <v>4.42875E-006</v>
      </c>
      <c r="U41" s="10" t="n">
        <v>9020.89</v>
      </c>
      <c r="V41" s="10" t="n">
        <v>4.66787E-006</v>
      </c>
      <c r="W41" s="10" t="n">
        <v>8108.56</v>
      </c>
      <c r="X41" s="10" t="n">
        <v>0.0438003</v>
      </c>
      <c r="Y41" s="10" t="n">
        <v>9566.41</v>
      </c>
      <c r="Z41" s="10" t="n">
        <v>2.58318E-006</v>
      </c>
      <c r="AA41" s="10" t="n">
        <v>9020.89</v>
      </c>
      <c r="AB41" s="10" t="n">
        <v>2.57058E-006</v>
      </c>
      <c r="AC41" s="10" t="n">
        <v>7983.8</v>
      </c>
      <c r="AD41" s="10" t="n">
        <v>0.0517682</v>
      </c>
      <c r="AE41" s="10" t="n">
        <v>9566.41</v>
      </c>
      <c r="AF41" s="10" t="n">
        <v>2.21613E-006</v>
      </c>
      <c r="AG41" s="10" t="n">
        <v>9020.89</v>
      </c>
      <c r="AH41" s="10" t="n">
        <v>1.70873E-006</v>
      </c>
      <c r="AI41" s="10" t="n">
        <v>8113.32</v>
      </c>
      <c r="AJ41" s="10" t="n">
        <v>0.0404629</v>
      </c>
      <c r="AK41" s="10" t="n">
        <v>9566.41</v>
      </c>
      <c r="AL41" s="10" t="n">
        <v>4.30648E-006</v>
      </c>
      <c r="AM41" s="10" t="n">
        <v>9020.89</v>
      </c>
      <c r="AN41" s="10" t="n">
        <v>4.40197E-006</v>
      </c>
      <c r="AO41" s="10" t="n">
        <v>8014.29</v>
      </c>
      <c r="AP41" s="10" t="n">
        <v>0.0625857</v>
      </c>
      <c r="AQ41" s="10" t="n">
        <v>9566.41</v>
      </c>
      <c r="AR41" s="10" t="n">
        <v>2.37202E-006</v>
      </c>
      <c r="AS41" s="10" t="n">
        <v>9020.89</v>
      </c>
      <c r="AT41" s="10" t="n">
        <v>1.74708E-006</v>
      </c>
      <c r="AU41" s="10" t="n">
        <v>8078</v>
      </c>
      <c r="AV41" s="10" t="n">
        <v>0.0784324</v>
      </c>
      <c r="AW41" s="0"/>
      <c r="AY41" s="11" t="n">
        <f aca="false">MIN(AC41,AI41,AO41,AU41)</f>
        <v>7983.8</v>
      </c>
      <c r="AZ41" s="13" t="n">
        <f aca="false">ABS(Q41-AY41)/AY41*100</f>
        <v>1.149202134322</v>
      </c>
      <c r="BA41" s="13" t="n">
        <f aca="false">ABS(W41-AY41)/AY41*100</f>
        <v>1.56266439540069</v>
      </c>
      <c r="BB41" s="11" t="n">
        <f aca="false">ABS(AC41-AY41)/AY41*100</f>
        <v>0</v>
      </c>
      <c r="BC41" s="11" t="n">
        <f aca="false">ABS(AI41-AY41)/AY41*100</f>
        <v>1.62228512738294</v>
      </c>
      <c r="BD41" s="11" t="n">
        <f aca="false">ABS(AO41-AY41)/AY41*100</f>
        <v>0.381898344146895</v>
      </c>
      <c r="BE41" s="11" t="n">
        <f aca="false">ABS(AU41-AY41)/AY41*100</f>
        <v>1.17988927578346</v>
      </c>
    </row>
    <row r="42" customFormat="false" ht="12.8" hidden="false" customHeight="false" outlineLevel="0" collapsed="false">
      <c r="A42" s="7" t="n">
        <v>50</v>
      </c>
      <c r="B42" s="7" t="n">
        <v>50</v>
      </c>
      <c r="C42" s="7" t="n">
        <v>0.2</v>
      </c>
      <c r="D42" s="7" t="n">
        <v>0.2</v>
      </c>
      <c r="E42" s="7" t="n">
        <v>10500.82</v>
      </c>
      <c r="F42" s="7" t="n">
        <v>0</v>
      </c>
      <c r="G42" s="7" t="n">
        <v>8558.23</v>
      </c>
      <c r="H42" s="7" t="n">
        <v>1.07</v>
      </c>
      <c r="I42" s="7" t="n">
        <v>9747.82</v>
      </c>
      <c r="J42" s="7" t="n">
        <v>1.37</v>
      </c>
      <c r="K42" s="7" t="s">
        <v>92</v>
      </c>
      <c r="L42" s="7" t="s">
        <v>93</v>
      </c>
      <c r="M42" s="10" t="n">
        <v>10500.8</v>
      </c>
      <c r="N42" s="10" t="n">
        <v>6.1851E-006</v>
      </c>
      <c r="O42" s="10" t="n">
        <v>9881.75</v>
      </c>
      <c r="P42" s="10" t="n">
        <v>4.28367E-006</v>
      </c>
      <c r="Q42" s="10" t="n">
        <v>8034.14</v>
      </c>
      <c r="R42" s="10" t="n">
        <v>0.126577</v>
      </c>
      <c r="S42" s="10" t="n">
        <v>10500.8</v>
      </c>
      <c r="T42" s="10" t="n">
        <v>4.02183E-006</v>
      </c>
      <c r="U42" s="10" t="n">
        <v>9881.75</v>
      </c>
      <c r="V42" s="10" t="n">
        <v>3.59323E-006</v>
      </c>
      <c r="W42" s="10" t="n">
        <v>8053.6</v>
      </c>
      <c r="X42" s="10" t="n">
        <v>0.0509121</v>
      </c>
      <c r="Y42" s="10" t="n">
        <v>10500.8</v>
      </c>
      <c r="Z42" s="10" t="n">
        <v>4.1025E-006</v>
      </c>
      <c r="AA42" s="10" t="n">
        <v>9881.75</v>
      </c>
      <c r="AB42" s="10" t="n">
        <v>3.04195E-006</v>
      </c>
      <c r="AC42" s="10" t="n">
        <v>8100.22</v>
      </c>
      <c r="AD42" s="10" t="n">
        <v>0.141604</v>
      </c>
      <c r="AE42" s="10" t="n">
        <v>10500.8</v>
      </c>
      <c r="AF42" s="10" t="n">
        <v>6.08675E-006</v>
      </c>
      <c r="AG42" s="10" t="n">
        <v>9881.75</v>
      </c>
      <c r="AH42" s="10" t="n">
        <v>4.92725E-006</v>
      </c>
      <c r="AI42" s="10" t="n">
        <v>8134.64</v>
      </c>
      <c r="AJ42" s="10" t="n">
        <v>0.120085</v>
      </c>
      <c r="AK42" s="10" t="n">
        <v>10500.8</v>
      </c>
      <c r="AL42" s="10" t="n">
        <v>1.10781E-005</v>
      </c>
      <c r="AM42" s="10" t="n">
        <v>9881.75</v>
      </c>
      <c r="AN42" s="10" t="n">
        <v>6.30325E-006</v>
      </c>
      <c r="AO42" s="10" t="n">
        <v>8090.85</v>
      </c>
      <c r="AP42" s="10" t="n">
        <v>0.129372</v>
      </c>
      <c r="AQ42" s="10" t="n">
        <v>10500.8</v>
      </c>
      <c r="AR42" s="10" t="n">
        <v>4.8109E-006</v>
      </c>
      <c r="AS42" s="10" t="n">
        <v>9881.75</v>
      </c>
      <c r="AT42" s="10" t="n">
        <v>4.0047E-006</v>
      </c>
      <c r="AU42" s="10" t="n">
        <v>8047.5</v>
      </c>
      <c r="AV42" s="10" t="n">
        <v>0.256819</v>
      </c>
      <c r="AW42" s="0"/>
      <c r="AY42" s="11" t="n">
        <f aca="false">MIN(AC42,AI42,AO42,AU42)</f>
        <v>8047.5</v>
      </c>
      <c r="AZ42" s="13" t="n">
        <f aca="false">ABS(Q42-AY42)/AY42*100</f>
        <v>0.166014290152217</v>
      </c>
      <c r="BA42" s="13" t="n">
        <f aca="false">ABS(W42-AY42)/AY42*100</f>
        <v>0.0757999378689079</v>
      </c>
      <c r="BB42" s="11" t="n">
        <f aca="false">ABS(AC42-AY42)/AY42*100</f>
        <v>0.655110282696493</v>
      </c>
      <c r="BC42" s="11" t="n">
        <f aca="false">ABS(AI42-AY42)/AY42*100</f>
        <v>1.08282075178627</v>
      </c>
      <c r="BD42" s="11" t="n">
        <f aca="false">ABS(AO42-AY42)/AY42*100</f>
        <v>0.538676607642129</v>
      </c>
      <c r="BE42" s="11" t="n">
        <f aca="false">ABS(AU42-AY42)/AY42*100</f>
        <v>0</v>
      </c>
    </row>
    <row r="43" customFormat="false" ht="12.8" hidden="false" customHeight="false" outlineLevel="0" collapsed="false">
      <c r="A43" s="7" t="n">
        <v>50</v>
      </c>
      <c r="B43" s="7" t="n">
        <v>50</v>
      </c>
      <c r="C43" s="7" t="n">
        <v>0.8</v>
      </c>
      <c r="D43" s="7" t="n">
        <v>0.2</v>
      </c>
      <c r="E43" s="7" t="n">
        <v>12820.67</v>
      </c>
      <c r="F43" s="7" t="n">
        <v>0</v>
      </c>
      <c r="G43" s="7" t="n">
        <v>11299.49</v>
      </c>
      <c r="H43" s="7" t="n">
        <v>1.07</v>
      </c>
      <c r="I43" s="7" t="n">
        <v>12085.49</v>
      </c>
      <c r="J43" s="7" t="n">
        <v>1.32</v>
      </c>
      <c r="K43" s="7" t="s">
        <v>94</v>
      </c>
      <c r="L43" s="7" t="s">
        <v>95</v>
      </c>
      <c r="M43" s="10" t="n">
        <v>12866.8</v>
      </c>
      <c r="N43" s="10" t="n">
        <v>5.87597E-006</v>
      </c>
      <c r="O43" s="10" t="n">
        <v>12631.8</v>
      </c>
      <c r="P43" s="10" t="n">
        <v>3.58042E-006</v>
      </c>
      <c r="Q43" s="10" t="n">
        <v>10770.2</v>
      </c>
      <c r="R43" s="10" t="n">
        <v>0.0377096</v>
      </c>
      <c r="S43" s="10" t="n">
        <v>12866.8</v>
      </c>
      <c r="T43" s="10" t="n">
        <v>4.24993E-006</v>
      </c>
      <c r="U43" s="10" t="n">
        <v>12631.8</v>
      </c>
      <c r="V43" s="10" t="n">
        <v>2.75493E-006</v>
      </c>
      <c r="W43" s="10" t="n">
        <v>10636</v>
      </c>
      <c r="X43" s="10" t="n">
        <v>0.10496</v>
      </c>
      <c r="Y43" s="10" t="n">
        <v>12866.8</v>
      </c>
      <c r="Z43" s="10" t="n">
        <v>3.61032E-006</v>
      </c>
      <c r="AA43" s="10" t="n">
        <v>12631.8</v>
      </c>
      <c r="AB43" s="10" t="n">
        <v>3.23087E-006</v>
      </c>
      <c r="AC43" s="10" t="n">
        <v>10762.3</v>
      </c>
      <c r="AD43" s="10" t="n">
        <v>0.0540164</v>
      </c>
      <c r="AE43" s="10" t="n">
        <v>12866.8</v>
      </c>
      <c r="AF43" s="10" t="n">
        <v>3.4602E-006</v>
      </c>
      <c r="AG43" s="10" t="n">
        <v>12631.8</v>
      </c>
      <c r="AH43" s="10" t="n">
        <v>3.36922E-006</v>
      </c>
      <c r="AI43" s="10" t="n">
        <v>10667.2</v>
      </c>
      <c r="AJ43" s="10" t="n">
        <v>0.0872337</v>
      </c>
      <c r="AK43" s="10" t="n">
        <v>12866.8</v>
      </c>
      <c r="AL43" s="10" t="n">
        <v>3.62758E-006</v>
      </c>
      <c r="AM43" s="10" t="n">
        <v>12631.8</v>
      </c>
      <c r="AN43" s="10" t="n">
        <v>2.65217E-006</v>
      </c>
      <c r="AO43" s="10" t="n">
        <v>10695.8</v>
      </c>
      <c r="AP43" s="10" t="n">
        <v>0.0666385</v>
      </c>
      <c r="AQ43" s="10" t="n">
        <v>12866.8</v>
      </c>
      <c r="AR43" s="10" t="n">
        <v>2.3584E-006</v>
      </c>
      <c r="AS43" s="10" t="n">
        <v>12631.8</v>
      </c>
      <c r="AT43" s="10" t="n">
        <v>2.3613E-006</v>
      </c>
      <c r="AU43" s="10" t="n">
        <v>10648.1</v>
      </c>
      <c r="AV43" s="10" t="n">
        <v>0.146774</v>
      </c>
      <c r="AW43" s="0"/>
      <c r="AY43" s="11" t="n">
        <f aca="false">MIN(AC43,AI43,AO43,AU43)</f>
        <v>10648.1</v>
      </c>
      <c r="AZ43" s="13" t="n">
        <f aca="false">ABS(Q43-AY43)/AY43*100</f>
        <v>1.14668344587298</v>
      </c>
      <c r="BA43" s="13" t="n">
        <f aca="false">ABS(W43-AY43)/AY43*100</f>
        <v>0.113635296437866</v>
      </c>
      <c r="BB43" s="11" t="n">
        <f aca="false">ABS(AC43-AY43)/AY43*100</f>
        <v>1.0724918060499</v>
      </c>
      <c r="BC43" s="11" t="n">
        <f aca="false">ABS(AI43-AY43)/AY43*100</f>
        <v>0.179374724129191</v>
      </c>
      <c r="BD43" s="11" t="n">
        <f aca="false">ABS(AO43-AY43)/AY43*100</f>
        <v>0.447967242982306</v>
      </c>
      <c r="BE43" s="11" t="n">
        <f aca="false">ABS(AU43-AY43)/AY43*100</f>
        <v>0</v>
      </c>
    </row>
    <row r="44" customFormat="false" ht="12.8" hidden="false" customHeight="false" outlineLevel="0" collapsed="false">
      <c r="A44" s="7" t="n">
        <v>30</v>
      </c>
      <c r="B44" s="7" t="n">
        <v>150</v>
      </c>
      <c r="C44" s="7" t="n">
        <v>0.2</v>
      </c>
      <c r="D44" s="7" t="n">
        <v>0.2</v>
      </c>
      <c r="E44" s="7" t="n">
        <v>20360.1</v>
      </c>
      <c r="F44" s="7" t="n">
        <v>0</v>
      </c>
      <c r="G44" s="7" t="n">
        <v>18371.1</v>
      </c>
      <c r="H44" s="7" t="n">
        <v>4.47</v>
      </c>
      <c r="I44" s="7" t="n">
        <v>19353.86</v>
      </c>
      <c r="J44" s="7" t="n">
        <v>5.77</v>
      </c>
      <c r="K44" s="7" t="s">
        <v>96</v>
      </c>
      <c r="L44" s="7" t="s">
        <v>97</v>
      </c>
      <c r="M44" s="10" t="n">
        <v>20451.7</v>
      </c>
      <c r="N44" s="10" t="n">
        <v>8.32518E-006</v>
      </c>
      <c r="O44" s="10" t="n">
        <v>20173.4</v>
      </c>
      <c r="P44" s="10" t="n">
        <v>9.3682E-006</v>
      </c>
      <c r="Q44" s="10" t="n">
        <v>16329.5</v>
      </c>
      <c r="R44" s="10" t="n">
        <v>0.485358</v>
      </c>
      <c r="S44" s="10" t="n">
        <v>20451.7</v>
      </c>
      <c r="T44" s="10" t="n">
        <v>8.79698E-006</v>
      </c>
      <c r="U44" s="10" t="n">
        <v>20173.4</v>
      </c>
      <c r="V44" s="10" t="n">
        <v>8.41672E-006</v>
      </c>
      <c r="W44" s="10" t="n">
        <v>16687.2</v>
      </c>
      <c r="X44" s="10" t="n">
        <v>0.555682</v>
      </c>
      <c r="Y44" s="10" t="n">
        <v>20451.7</v>
      </c>
      <c r="Z44" s="10" t="n">
        <v>9.45623E-006</v>
      </c>
      <c r="AA44" s="10" t="n">
        <v>20173.4</v>
      </c>
      <c r="AB44" s="10" t="n">
        <v>1.14365E-005</v>
      </c>
      <c r="AC44" s="10" t="n">
        <v>16653.5</v>
      </c>
      <c r="AD44" s="10" t="n">
        <v>0.501575</v>
      </c>
      <c r="AE44" s="10" t="n">
        <v>20451.7</v>
      </c>
      <c r="AF44" s="10" t="n">
        <v>9.5586E-006</v>
      </c>
      <c r="AG44" s="10" t="n">
        <v>20173.4</v>
      </c>
      <c r="AH44" s="10" t="n">
        <v>9.74303E-006</v>
      </c>
      <c r="AI44" s="10" t="n">
        <v>16782.8</v>
      </c>
      <c r="AJ44" s="10" t="n">
        <v>0.556948</v>
      </c>
      <c r="AK44" s="10" t="n">
        <v>20451.7</v>
      </c>
      <c r="AL44" s="10" t="n">
        <v>1.04118E-005</v>
      </c>
      <c r="AM44" s="10" t="n">
        <v>20173.4</v>
      </c>
      <c r="AN44" s="10" t="n">
        <v>9.09908E-006</v>
      </c>
      <c r="AO44" s="10" t="n">
        <v>16637.9</v>
      </c>
      <c r="AP44" s="10" t="n">
        <v>0.795325</v>
      </c>
      <c r="AQ44" s="10" t="n">
        <v>20451.7</v>
      </c>
      <c r="AR44" s="10" t="n">
        <v>9.15492E-006</v>
      </c>
      <c r="AS44" s="10" t="n">
        <v>20173.4</v>
      </c>
      <c r="AT44" s="10" t="n">
        <v>9.43087E-006</v>
      </c>
      <c r="AU44" s="10" t="n">
        <v>16478.9</v>
      </c>
      <c r="AV44" s="10" t="n">
        <v>0.682218</v>
      </c>
      <c r="AW44" s="0"/>
      <c r="AY44" s="11" t="n">
        <f aca="false">MIN(AC44,AI44,AO44,AU44)</f>
        <v>16478.9</v>
      </c>
      <c r="AZ44" s="13" t="n">
        <f aca="false">ABS(Q44-AY44)/AY44*100</f>
        <v>0.906613912336391</v>
      </c>
      <c r="BA44" s="13" t="n">
        <f aca="false">ABS(W44-AY44)/AY44*100</f>
        <v>1.26404068232709</v>
      </c>
      <c r="BB44" s="11" t="n">
        <f aca="false">ABS(AC44-AY44)/AY44*100</f>
        <v>1.05953674092323</v>
      </c>
      <c r="BC44" s="11" t="n">
        <f aca="false">ABS(AI44-AY44)/AY44*100</f>
        <v>1.84417649236295</v>
      </c>
      <c r="BD44" s="11" t="n">
        <f aca="false">ABS(AO44-AY44)/AY44*100</f>
        <v>0.964870227988519</v>
      </c>
      <c r="BE44" s="11" t="n">
        <f aca="false">ABS(AU44-AY44)/AY44*100</f>
        <v>0</v>
      </c>
    </row>
    <row r="45" customFormat="false" ht="12.8" hidden="false" customHeight="false" outlineLevel="0" collapsed="false">
      <c r="A45" s="7" t="n">
        <v>30</v>
      </c>
      <c r="B45" s="7" t="n">
        <v>150</v>
      </c>
      <c r="C45" s="7" t="n">
        <v>0.8</v>
      </c>
      <c r="D45" s="7" t="n">
        <v>0.2</v>
      </c>
      <c r="E45" s="7" t="n">
        <v>25316.34</v>
      </c>
      <c r="F45" s="7" t="n">
        <v>0</v>
      </c>
      <c r="G45" s="7" t="n">
        <v>23565.34</v>
      </c>
      <c r="H45" s="7" t="n">
        <v>4.5</v>
      </c>
      <c r="I45" s="7" t="n">
        <v>24736.24</v>
      </c>
      <c r="J45" s="7" t="n">
        <v>5.76</v>
      </c>
      <c r="K45" s="7" t="s">
        <v>98</v>
      </c>
      <c r="L45" s="7" t="s">
        <v>99</v>
      </c>
      <c r="M45" s="10" t="n">
        <v>25316.9</v>
      </c>
      <c r="N45" s="10" t="n">
        <v>8.90563E-006</v>
      </c>
      <c r="O45" s="10" t="n">
        <v>25668</v>
      </c>
      <c r="P45" s="10" t="n">
        <v>7.98393E-006</v>
      </c>
      <c r="Q45" s="10" t="n">
        <v>21882.1</v>
      </c>
      <c r="R45" s="10" t="n">
        <v>0.532313</v>
      </c>
      <c r="S45" s="10" t="n">
        <v>25316.9</v>
      </c>
      <c r="T45" s="10" t="n">
        <v>1.37767E-005</v>
      </c>
      <c r="U45" s="10" t="n">
        <v>25668</v>
      </c>
      <c r="V45" s="10" t="n">
        <v>1.43281E-005</v>
      </c>
      <c r="W45" s="10" t="n">
        <v>21808.8</v>
      </c>
      <c r="X45" s="10" t="n">
        <v>0.87538</v>
      </c>
      <c r="Y45" s="10" t="n">
        <v>25316.9</v>
      </c>
      <c r="Z45" s="10" t="n">
        <v>9.08392E-006</v>
      </c>
      <c r="AA45" s="10" t="n">
        <v>25668</v>
      </c>
      <c r="AB45" s="10" t="n">
        <v>7.86448E-006</v>
      </c>
      <c r="AC45" s="10" t="n">
        <v>21691.2</v>
      </c>
      <c r="AD45" s="10" t="n">
        <v>0.918951</v>
      </c>
      <c r="AE45" s="10" t="n">
        <v>25316.9</v>
      </c>
      <c r="AF45" s="10" t="n">
        <v>2.05452E-005</v>
      </c>
      <c r="AG45" s="10" t="n">
        <v>25668</v>
      </c>
      <c r="AH45" s="10" t="n">
        <v>2.07364E-005</v>
      </c>
      <c r="AI45" s="10" t="n">
        <v>21542</v>
      </c>
      <c r="AJ45" s="10" t="n">
        <v>1.21324</v>
      </c>
      <c r="AK45" s="10" t="n">
        <v>25316.9</v>
      </c>
      <c r="AL45" s="10" t="n">
        <v>1.37056E-005</v>
      </c>
      <c r="AM45" s="10" t="n">
        <v>25668</v>
      </c>
      <c r="AN45" s="10" t="n">
        <v>8.64713E-006</v>
      </c>
      <c r="AO45" s="10" t="n">
        <v>21658.2</v>
      </c>
      <c r="AP45" s="10" t="n">
        <v>1.13888</v>
      </c>
      <c r="AQ45" s="10" t="n">
        <v>25316.9</v>
      </c>
      <c r="AR45" s="10" t="n">
        <v>8.85763E-006</v>
      </c>
      <c r="AS45" s="10" t="n">
        <v>25668</v>
      </c>
      <c r="AT45" s="10" t="n">
        <v>7.96555E-006</v>
      </c>
      <c r="AU45" s="10" t="n">
        <v>21821.5</v>
      </c>
      <c r="AV45" s="10" t="n">
        <v>0.833986</v>
      </c>
      <c r="AW45" s="0"/>
      <c r="AY45" s="11" t="n">
        <f aca="false">MIN(AC45,AI45,AO45,AU45)</f>
        <v>21542</v>
      </c>
      <c r="AZ45" s="13" t="n">
        <f aca="false">ABS(Q45-AY45)/AY45*100</f>
        <v>1.57877634388635</v>
      </c>
      <c r="BA45" s="13" t="n">
        <f aca="false">ABS(W45-AY45)/AY45*100</f>
        <v>1.23851081608021</v>
      </c>
      <c r="BB45" s="11" t="n">
        <f aca="false">ABS(AC45-AY45)/AY45*100</f>
        <v>0.692600501346211</v>
      </c>
      <c r="BC45" s="11" t="n">
        <f aca="false">ABS(AI45-AY45)/AY45*100</f>
        <v>0</v>
      </c>
      <c r="BD45" s="11" t="n">
        <f aca="false">ABS(AO45-AY45)/AY45*100</f>
        <v>0.539411382415749</v>
      </c>
      <c r="BE45" s="11" t="n">
        <f aca="false">ABS(AU45-AY45)/AY45*100</f>
        <v>1.29746541639588</v>
      </c>
    </row>
    <row r="46" customFormat="false" ht="12.8" hidden="false" customHeight="false" outlineLevel="0" collapsed="false">
      <c r="A46" s="7" t="n">
        <v>50</v>
      </c>
      <c r="B46" s="7" t="n">
        <v>150</v>
      </c>
      <c r="C46" s="7" t="n">
        <v>0.2</v>
      </c>
      <c r="D46" s="7" t="n">
        <v>0.2</v>
      </c>
      <c r="E46" s="7" t="n">
        <v>24916.34</v>
      </c>
      <c r="F46" s="7" t="n">
        <v>0</v>
      </c>
      <c r="G46" s="7" t="n">
        <v>22809.34</v>
      </c>
      <c r="H46" s="7" t="n">
        <v>5.44</v>
      </c>
      <c r="I46" s="7" t="n">
        <v>24035.55</v>
      </c>
      <c r="J46" s="7" t="n">
        <v>6.84</v>
      </c>
      <c r="K46" s="7" t="s">
        <v>100</v>
      </c>
      <c r="L46" s="7" t="s">
        <v>101</v>
      </c>
      <c r="M46" s="10" t="n">
        <v>24923.7</v>
      </c>
      <c r="N46" s="10" t="n">
        <v>2.10968E-005</v>
      </c>
      <c r="O46" s="10" t="n">
        <v>25106.6</v>
      </c>
      <c r="P46" s="10" t="n">
        <v>1.44823E-005</v>
      </c>
      <c r="Q46" s="10" t="n">
        <v>21189.2</v>
      </c>
      <c r="R46" s="10" t="n">
        <v>0.902063</v>
      </c>
      <c r="S46" s="10" t="n">
        <v>24923.7</v>
      </c>
      <c r="T46" s="10" t="n">
        <v>1.38249E-005</v>
      </c>
      <c r="U46" s="10" t="n">
        <v>25106.6</v>
      </c>
      <c r="V46" s="10" t="n">
        <v>1.44995E-005</v>
      </c>
      <c r="W46" s="10" t="n">
        <v>21252.4</v>
      </c>
      <c r="X46" s="10" t="n">
        <v>0.809492</v>
      </c>
      <c r="Y46" s="10" t="n">
        <v>24923.7</v>
      </c>
      <c r="Z46" s="10" t="n">
        <v>3.63915E-005</v>
      </c>
      <c r="AA46" s="10" t="n">
        <v>25106.6</v>
      </c>
      <c r="AB46" s="10" t="n">
        <v>1.89641E-005</v>
      </c>
      <c r="AC46" s="10" t="n">
        <v>21125.4</v>
      </c>
      <c r="AD46" s="10" t="n">
        <v>1.08747</v>
      </c>
      <c r="AE46" s="10" t="n">
        <v>24923.7</v>
      </c>
      <c r="AF46" s="10" t="n">
        <v>1.37348E-005</v>
      </c>
      <c r="AG46" s="10" t="n">
        <v>25106.6</v>
      </c>
      <c r="AH46" s="10" t="n">
        <v>1.3533E-005</v>
      </c>
      <c r="AI46" s="10" t="n">
        <v>21434.9</v>
      </c>
      <c r="AJ46" s="10" t="n">
        <v>0.969374</v>
      </c>
      <c r="AK46" s="10" t="n">
        <v>24923.7</v>
      </c>
      <c r="AL46" s="10" t="n">
        <v>1.37336E-005</v>
      </c>
      <c r="AM46" s="10" t="n">
        <v>25106.6</v>
      </c>
      <c r="AN46" s="10" t="n">
        <v>1.37997E-005</v>
      </c>
      <c r="AO46" s="10" t="n">
        <v>21243.5</v>
      </c>
      <c r="AP46" s="10" t="n">
        <v>1.41024</v>
      </c>
      <c r="AQ46" s="10" t="n">
        <v>24923.7</v>
      </c>
      <c r="AR46" s="10" t="n">
        <v>1.37217E-005</v>
      </c>
      <c r="AS46" s="10" t="n">
        <v>25106.6</v>
      </c>
      <c r="AT46" s="10" t="n">
        <v>1.38813E-005</v>
      </c>
      <c r="AU46" s="10" t="n">
        <v>21168.4</v>
      </c>
      <c r="AV46" s="10" t="n">
        <v>1.9105</v>
      </c>
      <c r="AW46" s="0"/>
      <c r="AY46" s="11" t="n">
        <f aca="false">MIN(AC46,AI46,AO46,AU46)</f>
        <v>21125.4</v>
      </c>
      <c r="AZ46" s="13" t="n">
        <f aca="false">ABS(Q46-AY46)/AY46*100</f>
        <v>0.302006115860525</v>
      </c>
      <c r="BA46" s="13" t="n">
        <f aca="false">ABS(W46-AY46)/AY46*100</f>
        <v>0.601172048813277</v>
      </c>
      <c r="BB46" s="11" t="n">
        <f aca="false">ABS(AC46-AY46)/AY46*100</f>
        <v>0</v>
      </c>
      <c r="BC46" s="11" t="n">
        <f aca="false">ABS(AI46-AY46)/AY46*100</f>
        <v>1.46506101659614</v>
      </c>
      <c r="BD46" s="11" t="n">
        <f aca="false">ABS(AO46-AY46)/AY46*100</f>
        <v>0.559042669014544</v>
      </c>
      <c r="BE46" s="11" t="n">
        <f aca="false">ABS(AU46-AY46)/AY46*100</f>
        <v>0.20354644172418</v>
      </c>
    </row>
    <row r="47" customFormat="false" ht="12.8" hidden="false" customHeight="false" outlineLevel="0" collapsed="false">
      <c r="A47" s="7" t="n">
        <v>50</v>
      </c>
      <c r="B47" s="7" t="n">
        <v>150</v>
      </c>
      <c r="C47" s="7" t="n">
        <v>0.8</v>
      </c>
      <c r="D47" s="7" t="n">
        <v>0.2</v>
      </c>
      <c r="E47" s="7" t="n">
        <v>29576.76</v>
      </c>
      <c r="F47" s="7" t="n">
        <v>0</v>
      </c>
      <c r="G47" s="7" t="n">
        <v>28389.76</v>
      </c>
      <c r="H47" s="7" t="n">
        <v>5.56</v>
      </c>
      <c r="I47" s="7" t="n">
        <v>29233.62</v>
      </c>
      <c r="J47" s="7" t="n">
        <v>6.79</v>
      </c>
      <c r="K47" s="7" t="s">
        <v>102</v>
      </c>
      <c r="L47" s="7" t="s">
        <v>103</v>
      </c>
      <c r="M47" s="10" t="n">
        <v>29739.7</v>
      </c>
      <c r="N47" s="10" t="n">
        <v>1.59815E-005</v>
      </c>
      <c r="O47" s="10" t="n">
        <v>30110.8</v>
      </c>
      <c r="P47" s="10" t="n">
        <v>1.47894E-005</v>
      </c>
      <c r="Q47" s="10" t="n">
        <v>26211.6</v>
      </c>
      <c r="R47" s="10" t="n">
        <v>1.23503</v>
      </c>
      <c r="S47" s="10" t="n">
        <v>29739.7</v>
      </c>
      <c r="T47" s="10" t="n">
        <v>1.39349E-005</v>
      </c>
      <c r="U47" s="10" t="n">
        <v>30110.8</v>
      </c>
      <c r="V47" s="10" t="n">
        <v>1.60884E-005</v>
      </c>
      <c r="W47" s="10" t="n">
        <v>26294.2</v>
      </c>
      <c r="X47" s="10" t="n">
        <v>0.813055</v>
      </c>
      <c r="Y47" s="10" t="n">
        <v>29739.7</v>
      </c>
      <c r="Z47" s="10" t="n">
        <v>1.42205E-005</v>
      </c>
      <c r="AA47" s="10" t="n">
        <v>30110.8</v>
      </c>
      <c r="AB47" s="10" t="n">
        <v>1.35712E-005</v>
      </c>
      <c r="AC47" s="10" t="n">
        <v>26105.6</v>
      </c>
      <c r="AD47" s="10" t="n">
        <v>1.6513</v>
      </c>
      <c r="AE47" s="10" t="n">
        <v>29739.7</v>
      </c>
      <c r="AF47" s="10" t="n">
        <v>1.49221E-005</v>
      </c>
      <c r="AG47" s="10" t="n">
        <v>30110.8</v>
      </c>
      <c r="AH47" s="10" t="n">
        <v>1.35407E-005</v>
      </c>
      <c r="AI47" s="10" t="n">
        <v>26192.1</v>
      </c>
      <c r="AJ47" s="10" t="n">
        <v>1.90594</v>
      </c>
      <c r="AK47" s="10" t="n">
        <v>29739.7</v>
      </c>
      <c r="AL47" s="10" t="n">
        <v>1.41903E-005</v>
      </c>
      <c r="AM47" s="10" t="n">
        <v>30110.8</v>
      </c>
      <c r="AN47" s="10" t="n">
        <v>1.4394E-005</v>
      </c>
      <c r="AO47" s="10" t="n">
        <v>26292</v>
      </c>
      <c r="AP47" s="10" t="n">
        <v>1.13618</v>
      </c>
      <c r="AQ47" s="10" t="n">
        <v>29739.7</v>
      </c>
      <c r="AR47" s="10" t="n">
        <v>1.49235E-005</v>
      </c>
      <c r="AS47" s="10" t="n">
        <v>30110.8</v>
      </c>
      <c r="AT47" s="10" t="n">
        <v>1.44003E-005</v>
      </c>
      <c r="AU47" s="10" t="n">
        <v>25969.5</v>
      </c>
      <c r="AV47" s="10" t="n">
        <v>1.53958</v>
      </c>
      <c r="AW47" s="0"/>
      <c r="AY47" s="11" t="n">
        <f aca="false">MIN(AC47,AI47,AO47,AU47)</f>
        <v>25969.5</v>
      </c>
      <c r="AZ47" s="13" t="n">
        <f aca="false">ABS(Q47-AY47)/AY47*100</f>
        <v>0.932247444117132</v>
      </c>
      <c r="BA47" s="13" t="n">
        <f aca="false">ABS(W47-AY47)/AY47*100</f>
        <v>1.25031286701708</v>
      </c>
      <c r="BB47" s="11" t="n">
        <f aca="false">ABS(AC47-AY47)/AY47*100</f>
        <v>0.524076320298806</v>
      </c>
      <c r="BC47" s="11" t="n">
        <f aca="false">ABS(AI47-AY47)/AY47*100</f>
        <v>0.857159360018478</v>
      </c>
      <c r="BD47" s="11" t="n">
        <f aca="false">ABS(AO47-AY47)/AY47*100</f>
        <v>1.24184139086236</v>
      </c>
      <c r="BE47" s="11" t="n">
        <f aca="false">ABS(AU47-AY47)/AY47*100</f>
        <v>0</v>
      </c>
    </row>
    <row r="48" customFormat="false" ht="12.8" hidden="false" customHeight="false" outlineLevel="0" collapsed="false">
      <c r="A48" s="7" t="n">
        <v>30</v>
      </c>
      <c r="B48" s="7" t="n">
        <v>250</v>
      </c>
      <c r="C48" s="7" t="n">
        <v>0.2</v>
      </c>
      <c r="D48" s="7" t="n">
        <v>0.2</v>
      </c>
      <c r="E48" s="7" t="n">
        <v>33978.09</v>
      </c>
      <c r="F48" s="7" t="n">
        <v>0</v>
      </c>
      <c r="G48" s="7" t="n">
        <v>30648.09</v>
      </c>
      <c r="H48" s="7" t="n">
        <v>11.38</v>
      </c>
      <c r="I48" s="7" t="n">
        <v>32411.85</v>
      </c>
      <c r="J48" s="7" t="n">
        <v>15.58</v>
      </c>
      <c r="K48" s="7" t="s">
        <v>104</v>
      </c>
      <c r="L48" s="7" t="s">
        <v>105</v>
      </c>
      <c r="M48" s="10" t="n">
        <v>33982.4</v>
      </c>
      <c r="N48" s="10" t="n">
        <v>1.63584E-005</v>
      </c>
      <c r="O48" s="10" t="n">
        <v>32764.9</v>
      </c>
      <c r="P48" s="10" t="n">
        <v>1.81094E-005</v>
      </c>
      <c r="Q48" s="10" t="n">
        <v>27052.2</v>
      </c>
      <c r="R48" s="10" t="n">
        <v>2.64415</v>
      </c>
      <c r="S48" s="10" t="n">
        <v>33982.4</v>
      </c>
      <c r="T48" s="10" t="n">
        <v>1.61346E-005</v>
      </c>
      <c r="U48" s="10" t="n">
        <v>32764.9</v>
      </c>
      <c r="V48" s="10" t="n">
        <v>1.6073E-005</v>
      </c>
      <c r="W48" s="10" t="n">
        <v>27085.3</v>
      </c>
      <c r="X48" s="10" t="n">
        <v>3.35407</v>
      </c>
      <c r="Y48" s="10" t="n">
        <v>33982.4</v>
      </c>
      <c r="Z48" s="10" t="n">
        <v>1.68782E-005</v>
      </c>
      <c r="AA48" s="10" t="n">
        <v>32764.9</v>
      </c>
      <c r="AB48" s="10" t="n">
        <v>1.59205E-005</v>
      </c>
      <c r="AC48" s="10" t="n">
        <v>27190.4</v>
      </c>
      <c r="AD48" s="10" t="n">
        <v>4.6539</v>
      </c>
      <c r="AE48" s="10" t="n">
        <v>33982.4</v>
      </c>
      <c r="AF48" s="10" t="n">
        <v>1.68486E-005</v>
      </c>
      <c r="AG48" s="10" t="n">
        <v>32764.9</v>
      </c>
      <c r="AH48" s="10" t="n">
        <v>1.59071E-005</v>
      </c>
      <c r="AI48" s="10" t="n">
        <v>27226.9</v>
      </c>
      <c r="AJ48" s="10" t="n">
        <v>4.31194</v>
      </c>
      <c r="AK48" s="10" t="n">
        <v>33982.4</v>
      </c>
      <c r="AL48" s="10" t="n">
        <v>2.18689E-005</v>
      </c>
      <c r="AM48" s="10" t="n">
        <v>32764.9</v>
      </c>
      <c r="AN48" s="10" t="n">
        <v>1.91579E-005</v>
      </c>
      <c r="AO48" s="10" t="n">
        <v>27365.3</v>
      </c>
      <c r="AP48" s="10" t="n">
        <v>8.20584</v>
      </c>
      <c r="AQ48" s="10" t="n">
        <v>33982.4</v>
      </c>
      <c r="AR48" s="10" t="n">
        <v>3.42945E-005</v>
      </c>
      <c r="AS48" s="10" t="n">
        <v>32764.9</v>
      </c>
      <c r="AT48" s="10" t="n">
        <v>3.94943E-005</v>
      </c>
      <c r="AU48" s="10" t="n">
        <v>27260.2</v>
      </c>
      <c r="AV48" s="10" t="n">
        <v>5.27046</v>
      </c>
      <c r="AW48" s="0"/>
      <c r="AY48" s="11" t="n">
        <f aca="false">MIN(AC48,AI48,AO48,AU48)</f>
        <v>27190.4</v>
      </c>
      <c r="AZ48" s="13" t="n">
        <f aca="false">ABS(Q48-AY48)/AY48*100</f>
        <v>0.50826762386725</v>
      </c>
      <c r="BA48" s="13" t="n">
        <f aca="false">ABS(W48-AY48)/AY48*100</f>
        <v>0.386533482405563</v>
      </c>
      <c r="BB48" s="11" t="n">
        <f aca="false">ABS(AC48-AY48)/AY48*100</f>
        <v>0</v>
      </c>
      <c r="BC48" s="11" t="n">
        <f aca="false">ABS(AI48-AY48)/AY48*100</f>
        <v>0.134238554784041</v>
      </c>
      <c r="BD48" s="11" t="n">
        <f aca="false">ABS(AO48-AY48)/AY48*100</f>
        <v>0.643241732376125</v>
      </c>
      <c r="BE48" s="11" t="n">
        <f aca="false">ABS(AU48-AY48)/AY48*100</f>
        <v>0.256708249970575</v>
      </c>
    </row>
    <row r="49" customFormat="false" ht="12.8" hidden="false" customHeight="false" outlineLevel="0" collapsed="false">
      <c r="A49" s="7" t="n">
        <v>30</v>
      </c>
      <c r="B49" s="7" t="n">
        <v>250</v>
      </c>
      <c r="C49" s="7" t="n">
        <v>0.8</v>
      </c>
      <c r="D49" s="7" t="n">
        <v>0.2</v>
      </c>
      <c r="E49" s="7" t="n">
        <v>40810.14</v>
      </c>
      <c r="F49" s="7" t="n">
        <v>0</v>
      </c>
      <c r="G49" s="7" t="n">
        <v>38500.14</v>
      </c>
      <c r="H49" s="7" t="n">
        <v>11.91</v>
      </c>
      <c r="I49" s="7" t="n">
        <v>40453</v>
      </c>
      <c r="J49" s="7" t="n">
        <v>24.06</v>
      </c>
      <c r="K49" s="7" t="s">
        <v>106</v>
      </c>
      <c r="L49" s="7" t="s">
        <v>107</v>
      </c>
      <c r="M49" s="10" t="n">
        <v>40810.2</v>
      </c>
      <c r="N49" s="10" t="n">
        <v>1.56289E-005</v>
      </c>
      <c r="O49" s="10" t="n">
        <v>41827.4</v>
      </c>
      <c r="P49" s="10" t="n">
        <v>1.52072E-005</v>
      </c>
      <c r="Q49" s="10" t="n">
        <v>36081.7</v>
      </c>
      <c r="R49" s="10" t="n">
        <v>1.44993</v>
      </c>
      <c r="S49" s="10" t="n">
        <v>40810.2</v>
      </c>
      <c r="T49" s="10" t="n">
        <v>1.56943E-005</v>
      </c>
      <c r="U49" s="10" t="n">
        <v>41827.4</v>
      </c>
      <c r="V49" s="10" t="n">
        <v>1.73105E-005</v>
      </c>
      <c r="W49" s="10" t="n">
        <v>35931.6</v>
      </c>
      <c r="X49" s="10" t="n">
        <v>1.8675</v>
      </c>
      <c r="Y49" s="10" t="n">
        <v>40810.2</v>
      </c>
      <c r="Z49" s="10" t="n">
        <v>1.61861E-005</v>
      </c>
      <c r="AA49" s="10" t="n">
        <v>41827.4</v>
      </c>
      <c r="AB49" s="10" t="n">
        <v>1.52123E-005</v>
      </c>
      <c r="AC49" s="10" t="n">
        <v>36016.8</v>
      </c>
      <c r="AD49" s="10" t="n">
        <v>1.76648</v>
      </c>
      <c r="AE49" s="10" t="n">
        <v>40810.2</v>
      </c>
      <c r="AF49" s="10" t="n">
        <v>1.58766E-005</v>
      </c>
      <c r="AG49" s="10" t="n">
        <v>41827.4</v>
      </c>
      <c r="AH49" s="10" t="n">
        <v>1.52239E-005</v>
      </c>
      <c r="AI49" s="10" t="n">
        <v>36004.9</v>
      </c>
      <c r="AJ49" s="10" t="n">
        <v>2.00334</v>
      </c>
      <c r="AK49" s="10" t="n">
        <v>40810.2</v>
      </c>
      <c r="AL49" s="10" t="n">
        <v>1.58191E-005</v>
      </c>
      <c r="AM49" s="10" t="n">
        <v>41827.4</v>
      </c>
      <c r="AN49" s="10" t="n">
        <v>1.52523E-005</v>
      </c>
      <c r="AO49" s="10" t="n">
        <v>35639.8</v>
      </c>
      <c r="AP49" s="10" t="n">
        <v>1.78937</v>
      </c>
      <c r="AQ49" s="10" t="n">
        <v>40810.2</v>
      </c>
      <c r="AR49" s="10" t="n">
        <v>1.56064E-005</v>
      </c>
      <c r="AS49" s="10" t="n">
        <v>41827.4</v>
      </c>
      <c r="AT49" s="10" t="n">
        <v>1.50533E-005</v>
      </c>
      <c r="AU49" s="10" t="n">
        <v>35916.5</v>
      </c>
      <c r="AV49" s="10" t="n">
        <v>2.45659</v>
      </c>
      <c r="AW49" s="0"/>
      <c r="AY49" s="11" t="n">
        <f aca="false">MIN(AC49,AI49,AO49,AU49)</f>
        <v>35639.8</v>
      </c>
      <c r="AZ49" s="13" t="n">
        <f aca="false">ABS(Q49-AY49)/AY49*100</f>
        <v>1.23990594784481</v>
      </c>
      <c r="BA49" s="13" t="n">
        <f aca="false">ABS(W49-AY49)/AY49*100</f>
        <v>0.818747579952737</v>
      </c>
      <c r="BB49" s="11" t="n">
        <f aca="false">ABS(AC49-AY49)/AY49*100</f>
        <v>1.0578061605284</v>
      </c>
      <c r="BC49" s="11" t="n">
        <f aca="false">ABS(AI49-AY49)/AY49*100</f>
        <v>1.02441652310057</v>
      </c>
      <c r="BD49" s="11" t="n">
        <f aca="false">ABS(AO49-AY49)/AY49*100</f>
        <v>0</v>
      </c>
      <c r="BE49" s="11" t="n">
        <f aca="false">ABS(AU49-AY49)/AY49*100</f>
        <v>0.776379216493911</v>
      </c>
    </row>
    <row r="50" customFormat="false" ht="12.8" hidden="false" customHeight="false" outlineLevel="0" collapsed="false">
      <c r="A50" s="7" t="n">
        <v>50</v>
      </c>
      <c r="B50" s="7" t="n">
        <v>250</v>
      </c>
      <c r="C50" s="7" t="n">
        <v>0.2</v>
      </c>
      <c r="D50" s="7" t="n">
        <v>0.2</v>
      </c>
      <c r="E50" s="7" t="n">
        <v>39699.92</v>
      </c>
      <c r="F50" s="7" t="n">
        <v>0</v>
      </c>
      <c r="G50" s="7" t="n">
        <v>36828.68</v>
      </c>
      <c r="H50" s="7" t="n">
        <v>13.14</v>
      </c>
      <c r="I50" s="7" t="n">
        <v>38645</v>
      </c>
      <c r="J50" s="7" t="n">
        <v>18.31</v>
      </c>
      <c r="K50" s="7" t="s">
        <v>108</v>
      </c>
      <c r="L50" s="7" t="s">
        <v>109</v>
      </c>
      <c r="M50" s="10" t="n">
        <v>39723.7</v>
      </c>
      <c r="N50" s="10" t="n">
        <v>2.51358E-005</v>
      </c>
      <c r="O50" s="10" t="n">
        <v>39873</v>
      </c>
      <c r="P50" s="10" t="n">
        <v>2.99599E-005</v>
      </c>
      <c r="Q50" s="10" t="n">
        <v>33655.2</v>
      </c>
      <c r="R50" s="10" t="n">
        <v>3.96859</v>
      </c>
      <c r="S50" s="10" t="n">
        <v>39723.7</v>
      </c>
      <c r="T50" s="10" t="n">
        <v>2.78735E-005</v>
      </c>
      <c r="U50" s="10" t="n">
        <v>39873</v>
      </c>
      <c r="V50" s="10" t="n">
        <v>2.57334E-005</v>
      </c>
      <c r="W50" s="10" t="n">
        <v>33800.8</v>
      </c>
      <c r="X50" s="10" t="n">
        <v>5.23536</v>
      </c>
      <c r="Y50" s="10" t="n">
        <v>39723.7</v>
      </c>
      <c r="Z50" s="10" t="n">
        <v>2.78287E-005</v>
      </c>
      <c r="AA50" s="10" t="n">
        <v>39873</v>
      </c>
      <c r="AB50" s="10" t="n">
        <v>2.54232E-005</v>
      </c>
      <c r="AC50" s="10" t="n">
        <v>33577.9</v>
      </c>
      <c r="AD50" s="10" t="n">
        <v>3.66453</v>
      </c>
      <c r="AE50" s="10" t="n">
        <v>39723.7</v>
      </c>
      <c r="AF50" s="10" t="n">
        <v>3.63959E-005</v>
      </c>
      <c r="AG50" s="10" t="n">
        <v>39873</v>
      </c>
      <c r="AH50" s="10" t="n">
        <v>2.68322E-005</v>
      </c>
      <c r="AI50" s="10" t="n">
        <v>33186.4</v>
      </c>
      <c r="AJ50" s="10" t="n">
        <v>5.32175</v>
      </c>
      <c r="AK50" s="10" t="n">
        <v>39723.7</v>
      </c>
      <c r="AL50" s="10" t="n">
        <v>3.68468E-005</v>
      </c>
      <c r="AM50" s="10" t="n">
        <v>39873</v>
      </c>
      <c r="AN50" s="10" t="n">
        <v>3.82867E-005</v>
      </c>
      <c r="AO50" s="10" t="n">
        <v>33518.4</v>
      </c>
      <c r="AP50" s="10" t="n">
        <v>11.8957</v>
      </c>
      <c r="AQ50" s="10" t="n">
        <v>39723.7</v>
      </c>
      <c r="AR50" s="10" t="n">
        <v>3.27004E-005</v>
      </c>
      <c r="AS50" s="10" t="n">
        <v>39873</v>
      </c>
      <c r="AT50" s="10" t="n">
        <v>4.13839E-005</v>
      </c>
      <c r="AU50" s="10" t="n">
        <v>33387.8</v>
      </c>
      <c r="AV50" s="10" t="n">
        <v>7.55914</v>
      </c>
      <c r="AW50" s="0"/>
      <c r="AY50" s="11" t="n">
        <f aca="false">MIN(AC50,AI50,AO50,AU50)</f>
        <v>33186.4</v>
      </c>
      <c r="AZ50" s="13" t="n">
        <f aca="false">ABS(Q50-AY50)/AY50*100</f>
        <v>1.41262685919532</v>
      </c>
      <c r="BA50" s="13" t="n">
        <f aca="false">ABS(W50-AY50)/AY50*100</f>
        <v>1.85136079839935</v>
      </c>
      <c r="BB50" s="11" t="n">
        <f aca="false">ABS(AC50-AY50)/AY50*100</f>
        <v>1.17970011812068</v>
      </c>
      <c r="BC50" s="11" t="n">
        <f aca="false">ABS(AI50-AY50)/AY50*100</f>
        <v>0</v>
      </c>
      <c r="BD50" s="11" t="n">
        <f aca="false">ABS(AO50-AY50)/AY50*100</f>
        <v>1.00040980642673</v>
      </c>
      <c r="BE50" s="11" t="n">
        <f aca="false">ABS(AU50-AY50)/AY50*100</f>
        <v>0.606875105464894</v>
      </c>
    </row>
    <row r="51" customFormat="false" ht="12.8" hidden="false" customHeight="false" outlineLevel="0" collapsed="false">
      <c r="A51" s="7" t="n">
        <v>50</v>
      </c>
      <c r="B51" s="7" t="n">
        <v>250</v>
      </c>
      <c r="C51" s="7" t="n">
        <v>0.8</v>
      </c>
      <c r="D51" s="7" t="n">
        <v>0.2</v>
      </c>
      <c r="E51" s="7" t="n">
        <v>49072.39</v>
      </c>
      <c r="F51" s="7" t="n">
        <v>0</v>
      </c>
      <c r="G51" s="7" t="n">
        <v>45500.39</v>
      </c>
      <c r="H51" s="7" t="n">
        <v>12.94</v>
      </c>
      <c r="I51" s="7" t="n">
        <v>47272.73</v>
      </c>
      <c r="J51" s="7" t="n">
        <v>18.27</v>
      </c>
      <c r="K51" s="7" t="s">
        <v>110</v>
      </c>
      <c r="L51" s="7" t="s">
        <v>111</v>
      </c>
      <c r="M51" s="10" t="n">
        <v>49088.3</v>
      </c>
      <c r="N51" s="10" t="n">
        <v>2.53634E-005</v>
      </c>
      <c r="O51" s="10" t="n">
        <v>47621</v>
      </c>
      <c r="P51" s="10" t="n">
        <v>2.78269E-005</v>
      </c>
      <c r="Q51" s="10" t="n">
        <v>42112.2</v>
      </c>
      <c r="R51" s="10" t="n">
        <v>3.4674</v>
      </c>
      <c r="S51" s="10" t="n">
        <v>49088.3</v>
      </c>
      <c r="T51" s="10" t="n">
        <v>3.81405E-005</v>
      </c>
      <c r="U51" s="10" t="n">
        <v>47621</v>
      </c>
      <c r="V51" s="10" t="n">
        <v>3.04405E-005</v>
      </c>
      <c r="W51" s="10" t="n">
        <v>41696.6</v>
      </c>
      <c r="X51" s="10" t="n">
        <v>5.25829</v>
      </c>
      <c r="Y51" s="10" t="n">
        <v>49088.3</v>
      </c>
      <c r="Z51" s="10" t="n">
        <v>2.64753E-005</v>
      </c>
      <c r="AA51" s="10" t="n">
        <v>47621</v>
      </c>
      <c r="AB51" s="10" t="n">
        <v>2.54125E-005</v>
      </c>
      <c r="AC51" s="10" t="n">
        <v>41664.6</v>
      </c>
      <c r="AD51" s="10" t="n">
        <v>6.34058</v>
      </c>
      <c r="AE51" s="10" t="n">
        <v>49088.3</v>
      </c>
      <c r="AF51" s="10" t="n">
        <v>2.45039E-005</v>
      </c>
      <c r="AG51" s="10" t="n">
        <v>47621</v>
      </c>
      <c r="AH51" s="10" t="n">
        <v>2.44373E-005</v>
      </c>
      <c r="AI51" s="10" t="n">
        <v>42216.4</v>
      </c>
      <c r="AJ51" s="10" t="n">
        <v>2.5039</v>
      </c>
      <c r="AK51" s="10" t="n">
        <v>49088.3</v>
      </c>
      <c r="AL51" s="10" t="n">
        <v>2.59762E-005</v>
      </c>
      <c r="AM51" s="10" t="n">
        <v>47621</v>
      </c>
      <c r="AN51" s="10" t="n">
        <v>2.43159E-005</v>
      </c>
      <c r="AO51" s="10" t="n">
        <v>42092.7</v>
      </c>
      <c r="AP51" s="10" t="n">
        <v>2.97497</v>
      </c>
      <c r="AQ51" s="10" t="n">
        <v>49088.3</v>
      </c>
      <c r="AR51" s="10" t="n">
        <v>2.44508E-005</v>
      </c>
      <c r="AS51" s="10" t="n">
        <v>47621</v>
      </c>
      <c r="AT51" s="10" t="n">
        <v>2.43854E-005</v>
      </c>
      <c r="AU51" s="10" t="n">
        <v>41808.8</v>
      </c>
      <c r="AV51" s="10" t="n">
        <v>4.79057</v>
      </c>
      <c r="AW51" s="0"/>
      <c r="AY51" s="11" t="n">
        <f aca="false">MIN(AC51,AI51,AO51,AU51)</f>
        <v>41664.6</v>
      </c>
      <c r="AZ51" s="13" t="n">
        <f aca="false">ABS(Q51-AY51)/AY51*100</f>
        <v>1.07429328494693</v>
      </c>
      <c r="BA51" s="13" t="n">
        <f aca="false">ABS(W51-AY51)/AY51*100</f>
        <v>0.0768038094689497</v>
      </c>
      <c r="BB51" s="11" t="n">
        <f aca="false">ABS(AC51-AY51)/AY51*100</f>
        <v>0</v>
      </c>
      <c r="BC51" s="11" t="n">
        <f aca="false">ABS(AI51-AY51)/AY51*100</f>
        <v>1.32438568953021</v>
      </c>
      <c r="BD51" s="11" t="n">
        <f aca="false">ABS(AO51-AY51)/AY51*100</f>
        <v>1.02749096355179</v>
      </c>
      <c r="BE51" s="11" t="n">
        <f aca="false">ABS(AU51-AY51)/AY51*100</f>
        <v>0.346097166419465</v>
      </c>
    </row>
    <row r="52" customFormat="false" ht="12.8" hidden="false" customHeight="false" outlineLevel="0" collapsed="false">
      <c r="A52" s="7" t="n">
        <v>30</v>
      </c>
      <c r="B52" s="7" t="n">
        <v>350</v>
      </c>
      <c r="C52" s="7" t="n">
        <v>0.2</v>
      </c>
      <c r="D52" s="7" t="n">
        <v>0.2</v>
      </c>
      <c r="E52" s="7" t="n">
        <v>48710.67</v>
      </c>
      <c r="F52" s="7" t="n">
        <v>0</v>
      </c>
      <c r="G52" s="7" t="n">
        <v>44754.67</v>
      </c>
      <c r="H52" s="7" t="n">
        <v>21.6</v>
      </c>
      <c r="I52" s="7" t="n">
        <v>46701.67</v>
      </c>
      <c r="J52" s="7" t="n">
        <v>30.08</v>
      </c>
      <c r="K52" s="7" t="s">
        <v>112</v>
      </c>
      <c r="L52" s="7" t="s">
        <v>113</v>
      </c>
      <c r="M52" s="10" t="n">
        <v>48730.4</v>
      </c>
      <c r="N52" s="10" t="n">
        <v>7.90463E-005</v>
      </c>
      <c r="O52" s="10" t="n">
        <v>49150.7</v>
      </c>
      <c r="P52" s="10" t="n">
        <v>4.00553E-005</v>
      </c>
      <c r="Q52" s="10" t="n">
        <v>41544.2</v>
      </c>
      <c r="R52" s="10" t="n">
        <v>6.7138</v>
      </c>
      <c r="S52" s="10" t="n">
        <v>48730.4</v>
      </c>
      <c r="T52" s="10" t="n">
        <v>2.30844E-005</v>
      </c>
      <c r="U52" s="10" t="n">
        <v>49150.7</v>
      </c>
      <c r="V52" s="10" t="n">
        <v>2.83693E-005</v>
      </c>
      <c r="W52" s="10" t="n">
        <v>41538.9</v>
      </c>
      <c r="X52" s="10" t="n">
        <v>7.59414</v>
      </c>
      <c r="Y52" s="10" t="n">
        <v>48730.4</v>
      </c>
      <c r="Z52" s="10" t="n">
        <v>3.94307E-005</v>
      </c>
      <c r="AA52" s="10" t="n">
        <v>49150.7</v>
      </c>
      <c r="AB52" s="10" t="n">
        <v>3.3771E-005</v>
      </c>
      <c r="AC52" s="10" t="n">
        <v>41054.1</v>
      </c>
      <c r="AD52" s="10" t="n">
        <v>17.1034</v>
      </c>
      <c r="AE52" s="10" t="n">
        <v>48730.4</v>
      </c>
      <c r="AF52" s="10" t="n">
        <v>2.31111E-005</v>
      </c>
      <c r="AG52" s="10" t="n">
        <v>49150.7</v>
      </c>
      <c r="AH52" s="10" t="n">
        <v>2.3029E-005</v>
      </c>
      <c r="AI52" s="10" t="n">
        <v>41471.5</v>
      </c>
      <c r="AJ52" s="10" t="n">
        <v>4.45491</v>
      </c>
      <c r="AK52" s="10" t="n">
        <v>48730.4</v>
      </c>
      <c r="AL52" s="10" t="n">
        <v>2.27009E-005</v>
      </c>
      <c r="AM52" s="10" t="n">
        <v>49150.7</v>
      </c>
      <c r="AN52" s="10" t="n">
        <v>2.30012E-005</v>
      </c>
      <c r="AO52" s="10" t="n">
        <v>41694.2</v>
      </c>
      <c r="AP52" s="10" t="n">
        <v>3.43913</v>
      </c>
      <c r="AQ52" s="10" t="n">
        <v>48730.4</v>
      </c>
      <c r="AR52" s="10" t="n">
        <v>2.25744E-005</v>
      </c>
      <c r="AS52" s="10" t="n">
        <v>49150.7</v>
      </c>
      <c r="AT52" s="10" t="n">
        <v>2.28736E-005</v>
      </c>
      <c r="AU52" s="10" t="n">
        <v>41279</v>
      </c>
      <c r="AV52" s="10" t="n">
        <v>5.51103</v>
      </c>
      <c r="AW52" s="0"/>
      <c r="AY52" s="11" t="n">
        <f aca="false">MIN(AC52,AI52,AO52,AU52)</f>
        <v>41054.1</v>
      </c>
      <c r="AZ52" s="13" t="n">
        <f aca="false">ABS(Q52-AY52)/AY52*100</f>
        <v>1.19379063236071</v>
      </c>
      <c r="BA52" s="13" t="n">
        <f aca="false">ABS(W52-AY52)/AY52*100</f>
        <v>1.18088083772389</v>
      </c>
      <c r="BB52" s="11" t="n">
        <f aca="false">ABS(AC52-AY52)/AY52*100</f>
        <v>0</v>
      </c>
      <c r="BC52" s="11" t="n">
        <f aca="false">ABS(AI52-AY52)/AY52*100</f>
        <v>1.01670722290831</v>
      </c>
      <c r="BD52" s="11" t="n">
        <f aca="false">ABS(AO52-AY52)/AY52*100</f>
        <v>1.55916217868617</v>
      </c>
      <c r="BE52" s="11" t="n">
        <f aca="false">ABS(AU52-AY52)/AY52*100</f>
        <v>0.547813738457308</v>
      </c>
    </row>
    <row r="53" customFormat="false" ht="12.8" hidden="false" customHeight="false" outlineLevel="0" collapsed="false">
      <c r="A53" s="7" t="n">
        <v>30</v>
      </c>
      <c r="B53" s="7" t="n">
        <v>350</v>
      </c>
      <c r="C53" s="7" t="n">
        <v>0.8</v>
      </c>
      <c r="D53" s="7" t="n">
        <v>0.2</v>
      </c>
      <c r="E53" s="7" t="n">
        <v>59345.81</v>
      </c>
      <c r="F53" s="7" t="n">
        <v>0</v>
      </c>
      <c r="G53" s="7" t="n">
        <v>57091.81</v>
      </c>
      <c r="H53" s="7" t="n">
        <v>21.71</v>
      </c>
      <c r="I53" s="7" t="n">
        <v>58610.81</v>
      </c>
      <c r="J53" s="7" t="n">
        <v>30.51</v>
      </c>
      <c r="K53" s="7" t="s">
        <v>114</v>
      </c>
      <c r="L53" s="7" t="s">
        <v>115</v>
      </c>
      <c r="M53" s="10" t="n">
        <v>59364.2</v>
      </c>
      <c r="N53" s="10" t="n">
        <v>3.62608E-005</v>
      </c>
      <c r="O53" s="10" t="n">
        <v>61387.2</v>
      </c>
      <c r="P53" s="10" t="n">
        <v>2.54771E-005</v>
      </c>
      <c r="Q53" s="10" t="n">
        <v>52217.8</v>
      </c>
      <c r="R53" s="10" t="n">
        <v>4.95721</v>
      </c>
      <c r="S53" s="10" t="n">
        <v>59364.2</v>
      </c>
      <c r="T53" s="10" t="n">
        <v>2.33025E-005</v>
      </c>
      <c r="U53" s="10" t="n">
        <v>61387.2</v>
      </c>
      <c r="V53" s="10" t="n">
        <v>2.37607E-005</v>
      </c>
      <c r="W53" s="10" t="n">
        <v>52696.8</v>
      </c>
      <c r="X53" s="10" t="n">
        <v>4.12267</v>
      </c>
      <c r="Y53" s="10" t="n">
        <v>59364.2</v>
      </c>
      <c r="Z53" s="10" t="n">
        <v>2.26551E-005</v>
      </c>
      <c r="AA53" s="10" t="n">
        <v>61387.2</v>
      </c>
      <c r="AB53" s="10" t="n">
        <v>2.29626E-005</v>
      </c>
      <c r="AC53" s="10" t="n">
        <v>52092.6</v>
      </c>
      <c r="AD53" s="10" t="n">
        <v>6.96355</v>
      </c>
      <c r="AE53" s="10" t="n">
        <v>59364.2</v>
      </c>
      <c r="AF53" s="10" t="n">
        <v>2.28849E-005</v>
      </c>
      <c r="AG53" s="10" t="n">
        <v>61387.2</v>
      </c>
      <c r="AH53" s="10" t="n">
        <v>2.23031E-005</v>
      </c>
      <c r="AI53" s="10" t="n">
        <v>52279.2</v>
      </c>
      <c r="AJ53" s="10" t="n">
        <v>8.03309</v>
      </c>
      <c r="AK53" s="10" t="n">
        <v>59364.2</v>
      </c>
      <c r="AL53" s="10" t="n">
        <v>4.12532E-005</v>
      </c>
      <c r="AM53" s="10" t="n">
        <v>61387.2</v>
      </c>
      <c r="AN53" s="10" t="n">
        <v>2.45335E-005</v>
      </c>
      <c r="AO53" s="10" t="n">
        <v>52351.4</v>
      </c>
      <c r="AP53" s="10" t="n">
        <v>9.54977</v>
      </c>
      <c r="AQ53" s="10" t="n">
        <v>59364.2</v>
      </c>
      <c r="AR53" s="10" t="n">
        <v>2.40335E-005</v>
      </c>
      <c r="AS53" s="10" t="n">
        <v>61387.2</v>
      </c>
      <c r="AT53" s="10" t="n">
        <v>2.3189E-005</v>
      </c>
      <c r="AU53" s="10" t="n">
        <v>52120.4</v>
      </c>
      <c r="AV53" s="10" t="n">
        <v>7.82915</v>
      </c>
      <c r="AW53" s="0"/>
      <c r="AY53" s="11" t="n">
        <f aca="false">MIN(AC53,AI53,AO53,AU53)</f>
        <v>52092.6</v>
      </c>
      <c r="AZ53" s="13" t="n">
        <f aca="false">ABS(Q53-AY53)/AY53*100</f>
        <v>0.240341238486857</v>
      </c>
      <c r="BA53" s="13" t="n">
        <f aca="false">ABS(W53-AY53)/AY53*100</f>
        <v>1.15985763812903</v>
      </c>
      <c r="BB53" s="11" t="n">
        <f aca="false">ABS(AC53-AY53)/AY53*100</f>
        <v>0</v>
      </c>
      <c r="BC53" s="11" t="n">
        <f aca="false">ABS(AI53-AY53)/AY53*100</f>
        <v>0.358208267585028</v>
      </c>
      <c r="BD53" s="11" t="n">
        <f aca="false">ABS(AO53-AY53)/AY53*100</f>
        <v>0.496807607990392</v>
      </c>
      <c r="BE53" s="11" t="n">
        <f aca="false">ABS(AU53-AY53)/AY53*100</f>
        <v>0.0533665050314304</v>
      </c>
    </row>
    <row r="54" customFormat="false" ht="12.8" hidden="false" customHeight="false" outlineLevel="0" collapsed="false">
      <c r="A54" s="7" t="n">
        <v>50</v>
      </c>
      <c r="B54" s="7" t="n">
        <v>350</v>
      </c>
      <c r="C54" s="7" t="n">
        <v>0.2</v>
      </c>
      <c r="D54" s="7" t="n">
        <v>0.2</v>
      </c>
      <c r="E54" s="7" t="n">
        <v>56302.53</v>
      </c>
      <c r="F54" s="7" t="n">
        <v>0</v>
      </c>
      <c r="G54" s="7" t="n">
        <v>51556.41</v>
      </c>
      <c r="H54" s="7" t="n">
        <v>22.72</v>
      </c>
      <c r="I54" s="7" t="n">
        <v>53368.53</v>
      </c>
      <c r="J54" s="7" t="n">
        <v>35.25</v>
      </c>
      <c r="K54" s="7" t="s">
        <v>116</v>
      </c>
      <c r="L54" s="7" t="s">
        <v>117</v>
      </c>
      <c r="M54" s="10" t="n">
        <v>56398.5</v>
      </c>
      <c r="N54" s="10" t="n">
        <v>3.55394E-005</v>
      </c>
      <c r="O54" s="10" t="n">
        <v>55027.1</v>
      </c>
      <c r="P54" s="10" t="n">
        <v>3.76123E-005</v>
      </c>
      <c r="Q54" s="10" t="n">
        <v>47453.3</v>
      </c>
      <c r="R54" s="10" t="n">
        <v>7.13314</v>
      </c>
      <c r="S54" s="10" t="n">
        <v>56398.5</v>
      </c>
      <c r="T54" s="10" t="n">
        <v>4.48034E-005</v>
      </c>
      <c r="U54" s="10" t="n">
        <v>55027.1</v>
      </c>
      <c r="V54" s="10" t="n">
        <v>3.98034E-005</v>
      </c>
      <c r="W54" s="10" t="n">
        <v>47251.3</v>
      </c>
      <c r="X54" s="10" t="n">
        <v>14.8832</v>
      </c>
      <c r="Y54" s="10" t="n">
        <v>56398.5</v>
      </c>
      <c r="Z54" s="10" t="n">
        <v>3.59611E-005</v>
      </c>
      <c r="AA54" s="10" t="n">
        <v>55027.1</v>
      </c>
      <c r="AB54" s="10" t="n">
        <v>3.67595E-005</v>
      </c>
      <c r="AC54" s="10" t="n">
        <v>46957.5</v>
      </c>
      <c r="AD54" s="10" t="n">
        <v>11.2898</v>
      </c>
      <c r="AE54" s="10" t="n">
        <v>56398.5</v>
      </c>
      <c r="AF54" s="10" t="n">
        <v>3.81593E-005</v>
      </c>
      <c r="AG54" s="10" t="n">
        <v>55027.1</v>
      </c>
      <c r="AH54" s="10" t="n">
        <v>3.70984E-005</v>
      </c>
      <c r="AI54" s="10" t="n">
        <v>46615.8</v>
      </c>
      <c r="AJ54" s="10" t="n">
        <v>13.0681</v>
      </c>
      <c r="AK54" s="10" t="n">
        <v>56398.5</v>
      </c>
      <c r="AL54" s="10" t="n">
        <v>4.18985E-005</v>
      </c>
      <c r="AM54" s="10" t="n">
        <v>55027.1</v>
      </c>
      <c r="AN54" s="10" t="n">
        <v>3.73433E-005</v>
      </c>
      <c r="AO54" s="10" t="n">
        <v>46830.1</v>
      </c>
      <c r="AP54" s="10" t="n">
        <v>12.348</v>
      </c>
      <c r="AQ54" s="10" t="n">
        <v>56398.5</v>
      </c>
      <c r="AR54" s="10" t="n">
        <v>3.55888E-005</v>
      </c>
      <c r="AS54" s="10" t="n">
        <v>55027.1</v>
      </c>
      <c r="AT54" s="10" t="n">
        <v>3.74585E-005</v>
      </c>
      <c r="AU54" s="10" t="n">
        <v>46573.1</v>
      </c>
      <c r="AV54" s="10" t="n">
        <v>19.4836</v>
      </c>
      <c r="AW54" s="0"/>
      <c r="AY54" s="11" t="n">
        <f aca="false">MIN(AC54,AI54,AO54,AU54)</f>
        <v>46573.1</v>
      </c>
      <c r="AZ54" s="13" t="n">
        <f aca="false">ABS(Q54-AY54)/AY54*100</f>
        <v>1.88993217114601</v>
      </c>
      <c r="BA54" s="13" t="n">
        <f aca="false">ABS(W54-AY54)/AY54*100</f>
        <v>1.456205406125</v>
      </c>
      <c r="BB54" s="11" t="n">
        <f aca="false">ABS(AC54-AY54)/AY54*100</f>
        <v>0.825369150861767</v>
      </c>
      <c r="BC54" s="11" t="n">
        <f aca="false">ABS(AI54-AY54)/AY54*100</f>
        <v>0.0916838260712823</v>
      </c>
      <c r="BD54" s="11" t="n">
        <f aca="false">ABS(AO54-AY54)/AY54*100</f>
        <v>0.551820686190097</v>
      </c>
      <c r="BE54" s="11" t="n">
        <f aca="false">ABS(AU54-AY54)/AY54*100</f>
        <v>0</v>
      </c>
    </row>
    <row r="55" customFormat="false" ht="12.8" hidden="false" customHeight="false" outlineLevel="0" collapsed="false">
      <c r="A55" s="7" t="n">
        <v>50</v>
      </c>
      <c r="B55" s="7" t="n">
        <v>350</v>
      </c>
      <c r="C55" s="7" t="n">
        <v>0.8</v>
      </c>
      <c r="D55" s="7" t="n">
        <v>0.2</v>
      </c>
      <c r="E55" s="7" t="n">
        <v>65839.5</v>
      </c>
      <c r="F55" s="7" t="n">
        <v>0</v>
      </c>
      <c r="G55" s="7" t="n">
        <v>63297.5</v>
      </c>
      <c r="H55" s="7" t="n">
        <v>24.09</v>
      </c>
      <c r="I55" s="7" t="n">
        <v>64421.95</v>
      </c>
      <c r="J55" s="7" t="n">
        <v>35.25</v>
      </c>
      <c r="K55" s="7" t="s">
        <v>118</v>
      </c>
      <c r="L55" s="7" t="s">
        <v>119</v>
      </c>
      <c r="M55" s="10" t="n">
        <v>65844.4</v>
      </c>
      <c r="N55" s="10" t="n">
        <v>3.94155E-005</v>
      </c>
      <c r="O55" s="10" t="n">
        <v>65270.8</v>
      </c>
      <c r="P55" s="10" t="n">
        <v>3.84702E-005</v>
      </c>
      <c r="Q55" s="10" t="n">
        <v>58502.4</v>
      </c>
      <c r="R55" s="10" t="n">
        <v>11.5669</v>
      </c>
      <c r="S55" s="10" t="n">
        <v>65844.4</v>
      </c>
      <c r="T55" s="10" t="n">
        <v>3.9047E-005</v>
      </c>
      <c r="U55" s="10" t="n">
        <v>65270.8</v>
      </c>
      <c r="V55" s="10" t="n">
        <v>3.93514E-005</v>
      </c>
      <c r="W55" s="10" t="n">
        <v>58226.7</v>
      </c>
      <c r="X55" s="10" t="n">
        <v>15.7986</v>
      </c>
      <c r="Y55" s="15" t="n">
        <v>65844.4</v>
      </c>
      <c r="Z55" s="15" t="n">
        <v>4.1443E-005</v>
      </c>
      <c r="AA55" s="15" t="n">
        <v>65270.8</v>
      </c>
      <c r="AB55" s="15" t="n">
        <v>4.47357E-005</v>
      </c>
      <c r="AC55" s="15" t="n">
        <v>58309.5</v>
      </c>
      <c r="AD55" s="15" t="n">
        <v>21.1044</v>
      </c>
      <c r="AE55" s="15" t="n">
        <v>65844.4</v>
      </c>
      <c r="AF55" s="15" t="n">
        <v>3.83742E-005</v>
      </c>
      <c r="AG55" s="15" t="n">
        <v>65270.8</v>
      </c>
      <c r="AH55" s="15" t="n">
        <v>4.1716E-005</v>
      </c>
      <c r="AI55" s="15" t="n">
        <v>58641.2</v>
      </c>
      <c r="AJ55" s="15" t="n">
        <v>25.4319</v>
      </c>
      <c r="AK55" s="15" t="n">
        <v>65844.4</v>
      </c>
      <c r="AL55" s="15" t="n">
        <v>3.77923E-005</v>
      </c>
      <c r="AM55" s="15" t="n">
        <v>65270.8</v>
      </c>
      <c r="AN55" s="15" t="n">
        <v>3.74902E-005</v>
      </c>
      <c r="AO55" s="15" t="n">
        <v>58514.8</v>
      </c>
      <c r="AP55" s="15" t="n">
        <v>24.4938</v>
      </c>
      <c r="AQ55" s="15" t="n">
        <v>65844.4</v>
      </c>
      <c r="AR55" s="15" t="n">
        <v>3.76687E-005</v>
      </c>
      <c r="AS55" s="15" t="n">
        <v>65270.8</v>
      </c>
      <c r="AT55" s="15" t="n">
        <v>3.71406E-005</v>
      </c>
      <c r="AU55" s="15" t="n">
        <v>58344.4</v>
      </c>
      <c r="AV55" s="15" t="n">
        <v>14.3562</v>
      </c>
      <c r="AW55" s="0"/>
      <c r="AY55" s="11" t="n">
        <f aca="false">MIN(AC55,AI55,AO55,AU55)</f>
        <v>58309.5</v>
      </c>
      <c r="AZ55" s="13" t="n">
        <f aca="false">ABS(Q55-AY55)/AY55*100</f>
        <v>0.330820878244542</v>
      </c>
      <c r="BA55" s="13" t="n">
        <f aca="false">ABS(W55-AY55)/AY55*100</f>
        <v>0.142000874643073</v>
      </c>
      <c r="BB55" s="11" t="n">
        <f aca="false">ABS(AC55-AY55)/AY55*100</f>
        <v>0</v>
      </c>
      <c r="BC55" s="11" t="n">
        <f aca="false">ABS(AI55-AY55)/AY55*100</f>
        <v>0.568860991776635</v>
      </c>
      <c r="BD55" s="11" t="n">
        <f aca="false">ABS(AO55-AY55)/AY55*100</f>
        <v>0.35208670971283</v>
      </c>
      <c r="BE55" s="11" t="n">
        <f aca="false">ABS(AU55-AY55)/AY55*100</f>
        <v>0.0598530256647741</v>
      </c>
    </row>
    <row r="56" customFormat="false" ht="12.8" hidden="false" customHeight="false" outlineLevel="0" collapsed="false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0"/>
      <c r="AY56" s="16"/>
      <c r="AZ56" s="17"/>
      <c r="BA56" s="17"/>
      <c r="BB56" s="16"/>
      <c r="BC56" s="16"/>
      <c r="BD56" s="16"/>
      <c r="BE56" s="16"/>
    </row>
    <row r="57" customFormat="false" ht="12.8" hidden="false" customHeight="false" outlineLevel="0" collapsed="false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0"/>
      <c r="AY57" s="16"/>
      <c r="AZ57" s="17"/>
      <c r="BA57" s="17"/>
      <c r="BB57" s="16"/>
      <c r="BC57" s="16"/>
      <c r="BD57" s="16"/>
      <c r="BE57" s="16"/>
    </row>
    <row r="58" customFormat="false" ht="12.8" hidden="false" customHeight="false" outlineLevel="0" collapsed="false">
      <c r="A58" s="7" t="s">
        <v>120</v>
      </c>
      <c r="B58" s="7"/>
      <c r="C58" s="7" t="s">
        <v>121</v>
      </c>
      <c r="D58" s="7"/>
      <c r="E58" s="2"/>
      <c r="F58" s="2"/>
      <c r="G58" s="2"/>
      <c r="H58" s="2"/>
      <c r="I58" s="2"/>
      <c r="J58" s="2"/>
      <c r="K58" s="2"/>
      <c r="L58" s="2"/>
      <c r="M58" s="3" t="s">
        <v>2</v>
      </c>
      <c r="N58" s="3"/>
      <c r="O58" s="3"/>
      <c r="P58" s="3"/>
      <c r="Q58" s="3"/>
      <c r="R58" s="3"/>
      <c r="S58" s="3" t="s">
        <v>3</v>
      </c>
      <c r="T58" s="3"/>
      <c r="U58" s="3"/>
      <c r="V58" s="3"/>
      <c r="W58" s="3"/>
      <c r="X58" s="3"/>
      <c r="Y58" s="3" t="s">
        <v>4</v>
      </c>
      <c r="Z58" s="3"/>
      <c r="AA58" s="3"/>
      <c r="AB58" s="3"/>
      <c r="AC58" s="3"/>
      <c r="AD58" s="3"/>
      <c r="AE58" s="3" t="s">
        <v>5</v>
      </c>
      <c r="AF58" s="3"/>
      <c r="AG58" s="3"/>
      <c r="AH58" s="3"/>
      <c r="AI58" s="3"/>
      <c r="AJ58" s="3"/>
      <c r="AK58" s="3" t="s">
        <v>6</v>
      </c>
      <c r="AL58" s="3"/>
      <c r="AM58" s="3"/>
      <c r="AN58" s="3"/>
      <c r="AO58" s="3"/>
      <c r="AP58" s="3"/>
      <c r="AQ58" s="3" t="s">
        <v>7</v>
      </c>
      <c r="AR58" s="3"/>
      <c r="AS58" s="3"/>
      <c r="AT58" s="3"/>
      <c r="AU58" s="3"/>
      <c r="AV58" s="3"/>
      <c r="AW58" s="0"/>
      <c r="AY58" s="16"/>
      <c r="AZ58" s="17"/>
      <c r="BA58" s="17"/>
      <c r="BB58" s="16"/>
      <c r="BC58" s="16"/>
      <c r="BD58" s="16"/>
      <c r="BE58" s="16"/>
    </row>
    <row r="59" customFormat="false" ht="13.8" hidden="false" customHeight="false" outlineLevel="0" collapsed="false">
      <c r="A59" s="7"/>
      <c r="B59" s="7"/>
      <c r="C59" s="7"/>
      <c r="D59" s="18"/>
      <c r="E59" s="5" t="s">
        <v>8</v>
      </c>
      <c r="F59" s="5"/>
      <c r="G59" s="4" t="s">
        <v>9</v>
      </c>
      <c r="H59" s="4"/>
      <c r="I59" s="4" t="s">
        <v>10</v>
      </c>
      <c r="J59" s="4" t="s">
        <v>11</v>
      </c>
      <c r="K59" s="4" t="s">
        <v>11</v>
      </c>
      <c r="L59" s="4"/>
      <c r="M59" s="3" t="s">
        <v>8</v>
      </c>
      <c r="N59" s="3"/>
      <c r="O59" s="4" t="s">
        <v>12</v>
      </c>
      <c r="P59" s="4"/>
      <c r="Q59" s="4" t="s">
        <v>13</v>
      </c>
      <c r="R59" s="4"/>
      <c r="S59" s="3" t="s">
        <v>8</v>
      </c>
      <c r="T59" s="3"/>
      <c r="U59" s="4" t="s">
        <v>12</v>
      </c>
      <c r="V59" s="4"/>
      <c r="W59" s="4" t="s">
        <v>13</v>
      </c>
      <c r="X59" s="4"/>
      <c r="Y59" s="3" t="s">
        <v>8</v>
      </c>
      <c r="Z59" s="3"/>
      <c r="AA59" s="4" t="s">
        <v>12</v>
      </c>
      <c r="AB59" s="4"/>
      <c r="AC59" s="4" t="s">
        <v>13</v>
      </c>
      <c r="AD59" s="4"/>
      <c r="AE59" s="3" t="s">
        <v>8</v>
      </c>
      <c r="AF59" s="3"/>
      <c r="AG59" s="4" t="s">
        <v>12</v>
      </c>
      <c r="AH59" s="4"/>
      <c r="AI59" s="4" t="s">
        <v>13</v>
      </c>
      <c r="AJ59" s="4"/>
      <c r="AK59" s="3" t="s">
        <v>8</v>
      </c>
      <c r="AL59" s="3"/>
      <c r="AM59" s="4" t="s">
        <v>12</v>
      </c>
      <c r="AN59" s="4"/>
      <c r="AO59" s="4" t="s">
        <v>13</v>
      </c>
      <c r="AP59" s="4"/>
      <c r="AQ59" s="3" t="s">
        <v>8</v>
      </c>
      <c r="AR59" s="3"/>
      <c r="AS59" s="4" t="s">
        <v>12</v>
      </c>
      <c r="AT59" s="4"/>
      <c r="AU59" s="4" t="s">
        <v>13</v>
      </c>
      <c r="AV59" s="4"/>
      <c r="AW59" s="0"/>
      <c r="AY59" s="16"/>
      <c r="AZ59" s="17"/>
      <c r="BA59" s="17"/>
      <c r="BB59" s="16"/>
      <c r="BC59" s="16"/>
      <c r="BD59" s="16"/>
      <c r="BE59" s="16"/>
    </row>
    <row r="60" customFormat="false" ht="26.7" hidden="false" customHeight="false" outlineLevel="0" collapsed="false">
      <c r="A60" s="7" t="s">
        <v>14</v>
      </c>
      <c r="B60" s="7" t="s">
        <v>15</v>
      </c>
      <c r="C60" s="7" t="s">
        <v>16</v>
      </c>
      <c r="D60" s="7" t="s">
        <v>17</v>
      </c>
      <c r="E60" s="8" t="s">
        <v>18</v>
      </c>
      <c r="F60" s="9" t="s">
        <v>19</v>
      </c>
      <c r="G60" s="7" t="s">
        <v>18</v>
      </c>
      <c r="H60" s="7" t="s">
        <v>76</v>
      </c>
      <c r="I60" s="7" t="s">
        <v>18</v>
      </c>
      <c r="J60" s="7" t="s">
        <v>76</v>
      </c>
      <c r="K60" s="7" t="s">
        <v>122</v>
      </c>
      <c r="L60" s="7" t="s">
        <v>123</v>
      </c>
      <c r="M60" s="10" t="s">
        <v>18</v>
      </c>
      <c r="N60" s="10" t="s">
        <v>23</v>
      </c>
      <c r="O60" s="10"/>
      <c r="P60" s="10" t="s">
        <v>23</v>
      </c>
      <c r="Q60" s="10" t="s">
        <v>18</v>
      </c>
      <c r="R60" s="10" t="s">
        <v>23</v>
      </c>
      <c r="S60" s="10" t="s">
        <v>18</v>
      </c>
      <c r="T60" s="10" t="s">
        <v>23</v>
      </c>
      <c r="U60" s="10"/>
      <c r="V60" s="10" t="s">
        <v>23</v>
      </c>
      <c r="W60" s="10" t="s">
        <v>18</v>
      </c>
      <c r="X60" s="10" t="s">
        <v>23</v>
      </c>
      <c r="Y60" s="10" t="s">
        <v>18</v>
      </c>
      <c r="Z60" s="10" t="s">
        <v>23</v>
      </c>
      <c r="AA60" s="10"/>
      <c r="AB60" s="10" t="s">
        <v>23</v>
      </c>
      <c r="AC60" s="10" t="s">
        <v>18</v>
      </c>
      <c r="AD60" s="10" t="s">
        <v>23</v>
      </c>
      <c r="AE60" s="10" t="s">
        <v>18</v>
      </c>
      <c r="AF60" s="10" t="s">
        <v>23</v>
      </c>
      <c r="AG60" s="10"/>
      <c r="AH60" s="10" t="s">
        <v>23</v>
      </c>
      <c r="AI60" s="10" t="s">
        <v>18</v>
      </c>
      <c r="AJ60" s="10" t="s">
        <v>23</v>
      </c>
      <c r="AK60" s="10" t="s">
        <v>18</v>
      </c>
      <c r="AL60" s="10" t="s">
        <v>23</v>
      </c>
      <c r="AM60" s="10"/>
      <c r="AN60" s="10" t="s">
        <v>23</v>
      </c>
      <c r="AO60" s="10" t="s">
        <v>18</v>
      </c>
      <c r="AP60" s="10" t="s">
        <v>23</v>
      </c>
      <c r="AQ60" s="10" t="s">
        <v>18</v>
      </c>
      <c r="AR60" s="10" t="s">
        <v>23</v>
      </c>
      <c r="AS60" s="10"/>
      <c r="AT60" s="10" t="s">
        <v>23</v>
      </c>
      <c r="AU60" s="10" t="s">
        <v>18</v>
      </c>
      <c r="AV60" s="10" t="s">
        <v>23</v>
      </c>
      <c r="AW60" s="0"/>
      <c r="AY60" s="11" t="s">
        <v>24</v>
      </c>
      <c r="AZ60" s="11" t="s">
        <v>25</v>
      </c>
      <c r="BA60" s="11" t="s">
        <v>26</v>
      </c>
      <c r="BB60" s="11" t="s">
        <v>27</v>
      </c>
      <c r="BC60" s="11" t="s">
        <v>28</v>
      </c>
      <c r="BD60" s="11" t="s">
        <v>29</v>
      </c>
      <c r="BE60" s="11" t="s">
        <v>30</v>
      </c>
    </row>
    <row r="61" customFormat="false" ht="13.8" hidden="false" customHeight="false" outlineLevel="0" collapsed="false">
      <c r="A61" s="7" t="n">
        <v>2</v>
      </c>
      <c r="B61" s="7" t="n">
        <v>20</v>
      </c>
      <c r="C61" s="7" t="n">
        <v>0.2</v>
      </c>
      <c r="D61" s="7" t="n">
        <v>0.2</v>
      </c>
      <c r="E61" s="12" t="n">
        <v>6520.93</v>
      </c>
      <c r="F61" s="12" t="n">
        <v>0</v>
      </c>
      <c r="G61" s="7" t="n">
        <v>5384.93</v>
      </c>
      <c r="H61" s="7" t="n">
        <v>0.03</v>
      </c>
      <c r="I61" s="7" t="n">
        <v>5899.93</v>
      </c>
      <c r="J61" s="7" t="n">
        <v>0.09</v>
      </c>
      <c r="K61" s="7" t="s">
        <v>31</v>
      </c>
      <c r="L61" s="7" t="s">
        <v>124</v>
      </c>
      <c r="M61" s="10" t="n">
        <v>6521.3</v>
      </c>
      <c r="N61" s="10" t="n">
        <v>1.2849E-005</v>
      </c>
      <c r="O61" s="10" t="n">
        <v>5841.76</v>
      </c>
      <c r="P61" s="10" t="n">
        <v>1.0609E-005</v>
      </c>
      <c r="Q61" s="10" t="n">
        <v>5379.23</v>
      </c>
      <c r="R61" s="10" t="n">
        <v>0.0257182</v>
      </c>
      <c r="S61" s="10" t="n">
        <v>6521.3</v>
      </c>
      <c r="T61" s="10" t="n">
        <v>1.2407E-005</v>
      </c>
      <c r="U61" s="10" t="n">
        <v>5841.76</v>
      </c>
      <c r="V61" s="10" t="n">
        <v>1.0434E-005</v>
      </c>
      <c r="W61" s="10" t="n">
        <v>5361.38</v>
      </c>
      <c r="X61" s="10" t="n">
        <v>0.0824901</v>
      </c>
      <c r="Y61" s="10" t="n">
        <v>6521.3</v>
      </c>
      <c r="Z61" s="10" t="n">
        <v>1.2222E-005</v>
      </c>
      <c r="AA61" s="10" t="n">
        <v>5841.76</v>
      </c>
      <c r="AB61" s="10" t="n">
        <v>1.0485E-005</v>
      </c>
      <c r="AC61" s="10" t="n">
        <v>5379.6</v>
      </c>
      <c r="AD61" s="10" t="n">
        <v>0.0293207</v>
      </c>
      <c r="AE61" s="10" t="n">
        <v>6521.3</v>
      </c>
      <c r="AF61" s="10" t="n">
        <v>1.2665E-005</v>
      </c>
      <c r="AG61" s="10" t="n">
        <v>5841.76</v>
      </c>
      <c r="AH61" s="10" t="n">
        <v>1.0386E-005</v>
      </c>
      <c r="AI61" s="10" t="n">
        <v>5404.96</v>
      </c>
      <c r="AJ61" s="10" t="n">
        <v>0.0365809</v>
      </c>
      <c r="AK61" s="10" t="n">
        <v>6521.3</v>
      </c>
      <c r="AL61" s="10" t="n">
        <v>1.3129E-005</v>
      </c>
      <c r="AM61" s="10" t="n">
        <v>5841.76</v>
      </c>
      <c r="AN61" s="10" t="n">
        <v>1.0358E-005</v>
      </c>
      <c r="AO61" s="10" t="n">
        <v>5365.57</v>
      </c>
      <c r="AP61" s="10" t="n">
        <v>0.0529626</v>
      </c>
      <c r="AQ61" s="10" t="n">
        <v>6521.3</v>
      </c>
      <c r="AR61" s="10" t="n">
        <v>1.3353E-005</v>
      </c>
      <c r="AS61" s="10" t="n">
        <v>5841.76</v>
      </c>
      <c r="AT61" s="10" t="n">
        <v>1.0875E-005</v>
      </c>
      <c r="AU61" s="10" t="n">
        <v>5422.1</v>
      </c>
      <c r="AV61" s="10" t="n">
        <v>0.0980769</v>
      </c>
      <c r="AW61" s="0"/>
      <c r="AY61" s="11" t="n">
        <f aca="false">MIN(AC61,AI61,AO61,AU61)</f>
        <v>5365.57</v>
      </c>
      <c r="AZ61" s="13" t="n">
        <f aca="false">ABS(Q61-AY61)/AY61*100</f>
        <v>0.254586185624265</v>
      </c>
      <c r="BA61" s="13" t="n">
        <f aca="false">ABS(W61-AY61)/AY61*100</f>
        <v>0.0780904917837173</v>
      </c>
      <c r="BB61" s="11" t="n">
        <f aca="false">ABS(AC61-AY61)/AY61*100</f>
        <v>0.261482004707806</v>
      </c>
      <c r="BC61" s="11" t="n">
        <f aca="false">ABS(AI61-AY61)/AY61*100</f>
        <v>0.734125172162516</v>
      </c>
      <c r="BD61" s="11" t="n">
        <f aca="false">ABS(AO61-AY61)/AY61*100</f>
        <v>0</v>
      </c>
      <c r="BE61" s="11" t="n">
        <f aca="false">ABS(AU61-AY61)/AY61*100</f>
        <v>1.05356933186969</v>
      </c>
    </row>
    <row r="62" customFormat="false" ht="13.8" hidden="false" customHeight="false" outlineLevel="0" collapsed="false">
      <c r="A62" s="7"/>
      <c r="B62" s="7"/>
      <c r="C62" s="7" t="n">
        <v>0.8</v>
      </c>
      <c r="D62" s="7" t="n">
        <v>0.2</v>
      </c>
      <c r="E62" s="12" t="n">
        <v>8430.86</v>
      </c>
      <c r="F62" s="12" t="n">
        <v>0</v>
      </c>
      <c r="G62" s="7" t="n">
        <v>6011.93</v>
      </c>
      <c r="H62" s="7" t="n">
        <v>0.03</v>
      </c>
      <c r="I62" s="7" t="n">
        <v>7508.93</v>
      </c>
      <c r="J62" s="7" t="n">
        <v>0.09</v>
      </c>
      <c r="K62" s="7" t="s">
        <v>125</v>
      </c>
      <c r="L62" s="7" t="s">
        <v>34</v>
      </c>
      <c r="M62" s="10" t="n">
        <v>8431.39</v>
      </c>
      <c r="N62" s="10" t="n">
        <v>1.9984E-005</v>
      </c>
      <c r="O62" s="10" t="n">
        <v>7080.65</v>
      </c>
      <c r="P62" s="10" t="n">
        <v>1.4069E-005</v>
      </c>
      <c r="Q62" s="10" t="n">
        <v>5951.88</v>
      </c>
      <c r="R62" s="10" t="n">
        <v>0.0307545</v>
      </c>
      <c r="S62" s="10" t="n">
        <v>8431.39</v>
      </c>
      <c r="T62" s="10" t="n">
        <v>1.4668E-005</v>
      </c>
      <c r="U62" s="10" t="n">
        <v>7080.65</v>
      </c>
      <c r="V62" s="10" t="n">
        <v>1.6102E-005</v>
      </c>
      <c r="W62" s="10" t="n">
        <v>6007.89</v>
      </c>
      <c r="X62" s="10" t="n">
        <v>0.0464424</v>
      </c>
      <c r="Y62" s="10" t="n">
        <v>8431.39</v>
      </c>
      <c r="Z62" s="10" t="n">
        <v>1.3673E-005</v>
      </c>
      <c r="AA62" s="10" t="n">
        <v>7080.65</v>
      </c>
      <c r="AB62" s="10" t="n">
        <v>1.0487E-005</v>
      </c>
      <c r="AC62" s="10" t="n">
        <v>5959.79</v>
      </c>
      <c r="AD62" s="10" t="n">
        <v>0.0612956</v>
      </c>
      <c r="AE62" s="10" t="n">
        <v>8431.39</v>
      </c>
      <c r="AF62" s="10" t="n">
        <v>2.2775E-005</v>
      </c>
      <c r="AG62" s="10" t="n">
        <v>7080.65</v>
      </c>
      <c r="AH62" s="10" t="n">
        <v>2.0069E-005</v>
      </c>
      <c r="AI62" s="10" t="n">
        <v>6008.21</v>
      </c>
      <c r="AJ62" s="10" t="n">
        <v>0.0497438</v>
      </c>
      <c r="AK62" s="10" t="n">
        <v>8431.39</v>
      </c>
      <c r="AL62" s="10" t="n">
        <v>1.9811E-005</v>
      </c>
      <c r="AM62" s="10" t="n">
        <v>7080.65</v>
      </c>
      <c r="AN62" s="10" t="n">
        <v>1.5062E-005</v>
      </c>
      <c r="AO62" s="10" t="n">
        <v>5982.48</v>
      </c>
      <c r="AP62" s="10" t="n">
        <v>0.0745325</v>
      </c>
      <c r="AQ62" s="10" t="n">
        <v>8431.39</v>
      </c>
      <c r="AR62" s="10" t="n">
        <v>2.0783E-005</v>
      </c>
      <c r="AS62" s="10" t="n">
        <v>7080.65</v>
      </c>
      <c r="AT62" s="10" t="n">
        <v>1.7305E-005</v>
      </c>
      <c r="AU62" s="10" t="n">
        <v>6009.31</v>
      </c>
      <c r="AV62" s="10" t="n">
        <v>0.0531635</v>
      </c>
      <c r="AY62" s="11" t="n">
        <f aca="false">MIN(AC62,AI62,AO62,AU62)</f>
        <v>5959.79</v>
      </c>
      <c r="AZ62" s="13" t="n">
        <f aca="false">ABS(Q62-AY62)/AY62*100</f>
        <v>0.132722797279767</v>
      </c>
      <c r="BA62" s="13" t="n">
        <f aca="false">ABS(W62-AY62)/AY62*100</f>
        <v>0.80707541708685</v>
      </c>
      <c r="BB62" s="11" t="n">
        <f aca="false">ABS(AC62-AY62)/AY62*100</f>
        <v>0</v>
      </c>
      <c r="BC62" s="11" t="n">
        <f aca="false">ABS(AI62-AY62)/AY62*100</f>
        <v>0.812444733790957</v>
      </c>
      <c r="BD62" s="11" t="n">
        <f aca="false">ABS(AO62-AY62)/AY62*100</f>
        <v>0.380718112550939</v>
      </c>
      <c r="BE62" s="11" t="n">
        <f aca="false">ABS(AU62-AY62)/AY62*100</f>
        <v>0.830901759961348</v>
      </c>
    </row>
    <row r="63" customFormat="false" ht="13.8" hidden="false" customHeight="false" outlineLevel="0" collapsed="false">
      <c r="A63" s="7" t="n">
        <v>3</v>
      </c>
      <c r="B63" s="7" t="n">
        <v>20</v>
      </c>
      <c r="C63" s="7" t="n">
        <v>0.2</v>
      </c>
      <c r="D63" s="7" t="n">
        <v>0.2</v>
      </c>
      <c r="E63" s="12" t="n">
        <v>7403.75</v>
      </c>
      <c r="F63" s="12" t="n">
        <v>0</v>
      </c>
      <c r="G63" s="7" t="n">
        <v>4665.67</v>
      </c>
      <c r="H63" s="7" t="n">
        <v>0.03</v>
      </c>
      <c r="I63" s="7" t="n">
        <v>6739.4</v>
      </c>
      <c r="J63" s="7" t="n">
        <v>0.1</v>
      </c>
      <c r="K63" s="7" t="s">
        <v>126</v>
      </c>
      <c r="L63" s="7" t="s">
        <v>127</v>
      </c>
      <c r="M63" s="10" t="n">
        <v>7424.39</v>
      </c>
      <c r="N63" s="10" t="n">
        <v>2.3294E-005</v>
      </c>
      <c r="O63" s="10" t="n">
        <v>5216.46</v>
      </c>
      <c r="P63" s="10" t="n">
        <v>1.9719E-005</v>
      </c>
      <c r="Q63" s="10" t="n">
        <v>4635.23</v>
      </c>
      <c r="R63" s="10" t="n">
        <v>0.0452056</v>
      </c>
      <c r="S63" s="10" t="n">
        <v>7424.39</v>
      </c>
      <c r="T63" s="10" t="n">
        <v>1.6374E-005</v>
      </c>
      <c r="U63" s="10" t="n">
        <v>5216.46</v>
      </c>
      <c r="V63" s="10" t="n">
        <v>1.1441E-005</v>
      </c>
      <c r="W63" s="10" t="n">
        <v>4681.15</v>
      </c>
      <c r="X63" s="10" t="n">
        <v>0.039133</v>
      </c>
      <c r="Y63" s="10" t="n">
        <v>7424.39</v>
      </c>
      <c r="Z63" s="10" t="n">
        <v>1.6848E-005</v>
      </c>
      <c r="AA63" s="10" t="n">
        <v>5216.46</v>
      </c>
      <c r="AB63" s="10" t="n">
        <v>1.1721E-005</v>
      </c>
      <c r="AC63" s="10" t="n">
        <v>4681.74</v>
      </c>
      <c r="AD63" s="10" t="n">
        <v>0.0732729</v>
      </c>
      <c r="AE63" s="10" t="n">
        <v>7424.39</v>
      </c>
      <c r="AF63" s="10" t="n">
        <v>1.6613E-005</v>
      </c>
      <c r="AG63" s="10" t="n">
        <v>5216.46</v>
      </c>
      <c r="AH63" s="10" t="n">
        <v>1.1333E-005</v>
      </c>
      <c r="AI63" s="10" t="n">
        <v>4644.27</v>
      </c>
      <c r="AJ63" s="10" t="n">
        <v>0.0463154</v>
      </c>
      <c r="AK63" s="10" t="n">
        <v>7424.39</v>
      </c>
      <c r="AL63" s="10" t="n">
        <v>1.6904E-005</v>
      </c>
      <c r="AM63" s="10" t="n">
        <v>5216.46</v>
      </c>
      <c r="AN63" s="10" t="n">
        <v>1.1155E-005</v>
      </c>
      <c r="AO63" s="10" t="n">
        <v>4606.15</v>
      </c>
      <c r="AP63" s="10" t="n">
        <v>0.0833443</v>
      </c>
      <c r="AQ63" s="10" t="n">
        <v>7424.39</v>
      </c>
      <c r="AR63" s="10" t="n">
        <v>1.6373E-005</v>
      </c>
      <c r="AS63" s="10" t="n">
        <v>5216.46</v>
      </c>
      <c r="AT63" s="10" t="n">
        <v>1.1013E-005</v>
      </c>
      <c r="AU63" s="10" t="n">
        <v>4607.32</v>
      </c>
      <c r="AV63" s="10" t="n">
        <v>0.0674243</v>
      </c>
      <c r="AY63" s="11" t="n">
        <f aca="false">MIN(AC63,AI63,AO63,AU63)</f>
        <v>4606.15</v>
      </c>
      <c r="AZ63" s="13" t="n">
        <f aca="false">ABS(Q63-AY63)/AY63*100</f>
        <v>0.631329852479835</v>
      </c>
      <c r="BA63" s="13" t="n">
        <f aca="false">ABS(W63-AY63)/AY63*100</f>
        <v>1.62825787262681</v>
      </c>
      <c r="BB63" s="11" t="n">
        <f aca="false">ABS(AC63-AY63)/AY63*100</f>
        <v>1.64106683455815</v>
      </c>
      <c r="BC63" s="11" t="n">
        <f aca="false">ABS(AI63-AY63)/AY63*100</f>
        <v>0.827589201393806</v>
      </c>
      <c r="BD63" s="11" t="n">
        <f aca="false">ABS(AO63-AY63)/AY63*100</f>
        <v>0</v>
      </c>
      <c r="BE63" s="11" t="n">
        <f aca="false">ABS(AU63-AY63)/AY63*100</f>
        <v>0.0254008228129799</v>
      </c>
    </row>
    <row r="64" customFormat="false" ht="13.8" hidden="false" customHeight="false" outlineLevel="0" collapsed="false">
      <c r="A64" s="7"/>
      <c r="B64" s="7"/>
      <c r="C64" s="7" t="n">
        <v>0.8</v>
      </c>
      <c r="D64" s="7" t="n">
        <v>0.2</v>
      </c>
      <c r="E64" s="12" t="n">
        <v>7941.34</v>
      </c>
      <c r="F64" s="12" t="n">
        <v>0</v>
      </c>
      <c r="G64" s="7" t="n">
        <v>5300.84</v>
      </c>
      <c r="H64" s="7" t="n">
        <v>0.03</v>
      </c>
      <c r="I64" s="7" t="n">
        <v>6989.4</v>
      </c>
      <c r="J64" s="7" t="n">
        <v>0.1</v>
      </c>
      <c r="K64" s="7" t="s">
        <v>128</v>
      </c>
      <c r="L64" s="7" t="s">
        <v>129</v>
      </c>
      <c r="M64" s="10" t="n">
        <v>7941.24</v>
      </c>
      <c r="N64" s="10" t="n">
        <v>1.6294E-005</v>
      </c>
      <c r="O64" s="10" t="n">
        <v>5985.24</v>
      </c>
      <c r="P64" s="10" t="n">
        <v>1.1838E-005</v>
      </c>
      <c r="Q64" s="10" t="n">
        <v>5212.11</v>
      </c>
      <c r="R64" s="10" t="n">
        <v>0.0409923</v>
      </c>
      <c r="S64" s="10" t="n">
        <v>7941.24</v>
      </c>
      <c r="T64" s="10" t="n">
        <v>1.6044E-005</v>
      </c>
      <c r="U64" s="10" t="n">
        <v>5985.24</v>
      </c>
      <c r="V64" s="10" t="n">
        <v>1.1284E-005</v>
      </c>
      <c r="W64" s="10" t="n">
        <v>5210.62</v>
      </c>
      <c r="X64" s="10" t="n">
        <v>0.0239227</v>
      </c>
      <c r="Y64" s="10" t="n">
        <v>7941.24</v>
      </c>
      <c r="Z64" s="10" t="n">
        <v>1.6712E-005</v>
      </c>
      <c r="AA64" s="10" t="n">
        <v>5985.24</v>
      </c>
      <c r="AB64" s="10" t="n">
        <v>1.191E-005</v>
      </c>
      <c r="AC64" s="10" t="n">
        <v>5168.96</v>
      </c>
      <c r="AD64" s="10" t="n">
        <v>0.0429784</v>
      </c>
      <c r="AE64" s="10" t="n">
        <v>7941.24</v>
      </c>
      <c r="AF64" s="10" t="n">
        <v>1.8502E-005</v>
      </c>
      <c r="AG64" s="10" t="n">
        <v>5985.24</v>
      </c>
      <c r="AH64" s="10" t="n">
        <v>1.1576E-005</v>
      </c>
      <c r="AI64" s="10" t="n">
        <v>5157.21</v>
      </c>
      <c r="AJ64" s="10" t="n">
        <v>0.0343079</v>
      </c>
      <c r="AK64" s="10" t="n">
        <v>7941.24</v>
      </c>
      <c r="AL64" s="10" t="n">
        <v>2.4523E-005</v>
      </c>
      <c r="AM64" s="10" t="n">
        <v>5985.24</v>
      </c>
      <c r="AN64" s="10" t="n">
        <v>1.9012E-005</v>
      </c>
      <c r="AO64" s="10" t="n">
        <v>5148.23</v>
      </c>
      <c r="AP64" s="10" t="n">
        <v>0.041613</v>
      </c>
      <c r="AQ64" s="10" t="n">
        <v>7941.24</v>
      </c>
      <c r="AR64" s="10" t="n">
        <v>1.7137E-005</v>
      </c>
      <c r="AS64" s="10" t="n">
        <v>5985.24</v>
      </c>
      <c r="AT64" s="10" t="n">
        <v>1.2425E-005</v>
      </c>
      <c r="AU64" s="10" t="n">
        <v>5164.42</v>
      </c>
      <c r="AV64" s="10" t="n">
        <v>0.0368135</v>
      </c>
      <c r="AY64" s="11" t="n">
        <f aca="false">MIN(AC64,AI64,AO64,AU64)</f>
        <v>5148.23</v>
      </c>
      <c r="AZ64" s="13" t="n">
        <f aca="false">ABS(Q64-AY64)/AY64*100</f>
        <v>1.24081480431139</v>
      </c>
      <c r="BA64" s="13" t="n">
        <f aca="false">ABS(W64-AY64)/AY64*100</f>
        <v>1.21187281842498</v>
      </c>
      <c r="BB64" s="11" t="n">
        <f aca="false">ABS(AC64-AY64)/AY64*100</f>
        <v>0.402662662701559</v>
      </c>
      <c r="BC64" s="11" t="n">
        <f aca="false">ABS(AI64-AY64)/AY64*100</f>
        <v>0.174428881382543</v>
      </c>
      <c r="BD64" s="11" t="n">
        <f aca="false">ABS(AO64-AY64)/AY64*100</f>
        <v>0</v>
      </c>
      <c r="BE64" s="11" t="n">
        <f aca="false">ABS(AU64-AY64)/AY64*100</f>
        <v>0.314477014430212</v>
      </c>
    </row>
    <row r="65" customFormat="false" ht="13.8" hidden="false" customHeight="false" outlineLevel="0" collapsed="false">
      <c r="A65" s="7" t="n">
        <v>5</v>
      </c>
      <c r="B65" s="7" t="n">
        <v>20</v>
      </c>
      <c r="C65" s="7" t="n">
        <v>0.2</v>
      </c>
      <c r="D65" s="7" t="n">
        <v>0.2</v>
      </c>
      <c r="E65" s="12" t="n">
        <v>9149.02</v>
      </c>
      <c r="F65" s="12" t="n">
        <v>0</v>
      </c>
      <c r="G65" s="7" t="n">
        <v>7084.61</v>
      </c>
      <c r="H65" s="7" t="n">
        <v>37</v>
      </c>
      <c r="I65" s="7" t="n">
        <v>8622.61</v>
      </c>
      <c r="J65" s="7" t="n">
        <v>0.11</v>
      </c>
      <c r="K65" s="7" t="s">
        <v>130</v>
      </c>
      <c r="L65" s="7" t="s">
        <v>131</v>
      </c>
      <c r="M65" s="10" t="n">
        <v>9200.39</v>
      </c>
      <c r="N65" s="10" t="n">
        <v>1.5581E-005</v>
      </c>
      <c r="O65" s="10" t="n">
        <v>7564.53</v>
      </c>
      <c r="P65" s="10" t="n">
        <v>1.2489E-005</v>
      </c>
      <c r="Q65" s="10" t="n">
        <v>7052.38</v>
      </c>
      <c r="R65" s="10" t="n">
        <v>0.0515724</v>
      </c>
      <c r="S65" s="10" t="n">
        <v>9200.39</v>
      </c>
      <c r="T65" s="10" t="n">
        <v>1.6217E-005</v>
      </c>
      <c r="U65" s="10" t="n">
        <v>7564.53</v>
      </c>
      <c r="V65" s="10" t="n">
        <v>1.3104E-005</v>
      </c>
      <c r="W65" s="10" t="n">
        <v>6989.37</v>
      </c>
      <c r="X65" s="10" t="n">
        <v>0.0405846</v>
      </c>
      <c r="Y65" s="10" t="n">
        <v>9200.39</v>
      </c>
      <c r="Z65" s="10" t="n">
        <v>1.5048E-005</v>
      </c>
      <c r="AA65" s="10" t="n">
        <v>7564.53</v>
      </c>
      <c r="AB65" s="10" t="n">
        <v>1.2038E-005</v>
      </c>
      <c r="AC65" s="10" t="n">
        <v>6981.03</v>
      </c>
      <c r="AD65" s="10" t="n">
        <v>0.0638029</v>
      </c>
      <c r="AE65" s="10" t="n">
        <v>9200.39</v>
      </c>
      <c r="AF65" s="10" t="n">
        <v>2.8068E-005</v>
      </c>
      <c r="AG65" s="10" t="n">
        <v>7564.53</v>
      </c>
      <c r="AH65" s="10" t="n">
        <v>5.2234E-005</v>
      </c>
      <c r="AI65" s="10" t="n">
        <v>6951</v>
      </c>
      <c r="AJ65" s="10" t="n">
        <v>0.0661046</v>
      </c>
      <c r="AK65" s="10" t="n">
        <v>9200.39</v>
      </c>
      <c r="AL65" s="10" t="n">
        <v>2.0626E-005</v>
      </c>
      <c r="AM65" s="10" t="n">
        <v>7564.53</v>
      </c>
      <c r="AN65" s="10" t="n">
        <v>1.2285E-005</v>
      </c>
      <c r="AO65" s="10" t="n">
        <v>7137.98</v>
      </c>
      <c r="AP65" s="10" t="n">
        <v>0.0976917</v>
      </c>
      <c r="AQ65" s="10" t="n">
        <v>9200.39</v>
      </c>
      <c r="AR65" s="10" t="n">
        <v>1.5676E-005</v>
      </c>
      <c r="AS65" s="10" t="n">
        <v>7564.53</v>
      </c>
      <c r="AT65" s="10" t="n">
        <v>1.2907E-005</v>
      </c>
      <c r="AU65" s="10" t="n">
        <v>6946.88</v>
      </c>
      <c r="AV65" s="10" t="n">
        <v>0.072293</v>
      </c>
      <c r="AW65" s="19"/>
      <c r="AY65" s="11" t="n">
        <f aca="false">MIN(AC65,AI65,AO65,AU65)</f>
        <v>6946.88</v>
      </c>
      <c r="AZ65" s="13" t="n">
        <f aca="false">ABS(Q65-AY65)/AY65*100</f>
        <v>1.51866737297895</v>
      </c>
      <c r="BA65" s="13" t="n">
        <f aca="false">ABS(W65-AY65)/AY65*100</f>
        <v>0.611641485098343</v>
      </c>
      <c r="BB65" s="11" t="n">
        <f aca="false">ABS(AC65-AY65)/AY65*100</f>
        <v>0.49158759040029</v>
      </c>
      <c r="BC65" s="11" t="n">
        <f aca="false">ABS(AI65-AY65)/AY65*100</f>
        <v>0.059307199778892</v>
      </c>
      <c r="BD65" s="11" t="n">
        <f aca="false">ABS(AO65-AY65)/AY65*100</f>
        <v>2.75087521304527</v>
      </c>
      <c r="BE65" s="11" t="n">
        <f aca="false">ABS(AU65-AY65)/AY65*100</f>
        <v>0</v>
      </c>
    </row>
    <row r="66" customFormat="false" ht="13.8" hidden="false" customHeight="false" outlineLevel="0" collapsed="false">
      <c r="A66" s="7"/>
      <c r="B66" s="7"/>
      <c r="C66" s="7" t="n">
        <v>0.8</v>
      </c>
      <c r="D66" s="7" t="n">
        <v>0.2</v>
      </c>
      <c r="E66" s="12" t="s">
        <v>132</v>
      </c>
      <c r="F66" s="12" t="n">
        <v>0</v>
      </c>
      <c r="G66" s="7" t="n">
        <v>8173.42</v>
      </c>
      <c r="H66" s="7" t="n">
        <v>37</v>
      </c>
      <c r="I66" s="7" t="n">
        <v>9163.42</v>
      </c>
      <c r="J66" s="7" t="n">
        <v>0.11</v>
      </c>
      <c r="K66" s="7" t="s">
        <v>133</v>
      </c>
      <c r="L66" s="7" t="s">
        <v>134</v>
      </c>
      <c r="M66" s="10" t="n">
        <v>10685.2</v>
      </c>
      <c r="N66" s="10" t="n">
        <v>1.6543E-005</v>
      </c>
      <c r="O66" s="10" t="n">
        <v>8764.33</v>
      </c>
      <c r="P66" s="10" t="n">
        <v>1.8148E-005</v>
      </c>
      <c r="Q66" s="10" t="n">
        <v>7722.18</v>
      </c>
      <c r="R66" s="10" t="n">
        <v>0.0557527</v>
      </c>
      <c r="S66" s="10" t="n">
        <v>10685.2</v>
      </c>
      <c r="T66" s="10" t="n">
        <v>1.6835E-005</v>
      </c>
      <c r="U66" s="10" t="n">
        <v>8764.33</v>
      </c>
      <c r="V66" s="10" t="n">
        <v>1.3323E-005</v>
      </c>
      <c r="W66" s="10" t="n">
        <v>7726.72</v>
      </c>
      <c r="X66" s="10" t="n">
        <v>0.0639752</v>
      </c>
      <c r="Y66" s="10" t="n">
        <v>10685.2</v>
      </c>
      <c r="Z66" s="10" t="n">
        <v>1.5897E-005</v>
      </c>
      <c r="AA66" s="10" t="n">
        <v>8764.33</v>
      </c>
      <c r="AB66" s="10" t="n">
        <v>1.2672E-005</v>
      </c>
      <c r="AC66" s="10" t="n">
        <v>7661.04</v>
      </c>
      <c r="AD66" s="10" t="n">
        <v>0.0647102</v>
      </c>
      <c r="AE66" s="10" t="n">
        <v>10685.2</v>
      </c>
      <c r="AF66" s="10" t="n">
        <v>1.7198E-005</v>
      </c>
      <c r="AG66" s="10" t="n">
        <v>8764.33</v>
      </c>
      <c r="AH66" s="10" t="n">
        <v>1.2939E-005</v>
      </c>
      <c r="AI66" s="10" t="n">
        <v>7664.67</v>
      </c>
      <c r="AJ66" s="10" t="n">
        <v>0.103277</v>
      </c>
      <c r="AK66" s="10" t="n">
        <v>10685.2</v>
      </c>
      <c r="AL66" s="10" t="n">
        <v>1.7475E-005</v>
      </c>
      <c r="AM66" s="10" t="n">
        <v>8764.33</v>
      </c>
      <c r="AN66" s="10" t="n">
        <v>1.3539E-005</v>
      </c>
      <c r="AO66" s="10" t="n">
        <v>7700.09</v>
      </c>
      <c r="AP66" s="10" t="n">
        <v>0.0562404</v>
      </c>
      <c r="AQ66" s="10" t="n">
        <v>10685.2</v>
      </c>
      <c r="AR66" s="10" t="n">
        <v>1.8191E-005</v>
      </c>
      <c r="AS66" s="10" t="n">
        <v>8764.33</v>
      </c>
      <c r="AT66" s="10" t="n">
        <v>1.3549E-005</v>
      </c>
      <c r="AU66" s="10" t="n">
        <v>7755.71</v>
      </c>
      <c r="AV66" s="10" t="n">
        <v>0.0787728</v>
      </c>
      <c r="AW66" s="19"/>
      <c r="AX66" s="6"/>
      <c r="AY66" s="11" t="n">
        <f aca="false">MIN(AC66,AI66,AO66,AU66)</f>
        <v>7661.04</v>
      </c>
      <c r="AZ66" s="13" t="n">
        <f aca="false">ABS(Q66-AY66)/AY66*100</f>
        <v>0.798063970426996</v>
      </c>
      <c r="BA66" s="13" t="n">
        <f aca="false">ABS(W66-AY66)/AY66*100</f>
        <v>0.857324854066814</v>
      </c>
      <c r="BB66" s="11" t="n">
        <f aca="false">ABS(AC66-AY66)/AY66*100</f>
        <v>0</v>
      </c>
      <c r="BC66" s="11" t="n">
        <f aca="false">ABS(AI66-AY66)/AY66*100</f>
        <v>0.0473826007957158</v>
      </c>
      <c r="BD66" s="11" t="n">
        <f aca="false">ABS(AO66-AY66)/AY66*100</f>
        <v>0.50972191765087</v>
      </c>
      <c r="BE66" s="11" t="n">
        <f aca="false">ABS(AU66-AY66)/AY66*100</f>
        <v>1.235733007529</v>
      </c>
    </row>
    <row r="67" customFormat="false" ht="25.1" hidden="false" customHeight="false" outlineLevel="0" collapsed="false">
      <c r="A67" s="14" t="s">
        <v>135</v>
      </c>
      <c r="B67" s="14" t="s">
        <v>85</v>
      </c>
      <c r="C67" s="7" t="n">
        <v>0.2</v>
      </c>
      <c r="D67" s="7" t="n">
        <v>0.2</v>
      </c>
      <c r="E67" s="9" t="s">
        <v>136</v>
      </c>
      <c r="F67" s="9" t="n">
        <v>0</v>
      </c>
      <c r="G67" s="7" t="n">
        <v>41593.17</v>
      </c>
      <c r="H67" s="7" t="n">
        <v>211</v>
      </c>
      <c r="I67" s="7" t="n">
        <v>45985.17</v>
      </c>
      <c r="J67" s="7" t="n">
        <v>0.61</v>
      </c>
      <c r="K67" s="7" t="s">
        <v>31</v>
      </c>
      <c r="L67" s="7" t="s">
        <v>137</v>
      </c>
      <c r="M67" s="10" t="n">
        <v>49702.4</v>
      </c>
      <c r="N67" s="10" t="n">
        <v>4.385E-005</v>
      </c>
      <c r="O67" s="10" t="n">
        <v>46508.8</v>
      </c>
      <c r="P67" s="10" t="n">
        <v>4.2514E-005</v>
      </c>
      <c r="Q67" s="10" t="n">
        <v>39080.5</v>
      </c>
      <c r="R67" s="10" t="n">
        <v>0.373542</v>
      </c>
      <c r="S67" s="10" t="n">
        <v>49702.4</v>
      </c>
      <c r="T67" s="10" t="n">
        <v>6.1876E-005</v>
      </c>
      <c r="U67" s="10" t="n">
        <v>46508.8</v>
      </c>
      <c r="V67" s="10" t="n">
        <v>6.5225E-005</v>
      </c>
      <c r="W67" s="10" t="n">
        <v>38388.2</v>
      </c>
      <c r="X67" s="10" t="n">
        <v>0.53627</v>
      </c>
      <c r="Y67" s="10" t="n">
        <v>49702.4</v>
      </c>
      <c r="Z67" s="10" t="n">
        <v>6.6644E-005</v>
      </c>
      <c r="AA67" s="10" t="n">
        <v>46508.8</v>
      </c>
      <c r="AB67" s="10" t="n">
        <v>6.6934E-005</v>
      </c>
      <c r="AC67" s="10" t="n">
        <v>37792.8</v>
      </c>
      <c r="AD67" s="10" t="n">
        <v>1.30182</v>
      </c>
      <c r="AE67" s="10" t="n">
        <v>49702.4</v>
      </c>
      <c r="AF67" s="10" t="n">
        <v>8.7503E-005</v>
      </c>
      <c r="AG67" s="10" t="n">
        <v>46508.8</v>
      </c>
      <c r="AH67" s="10" t="n">
        <v>5.5526E-005</v>
      </c>
      <c r="AI67" s="10" t="n">
        <v>38640.7</v>
      </c>
      <c r="AJ67" s="10" t="n">
        <v>1.21955</v>
      </c>
      <c r="AK67" s="10" t="n">
        <v>49702.4</v>
      </c>
      <c r="AL67" s="10" t="n">
        <v>7.1996E-005</v>
      </c>
      <c r="AM67" s="10" t="n">
        <v>46508.8</v>
      </c>
      <c r="AN67" s="10" t="n">
        <v>5.2883E-005</v>
      </c>
      <c r="AO67" s="10" t="n">
        <v>38595</v>
      </c>
      <c r="AP67" s="10" t="n">
        <v>0.80403</v>
      </c>
      <c r="AQ67" s="10" t="n">
        <v>49702.4</v>
      </c>
      <c r="AR67" s="10" t="n">
        <v>4.3447E-005</v>
      </c>
      <c r="AS67" s="10" t="n">
        <v>46508.8</v>
      </c>
      <c r="AT67" s="10" t="n">
        <v>4.2607E-005</v>
      </c>
      <c r="AU67" s="10" t="n">
        <v>38432.3</v>
      </c>
      <c r="AV67" s="10" t="n">
        <v>1.00617</v>
      </c>
      <c r="AW67" s="16"/>
      <c r="AX67" s="16"/>
      <c r="AY67" s="11" t="n">
        <f aca="false">MIN(AC67,AI67,AO67,AU67)</f>
        <v>37792.8</v>
      </c>
      <c r="AZ67" s="13" t="n">
        <f aca="false">ABS(Q67-AY67)/AY67*100</f>
        <v>3.40726275904404</v>
      </c>
      <c r="BA67" s="13" t="n">
        <f aca="false">ABS(W67-AY67)/AY67*100</f>
        <v>1.57543235748607</v>
      </c>
      <c r="BB67" s="11" t="n">
        <f aca="false">ABS(AC67-AY67)/AY67*100</f>
        <v>0</v>
      </c>
      <c r="BC67" s="11" t="n">
        <f aca="false">ABS(AI67-AY67)/AY67*100</f>
        <v>2.24354903579516</v>
      </c>
      <c r="BD67" s="11" t="n">
        <f aca="false">ABS(AO67-AY67)/AY67*100</f>
        <v>2.12262653203784</v>
      </c>
      <c r="BE67" s="11" t="n">
        <f aca="false">ABS(AU67-AY67)/AY67*100</f>
        <v>1.69212125060858</v>
      </c>
    </row>
    <row r="68" customFormat="false" ht="13.8" hidden="false" customHeight="false" outlineLevel="0" collapsed="false">
      <c r="A68" s="7"/>
      <c r="B68" s="7"/>
      <c r="C68" s="7" t="n">
        <v>0.8</v>
      </c>
      <c r="D68" s="7" t="n">
        <v>0.2</v>
      </c>
      <c r="E68" s="12" t="s">
        <v>138</v>
      </c>
      <c r="F68" s="12" t="n">
        <v>0</v>
      </c>
      <c r="G68" s="7" t="n">
        <v>44312.23</v>
      </c>
      <c r="H68" s="7" t="n">
        <v>207</v>
      </c>
      <c r="I68" s="7" t="n">
        <v>49565.74</v>
      </c>
      <c r="J68" s="7" t="n">
        <v>0.61</v>
      </c>
      <c r="K68" s="7" t="s">
        <v>31</v>
      </c>
      <c r="L68" s="7" t="s">
        <v>139</v>
      </c>
      <c r="M68" s="10" t="n">
        <v>53711.2</v>
      </c>
      <c r="N68" s="10" t="n">
        <v>6.6788E-005</v>
      </c>
      <c r="O68" s="10" t="n">
        <v>48877.9</v>
      </c>
      <c r="P68" s="10" t="n">
        <v>6.5191E-005</v>
      </c>
      <c r="Q68" s="10" t="n">
        <v>40015.1</v>
      </c>
      <c r="R68" s="10" t="n">
        <v>0.694376</v>
      </c>
      <c r="S68" s="10" t="n">
        <v>53711.2</v>
      </c>
      <c r="T68" s="10" t="n">
        <v>4.2652E-005</v>
      </c>
      <c r="U68" s="10" t="n">
        <v>48877.9</v>
      </c>
      <c r="V68" s="10" t="n">
        <v>4.1438E-005</v>
      </c>
      <c r="W68" s="10" t="n">
        <v>39779.3</v>
      </c>
      <c r="X68" s="10" t="n">
        <v>1.16265</v>
      </c>
      <c r="Y68" s="10" t="n">
        <v>53711.2</v>
      </c>
      <c r="Z68" s="10" t="n">
        <v>9.0348E-005</v>
      </c>
      <c r="AA68" s="10" t="n">
        <v>48877.9</v>
      </c>
      <c r="AB68" s="10" t="n">
        <v>8.2428E-005</v>
      </c>
      <c r="AC68" s="10" t="n">
        <v>40202.1</v>
      </c>
      <c r="AD68" s="10" t="n">
        <v>1.47561</v>
      </c>
      <c r="AE68" s="10" t="n">
        <v>53711.2</v>
      </c>
      <c r="AF68" s="10" t="n">
        <v>5.5079E-005</v>
      </c>
      <c r="AG68" s="10" t="n">
        <v>48877.9</v>
      </c>
      <c r="AH68" s="10" t="n">
        <v>4.5647E-005</v>
      </c>
      <c r="AI68" s="10" t="n">
        <v>40567.4</v>
      </c>
      <c r="AJ68" s="10" t="n">
        <v>1.06579</v>
      </c>
      <c r="AK68" s="10" t="n">
        <v>53711.2</v>
      </c>
      <c r="AL68" s="10" t="n">
        <v>4.2681E-005</v>
      </c>
      <c r="AM68" s="10" t="n">
        <v>48877.9</v>
      </c>
      <c r="AN68" s="10" t="n">
        <v>4.1486E-005</v>
      </c>
      <c r="AO68" s="10" t="n">
        <v>40784.8</v>
      </c>
      <c r="AP68" s="10" t="n">
        <v>1.26615</v>
      </c>
      <c r="AQ68" s="10" t="n">
        <v>53711.2</v>
      </c>
      <c r="AR68" s="10" t="n">
        <v>4.2417E-005</v>
      </c>
      <c r="AS68" s="10" t="n">
        <v>48877.9</v>
      </c>
      <c r="AT68" s="10" t="n">
        <v>4.1659E-005</v>
      </c>
      <c r="AU68" s="10" t="n">
        <v>40362.2</v>
      </c>
      <c r="AV68" s="10" t="n">
        <v>1.1919</v>
      </c>
      <c r="AW68" s="16"/>
      <c r="AX68" s="16"/>
      <c r="AY68" s="11" t="n">
        <f aca="false">MIN(AC68,AI68,AO68,AU68)</f>
        <v>40202.1</v>
      </c>
      <c r="AZ68" s="13" t="n">
        <f aca="false">ABS(Q68-AY68)/AY68*100</f>
        <v>0.465149830481492</v>
      </c>
      <c r="BA68" s="13" t="n">
        <f aca="false">ABS(W68-AY68)/AY68*100</f>
        <v>1.0516863546929</v>
      </c>
      <c r="BB68" s="11" t="n">
        <f aca="false">ABS(AC68-AY68)/AY68*100</f>
        <v>0</v>
      </c>
      <c r="BC68" s="11" t="n">
        <f aca="false">ABS(AI68-AY68)/AY68*100</f>
        <v>0.908659000400484</v>
      </c>
      <c r="BD68" s="11" t="n">
        <f aca="false">ABS(AO68-AY68)/AY68*100</f>
        <v>1.44942677123833</v>
      </c>
      <c r="BE68" s="11" t="n">
        <f aca="false">ABS(AU68-AY68)/AY68*100</f>
        <v>0.398237902995114</v>
      </c>
    </row>
    <row r="69" customFormat="false" ht="12.8" hidden="false" customHeight="false" outlineLevel="0" collapsed="false">
      <c r="A69" s="7" t="n">
        <v>30</v>
      </c>
      <c r="B69" s="7" t="n">
        <v>50</v>
      </c>
      <c r="C69" s="7" t="n">
        <v>0.2</v>
      </c>
      <c r="D69" s="7" t="n">
        <v>0.2</v>
      </c>
      <c r="E69" s="7" t="n">
        <v>83150.05</v>
      </c>
      <c r="F69" s="7" t="n">
        <v>0</v>
      </c>
      <c r="G69" s="7" t="n">
        <v>71136.87</v>
      </c>
      <c r="H69" s="7" t="n">
        <v>0.68</v>
      </c>
      <c r="I69" s="7" t="n">
        <v>77925.05</v>
      </c>
      <c r="J69" s="7" t="n">
        <v>0.97</v>
      </c>
      <c r="K69" s="7" t="s">
        <v>140</v>
      </c>
      <c r="L69" s="7" t="s">
        <v>141</v>
      </c>
      <c r="M69" s="10" t="n">
        <v>83130.7</v>
      </c>
      <c r="N69" s="10" t="n">
        <v>3.91402E-006</v>
      </c>
      <c r="O69" s="10" t="n">
        <v>74386.3</v>
      </c>
      <c r="P69" s="10" t="n">
        <v>3.10783E-006</v>
      </c>
      <c r="Q69" s="10" t="n">
        <v>66366.6</v>
      </c>
      <c r="R69" s="10" t="n">
        <v>0.0297745</v>
      </c>
      <c r="S69" s="10" t="n">
        <v>83130.7</v>
      </c>
      <c r="T69" s="10" t="n">
        <v>3.18698E-006</v>
      </c>
      <c r="U69" s="10" t="n">
        <v>74386.3</v>
      </c>
      <c r="V69" s="10" t="n">
        <v>2.42413E-006</v>
      </c>
      <c r="W69" s="10" t="n">
        <v>66166.5</v>
      </c>
      <c r="X69" s="10" t="n">
        <v>0.0415623</v>
      </c>
      <c r="Y69" s="10" t="n">
        <v>83130.7</v>
      </c>
      <c r="Z69" s="10" t="n">
        <v>1.97545E-006</v>
      </c>
      <c r="AA69" s="10" t="n">
        <v>74386.3</v>
      </c>
      <c r="AB69" s="10" t="n">
        <v>1.7556E-006</v>
      </c>
      <c r="AC69" s="10" t="n">
        <v>65418.6</v>
      </c>
      <c r="AD69" s="10" t="n">
        <v>0.0324848</v>
      </c>
      <c r="AE69" s="10" t="n">
        <v>83130.7</v>
      </c>
      <c r="AF69" s="10" t="n">
        <v>6.96357E-006</v>
      </c>
      <c r="AG69" s="10" t="n">
        <v>74386.3</v>
      </c>
      <c r="AH69" s="10" t="n">
        <v>5.66877E-006</v>
      </c>
      <c r="AI69" s="10" t="n">
        <v>65734.4</v>
      </c>
      <c r="AJ69" s="10" t="n">
        <v>0.0745614</v>
      </c>
      <c r="AK69" s="10" t="n">
        <v>83130.7</v>
      </c>
      <c r="AL69" s="10" t="n">
        <v>1.03871E-005</v>
      </c>
      <c r="AM69" s="10" t="n">
        <v>74386.3</v>
      </c>
      <c r="AN69" s="10" t="n">
        <v>5.96802E-006</v>
      </c>
      <c r="AO69" s="10" t="n">
        <v>65946.7</v>
      </c>
      <c r="AP69" s="10" t="n">
        <v>0.0581922</v>
      </c>
      <c r="AQ69" s="10" t="n">
        <v>83130.7</v>
      </c>
      <c r="AR69" s="10" t="n">
        <v>2.62975E-006</v>
      </c>
      <c r="AS69" s="10" t="n">
        <v>74386.3</v>
      </c>
      <c r="AT69" s="10" t="n">
        <v>1.99413E-006</v>
      </c>
      <c r="AU69" s="10" t="n">
        <v>64848.3</v>
      </c>
      <c r="AV69" s="10" t="n">
        <v>0.0669627</v>
      </c>
      <c r="AW69" s="16"/>
      <c r="AX69" s="16"/>
      <c r="AY69" s="11" t="n">
        <f aca="false">MIN(AC69,AI69,AO69,AU69)</f>
        <v>64848.3</v>
      </c>
      <c r="AZ69" s="13" t="n">
        <f aca="false">ABS(Q69-AY69)/AY69*100</f>
        <v>2.34131041214651</v>
      </c>
      <c r="BA69" s="13" t="n">
        <f aca="false">ABS(W69-AY69)/AY69*100</f>
        <v>2.0327441120276</v>
      </c>
      <c r="BB69" s="11" t="n">
        <f aca="false">ABS(AC69-AY69)/AY69*100</f>
        <v>0.879437086245893</v>
      </c>
      <c r="BC69" s="11" t="n">
        <f aca="false">ABS(AI69-AY69)/AY69*100</f>
        <v>1.36641978278535</v>
      </c>
      <c r="BD69" s="11" t="n">
        <f aca="false">ABS(AO69-AY69)/AY69*100</f>
        <v>1.69379922064263</v>
      </c>
      <c r="BE69" s="11" t="n">
        <f aca="false">ABS(AU69-AY69)/AY69*100</f>
        <v>0</v>
      </c>
    </row>
    <row r="70" customFormat="false" ht="12.8" hidden="false" customHeight="false" outlineLevel="0" collapsed="false">
      <c r="A70" s="7" t="n">
        <v>30</v>
      </c>
      <c r="B70" s="7" t="n">
        <v>50</v>
      </c>
      <c r="C70" s="7" t="n">
        <v>0.8</v>
      </c>
      <c r="D70" s="7" t="n">
        <v>0.2</v>
      </c>
      <c r="E70" s="7" t="n">
        <v>85353.01</v>
      </c>
      <c r="F70" s="7" t="n">
        <v>0</v>
      </c>
      <c r="G70" s="7" t="n">
        <v>72143.01</v>
      </c>
      <c r="H70" s="7" t="n">
        <v>0.68</v>
      </c>
      <c r="I70" s="7" t="n">
        <v>77632.01</v>
      </c>
      <c r="J70" s="7" t="n">
        <v>1.03</v>
      </c>
      <c r="K70" s="7" t="s">
        <v>142</v>
      </c>
      <c r="L70" s="7" t="s">
        <v>143</v>
      </c>
      <c r="M70" s="10" t="n">
        <v>85342.3</v>
      </c>
      <c r="N70" s="10" t="n">
        <v>1.85167E-006</v>
      </c>
      <c r="O70" s="10" t="n">
        <v>77397.4</v>
      </c>
      <c r="P70" s="10" t="n">
        <v>1.55345E-006</v>
      </c>
      <c r="Q70" s="10" t="n">
        <v>67257</v>
      </c>
      <c r="R70" s="10" t="n">
        <v>0.0388197</v>
      </c>
      <c r="S70" s="10" t="n">
        <v>85342.3</v>
      </c>
      <c r="T70" s="10" t="n">
        <v>3.1769E-006</v>
      </c>
      <c r="U70" s="10" t="n">
        <v>77397.4</v>
      </c>
      <c r="V70" s="10" t="n">
        <v>1.84583E-006</v>
      </c>
      <c r="W70" s="10" t="n">
        <v>68291.4</v>
      </c>
      <c r="X70" s="10" t="n">
        <v>0.0273039</v>
      </c>
      <c r="Y70" s="10" t="n">
        <v>85342.3</v>
      </c>
      <c r="Z70" s="10" t="n">
        <v>1.9326E-006</v>
      </c>
      <c r="AA70" s="10" t="n">
        <v>77397.4</v>
      </c>
      <c r="AB70" s="10" t="n">
        <v>1.9141E-006</v>
      </c>
      <c r="AC70" s="10" t="n">
        <v>68204.1</v>
      </c>
      <c r="AD70" s="10" t="n">
        <v>0.0566867</v>
      </c>
      <c r="AE70" s="10" t="n">
        <v>85342.3</v>
      </c>
      <c r="AF70" s="10" t="n">
        <v>2.44077E-006</v>
      </c>
      <c r="AG70" s="10" t="n">
        <v>77397.4</v>
      </c>
      <c r="AH70" s="10" t="n">
        <v>1.71542E-006</v>
      </c>
      <c r="AI70" s="10" t="n">
        <v>67551.8</v>
      </c>
      <c r="AJ70" s="10" t="n">
        <v>0.0513608</v>
      </c>
      <c r="AK70" s="10" t="n">
        <v>85342.3</v>
      </c>
      <c r="AL70" s="10" t="n">
        <v>2.16407E-006</v>
      </c>
      <c r="AM70" s="10" t="n">
        <v>77397.4</v>
      </c>
      <c r="AN70" s="10" t="n">
        <v>1.70433E-006</v>
      </c>
      <c r="AO70" s="10" t="n">
        <v>67620.4</v>
      </c>
      <c r="AP70" s="10" t="n">
        <v>0.126001</v>
      </c>
      <c r="AQ70" s="10" t="n">
        <v>85342.3</v>
      </c>
      <c r="AR70" s="10" t="n">
        <v>4.94078E-006</v>
      </c>
      <c r="AS70" s="10" t="n">
        <v>77397.4</v>
      </c>
      <c r="AT70" s="10" t="n">
        <v>2.67917E-006</v>
      </c>
      <c r="AU70" s="10" t="n">
        <v>67521.8</v>
      </c>
      <c r="AV70" s="10" t="n">
        <v>0.083478</v>
      </c>
      <c r="AW70" s="16"/>
      <c r="AX70" s="16"/>
      <c r="AY70" s="11" t="n">
        <f aca="false">MIN(AC70,AI70,AO70,AU70)</f>
        <v>67521.8</v>
      </c>
      <c r="AZ70" s="13" t="n">
        <f aca="false">ABS(Q70-AY70)/AY70*100</f>
        <v>0.392169640027373</v>
      </c>
      <c r="BA70" s="13" t="n">
        <f aca="false">ABS(W70-AY70)/AY70*100</f>
        <v>1.13978004140884</v>
      </c>
      <c r="BB70" s="11" t="n">
        <f aca="false">ABS(AC70-AY70)/AY70*100</f>
        <v>1.0104884644663</v>
      </c>
      <c r="BC70" s="11" t="n">
        <f aca="false">ABS(AI70-AY70)/AY70*100</f>
        <v>0.0444300951692638</v>
      </c>
      <c r="BD70" s="11" t="n">
        <f aca="false">ABS(AO70-AY70)/AY70*100</f>
        <v>0.146026912789634</v>
      </c>
      <c r="BE70" s="11" t="n">
        <f aca="false">ABS(AU70-AY70)/AY70*100</f>
        <v>0</v>
      </c>
    </row>
    <row r="71" customFormat="false" ht="12.8" hidden="false" customHeight="false" outlineLevel="0" collapsed="false">
      <c r="A71" s="7" t="n">
        <v>50</v>
      </c>
      <c r="B71" s="7" t="n">
        <v>50</v>
      </c>
      <c r="C71" s="7" t="n">
        <v>0.2</v>
      </c>
      <c r="D71" s="7" t="n">
        <v>0.2</v>
      </c>
      <c r="E71" s="7" t="n">
        <v>108666.03</v>
      </c>
      <c r="F71" s="7" t="n">
        <v>0</v>
      </c>
      <c r="G71" s="7" t="n">
        <v>94520.96</v>
      </c>
      <c r="H71" s="7" t="n">
        <v>1.13</v>
      </c>
      <c r="I71" s="7" t="n">
        <v>103424.03</v>
      </c>
      <c r="J71" s="7" t="n">
        <v>1.32</v>
      </c>
      <c r="K71" s="7" t="s">
        <v>144</v>
      </c>
      <c r="L71" s="7" t="s">
        <v>145</v>
      </c>
      <c r="M71" s="10" t="n">
        <v>108666</v>
      </c>
      <c r="N71" s="10" t="n">
        <v>5.51753E-006</v>
      </c>
      <c r="O71" s="10" t="n">
        <v>100634</v>
      </c>
      <c r="P71" s="10" t="n">
        <v>3.70115E-006</v>
      </c>
      <c r="Q71" s="10" t="n">
        <v>90323.6</v>
      </c>
      <c r="R71" s="10" t="n">
        <v>0.051249</v>
      </c>
      <c r="S71" s="10" t="n">
        <v>108666</v>
      </c>
      <c r="T71" s="10" t="n">
        <v>6.55712E-006</v>
      </c>
      <c r="U71" s="10" t="n">
        <v>100634</v>
      </c>
      <c r="V71" s="10" t="n">
        <v>3.68763E-006</v>
      </c>
      <c r="W71" s="10" t="n">
        <v>90378.8</v>
      </c>
      <c r="X71" s="10" t="n">
        <v>0.060894</v>
      </c>
      <c r="Y71" s="10" t="n">
        <v>108666</v>
      </c>
      <c r="Z71" s="10" t="n">
        <v>2.58615E-006</v>
      </c>
      <c r="AA71" s="10" t="n">
        <v>100634</v>
      </c>
      <c r="AB71" s="10" t="n">
        <v>3.09335E-006</v>
      </c>
      <c r="AC71" s="10" t="n">
        <v>90531.5</v>
      </c>
      <c r="AD71" s="10" t="n">
        <v>0.0755061</v>
      </c>
      <c r="AE71" s="10" t="n">
        <v>108666</v>
      </c>
      <c r="AF71" s="10" t="n">
        <v>3.30385E-006</v>
      </c>
      <c r="AG71" s="10" t="n">
        <v>100634</v>
      </c>
      <c r="AH71" s="10" t="n">
        <v>2.66547E-006</v>
      </c>
      <c r="AI71" s="10" t="n">
        <v>90441.7</v>
      </c>
      <c r="AJ71" s="10" t="n">
        <v>0.0924507</v>
      </c>
      <c r="AK71" s="10" t="n">
        <v>108666</v>
      </c>
      <c r="AL71" s="10" t="n">
        <v>3.53687E-006</v>
      </c>
      <c r="AM71" s="10" t="n">
        <v>100634</v>
      </c>
      <c r="AN71" s="10" t="n">
        <v>2.99488E-006</v>
      </c>
      <c r="AO71" s="10" t="n">
        <v>90054.9</v>
      </c>
      <c r="AP71" s="10" t="n">
        <v>0.0624986</v>
      </c>
      <c r="AQ71" s="10" t="n">
        <v>108666</v>
      </c>
      <c r="AR71" s="10" t="n">
        <v>2.35017E-006</v>
      </c>
      <c r="AS71" s="10" t="n">
        <v>100634</v>
      </c>
      <c r="AT71" s="10" t="n">
        <v>3.52953E-006</v>
      </c>
      <c r="AU71" s="10" t="n">
        <v>90364.2</v>
      </c>
      <c r="AV71" s="10" t="n">
        <v>0.12101</v>
      </c>
      <c r="AW71" s="16"/>
      <c r="AX71" s="16"/>
      <c r="AY71" s="11" t="n">
        <f aca="false">MIN(AC71,AI71,AO71,AU71)</f>
        <v>90054.9</v>
      </c>
      <c r="AZ71" s="13" t="n">
        <f aca="false">ABS(Q71-AY71)/AY71*100</f>
        <v>0.298373547691477</v>
      </c>
      <c r="BA71" s="13" t="n">
        <f aca="false">ABS(W71-AY71)/AY71*100</f>
        <v>0.359669490499694</v>
      </c>
      <c r="BB71" s="11" t="n">
        <f aca="false">ABS(AC71-AY71)/AY71*100</f>
        <v>0.52923272359417</v>
      </c>
      <c r="BC71" s="11" t="n">
        <f aca="false">ABS(AI71-AY71)/AY71*100</f>
        <v>0.429515773156156</v>
      </c>
      <c r="BD71" s="11" t="n">
        <f aca="false">ABS(AO71-AY71)/AY71*100</f>
        <v>0</v>
      </c>
      <c r="BE71" s="11" t="n">
        <f aca="false">ABS(AU71-AY71)/AY71*100</f>
        <v>0.343457157800412</v>
      </c>
    </row>
    <row r="72" customFormat="false" ht="12.8" hidden="false" customHeight="false" outlineLevel="0" collapsed="false">
      <c r="A72" s="7" t="n">
        <v>50</v>
      </c>
      <c r="B72" s="7" t="n">
        <v>50</v>
      </c>
      <c r="C72" s="7" t="n">
        <v>0.8</v>
      </c>
      <c r="D72" s="7" t="n">
        <v>0.2</v>
      </c>
      <c r="E72" s="7" t="n">
        <v>110219.53</v>
      </c>
      <c r="F72" s="7" t="n">
        <v>0</v>
      </c>
      <c r="G72" s="7" t="n">
        <v>98382.98</v>
      </c>
      <c r="H72" s="7" t="n">
        <v>1.07</v>
      </c>
      <c r="I72" s="7" t="n">
        <v>104773.53</v>
      </c>
      <c r="J72" s="7" t="n">
        <v>1.27</v>
      </c>
      <c r="K72" s="7" t="s">
        <v>146</v>
      </c>
      <c r="L72" s="7" t="s">
        <v>97</v>
      </c>
      <c r="M72" s="10" t="n">
        <v>109906</v>
      </c>
      <c r="N72" s="10" t="n">
        <v>3.1836E-006</v>
      </c>
      <c r="O72" s="10" t="n">
        <v>107936</v>
      </c>
      <c r="P72" s="10" t="n">
        <v>2.50428E-006</v>
      </c>
      <c r="Q72" s="10" t="n">
        <v>92679.4</v>
      </c>
      <c r="R72" s="10" t="n">
        <v>0.0612566</v>
      </c>
      <c r="S72" s="10" t="n">
        <v>109906</v>
      </c>
      <c r="T72" s="10" t="n">
        <v>3.61637E-006</v>
      </c>
      <c r="U72" s="10" t="n">
        <v>107936</v>
      </c>
      <c r="V72" s="10" t="n">
        <v>2.69948E-006</v>
      </c>
      <c r="W72" s="10" t="n">
        <v>92632.2</v>
      </c>
      <c r="X72" s="10" t="n">
        <v>0.0727</v>
      </c>
      <c r="Y72" s="10" t="n">
        <v>109906</v>
      </c>
      <c r="Z72" s="10" t="n">
        <v>2.83922E-006</v>
      </c>
      <c r="AA72" s="10" t="n">
        <v>107936</v>
      </c>
      <c r="AB72" s="10" t="n">
        <v>2.4205E-006</v>
      </c>
      <c r="AC72" s="10" t="n">
        <v>93068.2</v>
      </c>
      <c r="AD72" s="10" t="n">
        <v>0.0850327</v>
      </c>
      <c r="AE72" s="10" t="n">
        <v>109906</v>
      </c>
      <c r="AF72" s="10" t="n">
        <v>2.5316E-006</v>
      </c>
      <c r="AG72" s="10" t="n">
        <v>107936</v>
      </c>
      <c r="AH72" s="10" t="n">
        <v>2.33888E-006</v>
      </c>
      <c r="AI72" s="10" t="n">
        <v>93192</v>
      </c>
      <c r="AJ72" s="10" t="n">
        <v>0.061638</v>
      </c>
      <c r="AK72" s="10" t="n">
        <v>109906</v>
      </c>
      <c r="AL72" s="10" t="n">
        <v>3.12282E-006</v>
      </c>
      <c r="AM72" s="10" t="n">
        <v>107936</v>
      </c>
      <c r="AN72" s="10" t="n">
        <v>2.71832E-006</v>
      </c>
      <c r="AO72" s="10" t="n">
        <v>91244.5</v>
      </c>
      <c r="AP72" s="10" t="n">
        <v>0.0644659</v>
      </c>
      <c r="AQ72" s="10" t="n">
        <v>109906</v>
      </c>
      <c r="AR72" s="10" t="n">
        <v>3.85705E-006</v>
      </c>
      <c r="AS72" s="10" t="n">
        <v>107936</v>
      </c>
      <c r="AT72" s="10" t="n">
        <v>2.7932E-006</v>
      </c>
      <c r="AU72" s="10" t="n">
        <v>92256.2</v>
      </c>
      <c r="AV72" s="10" t="n">
        <v>0.0925283</v>
      </c>
      <c r="AW72" s="16"/>
      <c r="AX72" s="16"/>
      <c r="AY72" s="11" t="n">
        <f aca="false">MIN(AC72,AI72,AO72,AU72)</f>
        <v>91244.5</v>
      </c>
      <c r="AZ72" s="13" t="n">
        <f aca="false">ABS(Q72-AY72)/AY72*100</f>
        <v>1.57258793680714</v>
      </c>
      <c r="BA72" s="13" t="n">
        <f aca="false">ABS(W72-AY72)/AY72*100</f>
        <v>1.5208587914888</v>
      </c>
      <c r="BB72" s="11" t="n">
        <f aca="false">ABS(AC72-AY72)/AY72*100</f>
        <v>1.99869581180235</v>
      </c>
      <c r="BC72" s="11" t="n">
        <f aca="false">ABS(AI72-AY72)/AY72*100</f>
        <v>2.13437522261616</v>
      </c>
      <c r="BD72" s="11" t="n">
        <f aca="false">ABS(AO72-AY72)/AY72*100</f>
        <v>0</v>
      </c>
      <c r="BE72" s="11" t="n">
        <f aca="false">ABS(AU72-AY72)/AY72*100</f>
        <v>1.10877915929179</v>
      </c>
    </row>
    <row r="73" customFormat="false" ht="12.8" hidden="false" customHeight="false" outlineLevel="0" collapsed="false">
      <c r="A73" s="7" t="n">
        <v>30</v>
      </c>
      <c r="B73" s="7" t="n">
        <v>150</v>
      </c>
      <c r="C73" s="7" t="n">
        <v>0.2</v>
      </c>
      <c r="D73" s="7" t="n">
        <v>0.2</v>
      </c>
      <c r="E73" s="7" t="n">
        <v>398612.49</v>
      </c>
      <c r="F73" s="7" t="n">
        <v>0</v>
      </c>
      <c r="G73" s="7" t="n">
        <v>365961.56</v>
      </c>
      <c r="H73" s="7" t="n">
        <v>4.46</v>
      </c>
      <c r="I73" s="7" t="n">
        <v>376311.46</v>
      </c>
      <c r="J73" s="7" t="n">
        <v>5.69</v>
      </c>
      <c r="K73" s="7" t="s">
        <v>147</v>
      </c>
      <c r="L73" s="7" t="s">
        <v>148</v>
      </c>
      <c r="M73" s="10" t="n">
        <v>400068</v>
      </c>
      <c r="N73" s="10" t="n">
        <v>8.57653E-006</v>
      </c>
      <c r="O73" s="10" t="n">
        <v>372777</v>
      </c>
      <c r="P73" s="10" t="n">
        <v>9.0672E-006</v>
      </c>
      <c r="Q73" s="10" t="n">
        <v>328093</v>
      </c>
      <c r="R73" s="10" t="n">
        <v>0.408859</v>
      </c>
      <c r="S73" s="10" t="n">
        <v>400068</v>
      </c>
      <c r="T73" s="10" t="n">
        <v>8.72727E-006</v>
      </c>
      <c r="U73" s="10" t="n">
        <v>372777</v>
      </c>
      <c r="V73" s="10" t="n">
        <v>8.4252E-006</v>
      </c>
      <c r="W73" s="10" t="n">
        <v>326624</v>
      </c>
      <c r="X73" s="10" t="n">
        <v>0.599994</v>
      </c>
      <c r="Y73" s="10" t="n">
        <v>400068</v>
      </c>
      <c r="Z73" s="10" t="n">
        <v>8.92072E-006</v>
      </c>
      <c r="AA73" s="10" t="n">
        <v>372777</v>
      </c>
      <c r="AB73" s="10" t="n">
        <v>9.6079E-006</v>
      </c>
      <c r="AC73" s="10" t="n">
        <v>328603</v>
      </c>
      <c r="AD73" s="10" t="n">
        <v>0.451622</v>
      </c>
      <c r="AE73" s="10" t="n">
        <v>400068</v>
      </c>
      <c r="AF73" s="10" t="n">
        <v>9.50202E-006</v>
      </c>
      <c r="AG73" s="10" t="n">
        <v>372777</v>
      </c>
      <c r="AH73" s="10" t="n">
        <v>9.03425E-006</v>
      </c>
      <c r="AI73" s="10" t="n">
        <v>328228</v>
      </c>
      <c r="AJ73" s="10" t="n">
        <v>0.678686</v>
      </c>
      <c r="AK73" s="10" t="n">
        <v>400068</v>
      </c>
      <c r="AL73" s="10" t="n">
        <v>1.00635E-005</v>
      </c>
      <c r="AM73" s="10" t="n">
        <v>372777</v>
      </c>
      <c r="AN73" s="10" t="n">
        <v>1.26993E-005</v>
      </c>
      <c r="AO73" s="10" t="n">
        <v>327947</v>
      </c>
      <c r="AP73" s="10" t="n">
        <v>0.847133</v>
      </c>
      <c r="AQ73" s="10" t="n">
        <v>400068</v>
      </c>
      <c r="AR73" s="10" t="n">
        <v>1.06919E-005</v>
      </c>
      <c r="AS73" s="10" t="n">
        <v>372777</v>
      </c>
      <c r="AT73" s="10" t="n">
        <v>8.7718E-006</v>
      </c>
      <c r="AU73" s="10" t="n">
        <v>327963</v>
      </c>
      <c r="AV73" s="10" t="n">
        <v>0.88481</v>
      </c>
      <c r="AW73" s="16"/>
      <c r="AX73" s="16"/>
      <c r="AY73" s="11" t="n">
        <f aca="false">MIN(AC73,AI73,AO73,AU73)</f>
        <v>327947</v>
      </c>
      <c r="AZ73" s="13" t="n">
        <f aca="false">ABS(Q73-AY73)/AY73*100</f>
        <v>0.0445193888036786</v>
      </c>
      <c r="BA73" s="13" t="n">
        <f aca="false">ABS(W73-AY73)/AY73*100</f>
        <v>0.403418845118266</v>
      </c>
      <c r="BB73" s="11" t="n">
        <f aca="false">ABS(AC73-AY73)/AY73*100</f>
        <v>0.200032322295981</v>
      </c>
      <c r="BC73" s="11" t="n">
        <f aca="false">ABS(AI73-AY73)/AY73*100</f>
        <v>0.0856845770810527</v>
      </c>
      <c r="BD73" s="11" t="n">
        <f aca="false">ABS(AO73-AY73)/AY73*100</f>
        <v>0</v>
      </c>
      <c r="BE73" s="11" t="n">
        <f aca="false">ABS(AU73-AY73)/AY73*100</f>
        <v>0.00487883712917026</v>
      </c>
    </row>
    <row r="74" customFormat="false" ht="12.8" hidden="false" customHeight="false" outlineLevel="0" collapsed="false">
      <c r="A74" s="7" t="n">
        <v>30</v>
      </c>
      <c r="B74" s="7" t="n">
        <v>150</v>
      </c>
      <c r="C74" s="7" t="n">
        <v>0.8</v>
      </c>
      <c r="D74" s="7" t="n">
        <v>0.2</v>
      </c>
      <c r="E74" s="7" t="n">
        <v>393197.14</v>
      </c>
      <c r="F74" s="7" t="n">
        <v>0</v>
      </c>
      <c r="G74" s="7" t="n">
        <v>369432.14</v>
      </c>
      <c r="H74" s="7" t="n">
        <v>4.51</v>
      </c>
      <c r="I74" s="7" t="n">
        <v>386731.26</v>
      </c>
      <c r="J74" s="7" t="n">
        <v>5.78</v>
      </c>
      <c r="K74" s="7" t="s">
        <v>64</v>
      </c>
      <c r="L74" s="7" t="s">
        <v>149</v>
      </c>
      <c r="M74" s="10" t="n">
        <v>393197</v>
      </c>
      <c r="N74" s="10" t="n">
        <v>9.69433E-006</v>
      </c>
      <c r="O74" s="10" t="n">
        <v>395314</v>
      </c>
      <c r="P74" s="10" t="n">
        <v>8.73528E-006</v>
      </c>
      <c r="Q74" s="10" t="n">
        <v>334883</v>
      </c>
      <c r="R74" s="10" t="n">
        <v>0.354057</v>
      </c>
      <c r="S74" s="10" t="n">
        <v>393197</v>
      </c>
      <c r="T74" s="10" t="n">
        <v>9.44252E-006</v>
      </c>
      <c r="U74" s="10" t="n">
        <v>395314</v>
      </c>
      <c r="V74" s="10" t="n">
        <v>8.08182E-006</v>
      </c>
      <c r="W74" s="10" t="n">
        <v>331858</v>
      </c>
      <c r="X74" s="10" t="n">
        <v>0.517987</v>
      </c>
      <c r="Y74" s="10" t="n">
        <v>393197</v>
      </c>
      <c r="Z74" s="10" t="n">
        <v>1.28126E-005</v>
      </c>
      <c r="AA74" s="10" t="n">
        <v>395314</v>
      </c>
      <c r="AB74" s="10" t="n">
        <v>9.50845E-006</v>
      </c>
      <c r="AC74" s="10" t="n">
        <v>332648</v>
      </c>
      <c r="AD74" s="10" t="n">
        <v>0.75401</v>
      </c>
      <c r="AE74" s="10" t="n">
        <v>393197</v>
      </c>
      <c r="AF74" s="10" t="n">
        <v>8.94975E-006</v>
      </c>
      <c r="AG74" s="10" t="n">
        <v>395314</v>
      </c>
      <c r="AH74" s="10" t="n">
        <v>8.23223E-006</v>
      </c>
      <c r="AI74" s="10" t="n">
        <v>332573</v>
      </c>
      <c r="AJ74" s="10" t="n">
        <v>0.980394</v>
      </c>
      <c r="AK74" s="10" t="n">
        <v>393197</v>
      </c>
      <c r="AL74" s="10" t="n">
        <v>8.6204E-006</v>
      </c>
      <c r="AM74" s="10" t="n">
        <v>395314</v>
      </c>
      <c r="AN74" s="10" t="n">
        <v>7.8091E-006</v>
      </c>
      <c r="AO74" s="10" t="n">
        <v>336533</v>
      </c>
      <c r="AP74" s="10" t="n">
        <v>0.817616</v>
      </c>
      <c r="AQ74" s="10" t="n">
        <v>393197</v>
      </c>
      <c r="AR74" s="10" t="n">
        <v>9.63485E-006</v>
      </c>
      <c r="AS74" s="10" t="n">
        <v>395314</v>
      </c>
      <c r="AT74" s="10" t="n">
        <v>9.3312E-006</v>
      </c>
      <c r="AU74" s="10" t="n">
        <v>334050</v>
      </c>
      <c r="AV74" s="10" t="n">
        <v>1.01726</v>
      </c>
      <c r="AW74" s="16"/>
      <c r="AX74" s="16"/>
      <c r="AY74" s="11" t="n">
        <f aca="false">MIN(AC74,AI74,AO74,AU74)</f>
        <v>332573</v>
      </c>
      <c r="AZ74" s="13" t="n">
        <f aca="false">ABS(Q74-AY74)/AY74*100</f>
        <v>0.694584346895268</v>
      </c>
      <c r="BA74" s="13" t="n">
        <f aca="false">ABS(W74-AY74)/AY74*100</f>
        <v>0.214990393086631</v>
      </c>
      <c r="BB74" s="11" t="n">
        <f aca="false">ABS(AC74-AY74)/AY74*100</f>
        <v>0.0225514398342619</v>
      </c>
      <c r="BC74" s="11" t="n">
        <f aca="false">ABS(AI74-AY74)/AY74*100</f>
        <v>0</v>
      </c>
      <c r="BD74" s="11" t="n">
        <f aca="false">ABS(AO74-AY74)/AY74*100</f>
        <v>1.19071602324903</v>
      </c>
      <c r="BE74" s="11" t="n">
        <f aca="false">ABS(AU74-AY74)/AY74*100</f>
        <v>0.444113021802732</v>
      </c>
    </row>
    <row r="75" customFormat="false" ht="12.8" hidden="false" customHeight="false" outlineLevel="0" collapsed="false">
      <c r="A75" s="7" t="n">
        <v>50</v>
      </c>
      <c r="B75" s="7" t="n">
        <v>150</v>
      </c>
      <c r="C75" s="7" t="n">
        <v>0.2</v>
      </c>
      <c r="D75" s="7" t="n">
        <v>0.2</v>
      </c>
      <c r="E75" s="7" t="n">
        <v>464286.26</v>
      </c>
      <c r="F75" s="7" t="n">
        <v>0</v>
      </c>
      <c r="G75" s="7" t="n">
        <v>431162.78</v>
      </c>
      <c r="H75" s="7" t="n">
        <v>5.35</v>
      </c>
      <c r="I75" s="7" t="n">
        <v>454856.19</v>
      </c>
      <c r="J75" s="7" t="n">
        <v>6.82</v>
      </c>
      <c r="K75" s="7" t="s">
        <v>150</v>
      </c>
      <c r="L75" s="7" t="s">
        <v>151</v>
      </c>
      <c r="M75" s="10" t="n">
        <v>463809</v>
      </c>
      <c r="N75" s="10" t="n">
        <v>2.03943E-005</v>
      </c>
      <c r="O75" s="10" t="n">
        <v>445537</v>
      </c>
      <c r="P75" s="10" t="n">
        <v>1.98765E-005</v>
      </c>
      <c r="Q75" s="10" t="n">
        <v>402446</v>
      </c>
      <c r="R75" s="10" t="n">
        <v>0.74218</v>
      </c>
      <c r="S75" s="10" t="n">
        <v>463809</v>
      </c>
      <c r="T75" s="10" t="n">
        <v>1.43878E-005</v>
      </c>
      <c r="U75" s="10" t="n">
        <v>445537</v>
      </c>
      <c r="V75" s="10" t="n">
        <v>1.34003E-005</v>
      </c>
      <c r="W75" s="10" t="n">
        <v>404279</v>
      </c>
      <c r="X75" s="10" t="n">
        <v>0.865926</v>
      </c>
      <c r="Y75" s="10" t="n">
        <v>463809</v>
      </c>
      <c r="Z75" s="10" t="n">
        <v>1.36316E-005</v>
      </c>
      <c r="AA75" s="10" t="n">
        <v>445537</v>
      </c>
      <c r="AB75" s="10" t="n">
        <v>1.36822E-005</v>
      </c>
      <c r="AC75" s="10" t="n">
        <v>402070</v>
      </c>
      <c r="AD75" s="10" t="n">
        <v>0.960277</v>
      </c>
      <c r="AE75" s="10" t="n">
        <v>463809</v>
      </c>
      <c r="AF75" s="10" t="n">
        <v>1.34093E-005</v>
      </c>
      <c r="AG75" s="10" t="n">
        <v>445537</v>
      </c>
      <c r="AH75" s="10" t="n">
        <v>1.34976E-005</v>
      </c>
      <c r="AI75" s="10" t="n">
        <v>401070</v>
      </c>
      <c r="AJ75" s="10" t="n">
        <v>0.793812</v>
      </c>
      <c r="AK75" s="10" t="n">
        <v>463809</v>
      </c>
      <c r="AL75" s="10" t="n">
        <v>1.36605E-005</v>
      </c>
      <c r="AM75" s="10" t="n">
        <v>445537</v>
      </c>
      <c r="AN75" s="10" t="n">
        <v>1.376E-005</v>
      </c>
      <c r="AO75" s="10" t="n">
        <v>402669</v>
      </c>
      <c r="AP75" s="10" t="n">
        <v>1.14824</v>
      </c>
      <c r="AQ75" s="10" t="n">
        <v>463809</v>
      </c>
      <c r="AR75" s="10" t="n">
        <v>1.38048E-005</v>
      </c>
      <c r="AS75" s="10" t="n">
        <v>445537</v>
      </c>
      <c r="AT75" s="10" t="n">
        <v>1.46052E-005</v>
      </c>
      <c r="AU75" s="10" t="n">
        <v>401698</v>
      </c>
      <c r="AV75" s="10" t="n">
        <v>1.55891</v>
      </c>
      <c r="AW75" s="16"/>
      <c r="AX75" s="16"/>
      <c r="AY75" s="11" t="n">
        <f aca="false">MIN(AC75,AI75,AO75,AU75)</f>
        <v>401070</v>
      </c>
      <c r="AZ75" s="13" t="n">
        <f aca="false">ABS(Q75-AY75)/AY75*100</f>
        <v>0.343082254967961</v>
      </c>
      <c r="BA75" s="13" t="n">
        <f aca="false">ABS(W75-AY75)/AY75*100</f>
        <v>0.800109706535019</v>
      </c>
      <c r="BB75" s="11" t="n">
        <f aca="false">ABS(AC75-AY75)/AY75*100</f>
        <v>0.249333034133692</v>
      </c>
      <c r="BC75" s="11" t="n">
        <f aca="false">ABS(AI75-AY75)/AY75*100</f>
        <v>0</v>
      </c>
      <c r="BD75" s="11" t="n">
        <f aca="false">ABS(AO75-AY75)/AY75*100</f>
        <v>0.398683521579774</v>
      </c>
      <c r="BE75" s="11" t="n">
        <f aca="false">ABS(AU75-AY75)/AY75*100</f>
        <v>0.156581145435959</v>
      </c>
    </row>
    <row r="76" customFormat="false" ht="12.8" hidden="false" customHeight="false" outlineLevel="0" collapsed="false">
      <c r="A76" s="7" t="n">
        <v>50</v>
      </c>
      <c r="B76" s="7" t="n">
        <v>150</v>
      </c>
      <c r="C76" s="7" t="n">
        <v>0.8</v>
      </c>
      <c r="D76" s="7" t="n">
        <v>0.2</v>
      </c>
      <c r="E76" s="7" t="n">
        <v>482923.1</v>
      </c>
      <c r="F76" s="7" t="n">
        <v>0</v>
      </c>
      <c r="G76" s="7" t="n">
        <v>443569.1</v>
      </c>
      <c r="H76" s="7" t="n">
        <v>5.24</v>
      </c>
      <c r="I76" s="7" t="n">
        <v>466299.03</v>
      </c>
      <c r="J76" s="7" t="n">
        <v>6.74</v>
      </c>
      <c r="K76" s="7" t="s">
        <v>152</v>
      </c>
      <c r="L76" s="7" t="s">
        <v>153</v>
      </c>
      <c r="M76" s="10" t="n">
        <v>486609</v>
      </c>
      <c r="N76" s="10" t="n">
        <v>1.65442E-005</v>
      </c>
      <c r="O76" s="10" t="n">
        <v>485463</v>
      </c>
      <c r="P76" s="10" t="n">
        <v>1.7087E-005</v>
      </c>
      <c r="Q76" s="10" t="n">
        <v>411651</v>
      </c>
      <c r="R76" s="10" t="n">
        <v>0.784168</v>
      </c>
      <c r="S76" s="10" t="n">
        <v>486609</v>
      </c>
      <c r="T76" s="10" t="n">
        <v>1.36192E-005</v>
      </c>
      <c r="U76" s="10" t="n">
        <v>485463</v>
      </c>
      <c r="V76" s="10" t="n">
        <v>1.40738E-005</v>
      </c>
      <c r="W76" s="10" t="n">
        <v>407543</v>
      </c>
      <c r="X76" s="10" t="n">
        <v>2.52904</v>
      </c>
      <c r="Y76" s="10" t="n">
        <v>486609</v>
      </c>
      <c r="Z76" s="10" t="n">
        <v>1.47367E-005</v>
      </c>
      <c r="AA76" s="10" t="n">
        <v>485463</v>
      </c>
      <c r="AB76" s="10" t="n">
        <v>1.34413E-005</v>
      </c>
      <c r="AC76" s="10" t="n">
        <v>409638</v>
      </c>
      <c r="AD76" s="10" t="n">
        <v>1.20768</v>
      </c>
      <c r="AE76" s="10" t="n">
        <v>486609</v>
      </c>
      <c r="AF76" s="10" t="n">
        <v>2.4647E-005</v>
      </c>
      <c r="AG76" s="10" t="n">
        <v>485463</v>
      </c>
      <c r="AH76" s="10" t="n">
        <v>2.64384E-005</v>
      </c>
      <c r="AI76" s="10" t="n">
        <v>409070</v>
      </c>
      <c r="AJ76" s="10" t="n">
        <v>1.29586</v>
      </c>
      <c r="AK76" s="10" t="n">
        <v>486609</v>
      </c>
      <c r="AL76" s="10" t="n">
        <v>1.51064E-005</v>
      </c>
      <c r="AM76" s="10" t="n">
        <v>485463</v>
      </c>
      <c r="AN76" s="10" t="n">
        <v>1.35372E-005</v>
      </c>
      <c r="AO76" s="10" t="n">
        <v>410286</v>
      </c>
      <c r="AP76" s="10" t="n">
        <v>2.03363</v>
      </c>
      <c r="AQ76" s="10" t="n">
        <v>486609</v>
      </c>
      <c r="AR76" s="10" t="n">
        <v>2.33731E-005</v>
      </c>
      <c r="AS76" s="10" t="n">
        <v>485463</v>
      </c>
      <c r="AT76" s="10" t="n">
        <v>2.50287E-005</v>
      </c>
      <c r="AU76" s="10" t="n">
        <v>409253</v>
      </c>
      <c r="AV76" s="10" t="n">
        <v>1.55047</v>
      </c>
      <c r="AW76" s="16"/>
      <c r="AX76" s="16"/>
      <c r="AY76" s="11" t="n">
        <f aca="false">MIN(AC76,AI76,AO76,AU76)</f>
        <v>409070</v>
      </c>
      <c r="AZ76" s="13" t="n">
        <f aca="false">ABS(Q76-AY76)/AY76*100</f>
        <v>0.630943359327255</v>
      </c>
      <c r="BA76" s="13" t="n">
        <f aca="false">ABS(W76-AY76)/AY76*100</f>
        <v>0.373285745715892</v>
      </c>
      <c r="BB76" s="11" t="n">
        <f aca="false">ABS(AC76-AY76)/AY76*100</f>
        <v>0.138851541301</v>
      </c>
      <c r="BC76" s="11" t="n">
        <f aca="false">ABS(AI76-AY76)/AY76*100</f>
        <v>0</v>
      </c>
      <c r="BD76" s="11" t="n">
        <f aca="false">ABS(AO76-AY76)/AY76*100</f>
        <v>0.297259637714816</v>
      </c>
      <c r="BE76" s="11" t="n">
        <f aca="false">ABS(AU76-AY76)/AY76*100</f>
        <v>0.0447356198205686</v>
      </c>
    </row>
    <row r="77" customFormat="false" ht="12.8" hidden="false" customHeight="false" outlineLevel="0" collapsed="false">
      <c r="A77" s="7" t="n">
        <v>30</v>
      </c>
      <c r="B77" s="7" t="n">
        <v>250</v>
      </c>
      <c r="C77" s="7" t="n">
        <v>0.2</v>
      </c>
      <c r="D77" s="7" t="n">
        <v>0.2</v>
      </c>
      <c r="E77" s="7" t="n">
        <v>885495.13</v>
      </c>
      <c r="F77" s="7" t="n">
        <v>0</v>
      </c>
      <c r="G77" s="7" t="n">
        <v>805680.13</v>
      </c>
      <c r="H77" s="7" t="n">
        <v>10.92</v>
      </c>
      <c r="I77" s="7" t="n">
        <v>846942.21</v>
      </c>
      <c r="J77" s="7" t="n">
        <v>16.41</v>
      </c>
      <c r="K77" s="7" t="s">
        <v>154</v>
      </c>
      <c r="L77" s="7" t="s">
        <v>155</v>
      </c>
      <c r="M77" s="10" t="n">
        <v>886389</v>
      </c>
      <c r="N77" s="10" t="n">
        <v>1.59251E-005</v>
      </c>
      <c r="O77" s="10" t="n">
        <v>826675</v>
      </c>
      <c r="P77" s="10" t="n">
        <v>1.68857E-005</v>
      </c>
      <c r="Q77" s="10" t="n">
        <v>736221</v>
      </c>
      <c r="R77" s="10" t="n">
        <v>1.3487</v>
      </c>
      <c r="S77" s="10" t="n">
        <v>886389</v>
      </c>
      <c r="T77" s="10" t="n">
        <v>1.61874E-005</v>
      </c>
      <c r="U77" s="10" t="n">
        <v>826675</v>
      </c>
      <c r="V77" s="10" t="n">
        <v>1.94056E-005</v>
      </c>
      <c r="W77" s="10" t="n">
        <v>736305</v>
      </c>
      <c r="X77" s="10" t="n">
        <v>1.55628</v>
      </c>
      <c r="Y77" s="10" t="n">
        <v>886389</v>
      </c>
      <c r="Z77" s="10" t="n">
        <v>1.599E-005</v>
      </c>
      <c r="AA77" s="10" t="n">
        <v>826675</v>
      </c>
      <c r="AB77" s="10" t="n">
        <v>2.26172E-005</v>
      </c>
      <c r="AC77" s="10" t="n">
        <v>731337</v>
      </c>
      <c r="AD77" s="10" t="n">
        <v>2.85123</v>
      </c>
      <c r="AE77" s="10" t="n">
        <v>886389</v>
      </c>
      <c r="AF77" s="10" t="n">
        <v>1.66172E-005</v>
      </c>
      <c r="AG77" s="10" t="n">
        <v>826675</v>
      </c>
      <c r="AH77" s="10" t="n">
        <v>1.58173E-005</v>
      </c>
      <c r="AI77" s="10" t="n">
        <v>739417</v>
      </c>
      <c r="AJ77" s="10" t="n">
        <v>2.15495</v>
      </c>
      <c r="AK77" s="10" t="n">
        <v>886389</v>
      </c>
      <c r="AL77" s="10" t="n">
        <v>1.61676E-005</v>
      </c>
      <c r="AM77" s="10" t="n">
        <v>826675</v>
      </c>
      <c r="AN77" s="10" t="n">
        <v>1.74203E-005</v>
      </c>
      <c r="AO77" s="10" t="n">
        <v>733100</v>
      </c>
      <c r="AP77" s="10" t="n">
        <v>2.11674</v>
      </c>
      <c r="AQ77" s="10" t="n">
        <v>886389</v>
      </c>
      <c r="AR77" s="10" t="n">
        <v>1.58661E-005</v>
      </c>
      <c r="AS77" s="10" t="n">
        <v>826675</v>
      </c>
      <c r="AT77" s="10" t="n">
        <v>3.1256E-005</v>
      </c>
      <c r="AU77" s="10" t="n">
        <v>732990</v>
      </c>
      <c r="AV77" s="10" t="n">
        <v>4.75458</v>
      </c>
      <c r="AW77" s="16"/>
      <c r="AX77" s="16"/>
      <c r="AY77" s="11" t="n">
        <f aca="false">MIN(AC77,AI77,AO77,AU77)</f>
        <v>731337</v>
      </c>
      <c r="AZ77" s="13" t="n">
        <f aca="false">ABS(Q77-AY77)/AY77*100</f>
        <v>0.667817982681035</v>
      </c>
      <c r="BA77" s="13" t="n">
        <f aca="false">ABS(W77-AY77)/AY77*100</f>
        <v>0.679303795650979</v>
      </c>
      <c r="BB77" s="11" t="n">
        <f aca="false">ABS(AC77-AY77)/AY77*100</f>
        <v>0</v>
      </c>
      <c r="BC77" s="11" t="n">
        <f aca="false">ABS(AI77-AY77)/AY77*100</f>
        <v>1.10482581901367</v>
      </c>
      <c r="BD77" s="11" t="n">
        <f aca="false">ABS(AO77-AY77)/AY77*100</f>
        <v>0.241065336500136</v>
      </c>
      <c r="BE77" s="11" t="n">
        <f aca="false">ABS(AU77-AY77)/AY77*100</f>
        <v>0.226024390944257</v>
      </c>
    </row>
    <row r="78" customFormat="false" ht="12.8" hidden="false" customHeight="false" outlineLevel="0" collapsed="false">
      <c r="A78" s="7" t="n">
        <v>30</v>
      </c>
      <c r="B78" s="7" t="n">
        <v>250</v>
      </c>
      <c r="C78" s="7" t="n">
        <v>0.8</v>
      </c>
      <c r="D78" s="7" t="n">
        <v>0.2</v>
      </c>
      <c r="E78" s="7" t="n">
        <v>853797.71</v>
      </c>
      <c r="F78" s="7" t="n">
        <v>0</v>
      </c>
      <c r="G78" s="7" t="n">
        <v>804328.17</v>
      </c>
      <c r="H78" s="7" t="n">
        <v>11.42</v>
      </c>
      <c r="I78" s="7" t="n">
        <v>833894.67</v>
      </c>
      <c r="J78" s="7" t="n">
        <v>16.51</v>
      </c>
      <c r="K78" s="7" t="s">
        <v>156</v>
      </c>
      <c r="L78" s="7" t="s">
        <v>157</v>
      </c>
      <c r="M78" s="10" t="n">
        <v>853812</v>
      </c>
      <c r="N78" s="10" t="n">
        <v>3.74699E-005</v>
      </c>
      <c r="O78" s="10" t="n">
        <v>853185</v>
      </c>
      <c r="P78" s="10" t="n">
        <v>3.02271E-005</v>
      </c>
      <c r="Q78" s="10" t="n">
        <v>744701</v>
      </c>
      <c r="R78" s="10" t="n">
        <v>3.76061</v>
      </c>
      <c r="S78" s="10" t="n">
        <v>853812</v>
      </c>
      <c r="T78" s="10" t="n">
        <v>1.81115E-005</v>
      </c>
      <c r="U78" s="10" t="n">
        <v>853185</v>
      </c>
      <c r="V78" s="10" t="n">
        <v>4.33623E-005</v>
      </c>
      <c r="W78" s="10" t="n">
        <v>744264</v>
      </c>
      <c r="X78" s="10" t="n">
        <v>7.09302</v>
      </c>
      <c r="Y78" s="10" t="n">
        <v>853812</v>
      </c>
      <c r="Z78" s="10" t="n">
        <v>3.27762E-005</v>
      </c>
      <c r="AA78" s="10" t="n">
        <v>853185</v>
      </c>
      <c r="AB78" s="10" t="n">
        <v>2.03832E-005</v>
      </c>
      <c r="AC78" s="10" t="n">
        <v>746075</v>
      </c>
      <c r="AD78" s="10" t="n">
        <v>2.49194</v>
      </c>
      <c r="AE78" s="10" t="n">
        <v>853812</v>
      </c>
      <c r="AF78" s="10" t="n">
        <v>1.55664E-005</v>
      </c>
      <c r="AG78" s="10" t="n">
        <v>853185</v>
      </c>
      <c r="AH78" s="10" t="n">
        <v>1.48121E-005</v>
      </c>
      <c r="AI78" s="10" t="n">
        <v>745563</v>
      </c>
      <c r="AJ78" s="10" t="n">
        <v>2.41294</v>
      </c>
      <c r="AK78" s="10" t="n">
        <v>853812</v>
      </c>
      <c r="AL78" s="10" t="n">
        <v>2.21258E-005</v>
      </c>
      <c r="AM78" s="10" t="n">
        <v>853185</v>
      </c>
      <c r="AN78" s="10" t="n">
        <v>1.66768E-005</v>
      </c>
      <c r="AO78" s="10" t="n">
        <v>744458</v>
      </c>
      <c r="AP78" s="10" t="n">
        <v>2.99437</v>
      </c>
      <c r="AQ78" s="10" t="n">
        <v>853812</v>
      </c>
      <c r="AR78" s="10" t="n">
        <v>1.92508E-005</v>
      </c>
      <c r="AS78" s="10" t="n">
        <v>853185</v>
      </c>
      <c r="AT78" s="10" t="n">
        <v>1.71748E-005</v>
      </c>
      <c r="AU78" s="10" t="n">
        <v>739829</v>
      </c>
      <c r="AV78" s="10" t="n">
        <v>2.46008</v>
      </c>
      <c r="AW78" s="16"/>
      <c r="AX78" s="16"/>
      <c r="AY78" s="11" t="n">
        <f aca="false">MIN(AC78,AI78,AO78,AU78)</f>
        <v>739829</v>
      </c>
      <c r="AZ78" s="13" t="n">
        <f aca="false">ABS(Q78-AY78)/AY78*100</f>
        <v>0.658530552330336</v>
      </c>
      <c r="BA78" s="13" t="n">
        <f aca="false">ABS(W78-AY78)/AY78*100</f>
        <v>0.599462848847504</v>
      </c>
      <c r="BB78" s="11" t="n">
        <f aca="false">ABS(AC78-AY78)/AY78*100</f>
        <v>0.844249144058965</v>
      </c>
      <c r="BC78" s="11" t="n">
        <f aca="false">ABS(AI78-AY78)/AY78*100</f>
        <v>0.775043962861688</v>
      </c>
      <c r="BD78" s="11" t="n">
        <f aca="false">ABS(AO78-AY78)/AY78*100</f>
        <v>0.625685124535534</v>
      </c>
      <c r="BE78" s="11" t="n">
        <f aca="false">ABS(AU78-AY78)/AY78*100</f>
        <v>0</v>
      </c>
    </row>
    <row r="79" customFormat="false" ht="12.8" hidden="false" customHeight="false" outlineLevel="0" collapsed="false">
      <c r="A79" s="7" t="n">
        <v>50</v>
      </c>
      <c r="B79" s="7" t="n">
        <v>250</v>
      </c>
      <c r="C79" s="7" t="n">
        <v>0.2</v>
      </c>
      <c r="D79" s="7" t="n">
        <v>0.2</v>
      </c>
      <c r="E79" s="7" t="n">
        <v>992371.51</v>
      </c>
      <c r="F79" s="7" t="n">
        <v>0</v>
      </c>
      <c r="G79" s="7" t="n">
        <v>938183.51</v>
      </c>
      <c r="H79" s="7" t="n">
        <v>12.7</v>
      </c>
      <c r="I79" s="7" t="n">
        <v>970596.5</v>
      </c>
      <c r="J79" s="7" t="n">
        <v>18.36</v>
      </c>
      <c r="K79" s="7" t="s">
        <v>158</v>
      </c>
      <c r="L79" s="7" t="s">
        <v>159</v>
      </c>
      <c r="M79" s="10" t="n">
        <v>993240</v>
      </c>
      <c r="N79" s="10" t="n">
        <v>5.4013E-005</v>
      </c>
      <c r="O79" s="10" t="n">
        <v>988287</v>
      </c>
      <c r="P79" s="10" t="n">
        <v>2.67115E-005</v>
      </c>
      <c r="Q79" s="10" t="n">
        <v>866401</v>
      </c>
      <c r="R79" s="10" t="n">
        <v>6.70037</v>
      </c>
      <c r="S79" s="10" t="n">
        <v>993240</v>
      </c>
      <c r="T79" s="10" t="n">
        <v>2.52834E-005</v>
      </c>
      <c r="U79" s="10" t="n">
        <v>988287</v>
      </c>
      <c r="V79" s="10" t="n">
        <v>5.28297E-005</v>
      </c>
      <c r="W79" s="10" t="n">
        <v>866440</v>
      </c>
      <c r="X79" s="10" t="n">
        <v>7.52532</v>
      </c>
      <c r="Y79" s="10" t="n">
        <v>993240</v>
      </c>
      <c r="Z79" s="10" t="n">
        <v>2.55544E-005</v>
      </c>
      <c r="AA79" s="10" t="n">
        <v>988287</v>
      </c>
      <c r="AB79" s="10" t="n">
        <v>2.62652E-005</v>
      </c>
      <c r="AC79" s="10" t="n">
        <v>867322</v>
      </c>
      <c r="AD79" s="10" t="n">
        <v>2.8775</v>
      </c>
      <c r="AE79" s="10" t="n">
        <v>993240</v>
      </c>
      <c r="AF79" s="10" t="n">
        <v>2.52295E-005</v>
      </c>
      <c r="AG79" s="10" t="n">
        <v>988287</v>
      </c>
      <c r="AH79" s="10" t="n">
        <v>2.53947E-005</v>
      </c>
      <c r="AI79" s="10" t="n">
        <v>864953</v>
      </c>
      <c r="AJ79" s="10" t="n">
        <v>2.78168</v>
      </c>
      <c r="AK79" s="10" t="n">
        <v>993240</v>
      </c>
      <c r="AL79" s="10" t="n">
        <v>2.55152E-005</v>
      </c>
      <c r="AM79" s="10" t="n">
        <v>988287</v>
      </c>
      <c r="AN79" s="10" t="n">
        <v>2.48178E-005</v>
      </c>
      <c r="AO79" s="10" t="n">
        <v>862087</v>
      </c>
      <c r="AP79" s="10" t="n">
        <v>5.99181</v>
      </c>
      <c r="AQ79" s="10" t="n">
        <v>993240</v>
      </c>
      <c r="AR79" s="10" t="n">
        <v>2.51548E-005</v>
      </c>
      <c r="AS79" s="10" t="n">
        <v>988287</v>
      </c>
      <c r="AT79" s="10" t="n">
        <v>4.53579E-005</v>
      </c>
      <c r="AU79" s="10" t="n">
        <v>864045</v>
      </c>
      <c r="AV79" s="10" t="n">
        <v>6.1718</v>
      </c>
      <c r="AW79" s="16"/>
      <c r="AX79" s="16"/>
      <c r="AY79" s="11" t="n">
        <f aca="false">MIN(AC79,AI79,AO79,AU79)</f>
        <v>862087</v>
      </c>
      <c r="AZ79" s="13" t="n">
        <f aca="false">ABS(Q79-AY79)/AY79*100</f>
        <v>0.500413531348924</v>
      </c>
      <c r="BA79" s="13" t="n">
        <f aca="false">ABS(W79-AY79)/AY79*100</f>
        <v>0.504937436708824</v>
      </c>
      <c r="BB79" s="11" t="n">
        <f aca="false">ABS(AC79-AY79)/AY79*100</f>
        <v>0.60724729638656</v>
      </c>
      <c r="BC79" s="11" t="n">
        <f aca="false">ABS(AI79-AY79)/AY79*100</f>
        <v>0.332449045165975</v>
      </c>
      <c r="BD79" s="11" t="n">
        <f aca="false">ABS(AO79-AY79)/AY79*100</f>
        <v>0</v>
      </c>
      <c r="BE79" s="11" t="n">
        <f aca="false">ABS(AU79-AY79)/AY79*100</f>
        <v>0.22712324858164</v>
      </c>
    </row>
    <row r="80" customFormat="false" ht="12.8" hidden="false" customHeight="false" outlineLevel="0" collapsed="false">
      <c r="A80" s="7" t="n">
        <v>50</v>
      </c>
      <c r="B80" s="7" t="n">
        <v>250</v>
      </c>
      <c r="C80" s="7" t="n">
        <v>0.8</v>
      </c>
      <c r="D80" s="7" t="n">
        <v>0.2</v>
      </c>
      <c r="E80" s="7" t="n">
        <v>1038859.81</v>
      </c>
      <c r="F80" s="7" t="n">
        <v>0</v>
      </c>
      <c r="G80" s="7" t="n">
        <v>957752.81</v>
      </c>
      <c r="H80" s="7" t="n">
        <v>12.43</v>
      </c>
      <c r="I80" s="7" t="n">
        <v>991909.63</v>
      </c>
      <c r="J80" s="7" t="n">
        <v>18.41</v>
      </c>
      <c r="K80" s="7" t="s">
        <v>160</v>
      </c>
      <c r="L80" s="7" t="s">
        <v>161</v>
      </c>
      <c r="M80" s="10" t="n">
        <v>1038850</v>
      </c>
      <c r="N80" s="10" t="n">
        <v>4.81826E-005</v>
      </c>
      <c r="O80" s="10" t="n">
        <v>993614</v>
      </c>
      <c r="P80" s="10" t="n">
        <v>3.45829E-005</v>
      </c>
      <c r="Q80" s="10" t="n">
        <v>875036</v>
      </c>
      <c r="R80" s="10" t="n">
        <v>3.04962</v>
      </c>
      <c r="S80" s="10" t="n">
        <v>1038850</v>
      </c>
      <c r="T80" s="10" t="n">
        <v>4.93372E-005</v>
      </c>
      <c r="U80" s="10" t="n">
        <v>993614</v>
      </c>
      <c r="V80" s="10" t="n">
        <v>2.93818E-005</v>
      </c>
      <c r="W80" s="10" t="n">
        <v>879590</v>
      </c>
      <c r="X80" s="10" t="n">
        <v>2.90167</v>
      </c>
      <c r="Y80" s="10" t="n">
        <v>1038850</v>
      </c>
      <c r="Z80" s="10" t="n">
        <v>3.20055E-005</v>
      </c>
      <c r="AA80" s="10" t="n">
        <v>993614</v>
      </c>
      <c r="AB80" s="10" t="n">
        <v>2.57892E-005</v>
      </c>
      <c r="AC80" s="10" t="n">
        <v>878970</v>
      </c>
      <c r="AD80" s="10" t="n">
        <v>4.38817</v>
      </c>
      <c r="AE80" s="10" t="n">
        <v>1038850</v>
      </c>
      <c r="AF80" s="10" t="n">
        <v>4.4922E-005</v>
      </c>
      <c r="AG80" s="10" t="n">
        <v>993614</v>
      </c>
      <c r="AH80" s="10" t="n">
        <v>3.07829E-005</v>
      </c>
      <c r="AI80" s="10" t="n">
        <v>868751</v>
      </c>
      <c r="AJ80" s="10" t="n">
        <v>6.11821</v>
      </c>
      <c r="AK80" s="10" t="n">
        <v>1038850</v>
      </c>
      <c r="AL80" s="10" t="n">
        <v>2.50758E-005</v>
      </c>
      <c r="AM80" s="10" t="n">
        <v>993614</v>
      </c>
      <c r="AN80" s="10" t="n">
        <v>2.57988E-005</v>
      </c>
      <c r="AO80" s="10" t="n">
        <v>872182</v>
      </c>
      <c r="AP80" s="10" t="n">
        <v>7.8605</v>
      </c>
      <c r="AQ80" s="10" t="n">
        <v>1038850</v>
      </c>
      <c r="AR80" s="10" t="n">
        <v>2.50959E-005</v>
      </c>
      <c r="AS80" s="10" t="n">
        <v>993614</v>
      </c>
      <c r="AT80" s="10" t="n">
        <v>2.79352E-005</v>
      </c>
      <c r="AU80" s="10" t="n">
        <v>876823</v>
      </c>
      <c r="AV80" s="10" t="n">
        <v>6.39014</v>
      </c>
      <c r="AW80" s="16"/>
      <c r="AX80" s="16"/>
      <c r="AY80" s="11" t="n">
        <f aca="false">MIN(AC80,AI80,AO80,AU80)</f>
        <v>868751</v>
      </c>
      <c r="AZ80" s="13" t="n">
        <f aca="false">ABS(Q80-AY80)/AY80*100</f>
        <v>0.723452404659103</v>
      </c>
      <c r="BA80" s="13" t="n">
        <f aca="false">ABS(W80-AY80)/AY80*100</f>
        <v>1.24765324011138</v>
      </c>
      <c r="BB80" s="11" t="n">
        <f aca="false">ABS(AC80-AY80)/AY80*100</f>
        <v>1.17628641578542</v>
      </c>
      <c r="BC80" s="11" t="n">
        <f aca="false">ABS(AI80-AY80)/AY80*100</f>
        <v>0</v>
      </c>
      <c r="BD80" s="11" t="n">
        <f aca="false">ABS(AO80-AY80)/AY80*100</f>
        <v>0.394934797197356</v>
      </c>
      <c r="BE80" s="11" t="n">
        <f aca="false">ABS(AU80-AY80)/AY80*100</f>
        <v>0.9291500096115</v>
      </c>
    </row>
    <row r="81" customFormat="false" ht="12.8" hidden="false" customHeight="false" outlineLevel="0" collapsed="false">
      <c r="A81" s="7" t="n">
        <v>30</v>
      </c>
      <c r="B81" s="7" t="n">
        <v>350</v>
      </c>
      <c r="C81" s="7" t="n">
        <v>0.2</v>
      </c>
      <c r="D81" s="7" t="n">
        <v>0.2</v>
      </c>
      <c r="E81" s="7" t="n">
        <v>1471328.44</v>
      </c>
      <c r="F81" s="7" t="n">
        <v>0</v>
      </c>
      <c r="G81" s="7" t="n">
        <v>1410304.44</v>
      </c>
      <c r="H81" s="7" t="n">
        <v>21.11</v>
      </c>
      <c r="I81" s="7" t="n">
        <v>1458897.44</v>
      </c>
      <c r="J81" s="7" t="n">
        <v>31.01</v>
      </c>
      <c r="K81" s="7" t="s">
        <v>162</v>
      </c>
      <c r="L81" s="7" t="s">
        <v>163</v>
      </c>
      <c r="M81" s="10" t="n">
        <v>1471300</v>
      </c>
      <c r="N81" s="10" t="n">
        <v>4.15008E-005</v>
      </c>
      <c r="O81" s="10" t="n">
        <v>1464200</v>
      </c>
      <c r="P81" s="10" t="n">
        <v>4.95036E-005</v>
      </c>
      <c r="Q81" s="10" t="n">
        <v>1294330</v>
      </c>
      <c r="R81" s="10" t="n">
        <v>4.01707</v>
      </c>
      <c r="S81" s="10" t="n">
        <v>1471300</v>
      </c>
      <c r="T81" s="10" t="n">
        <v>2.46916E-005</v>
      </c>
      <c r="U81" s="10" t="n">
        <v>1464200</v>
      </c>
      <c r="V81" s="10" t="n">
        <v>2.38892E-005</v>
      </c>
      <c r="W81" s="10" t="n">
        <v>1302940</v>
      </c>
      <c r="X81" s="10" t="n">
        <v>6.93641</v>
      </c>
      <c r="Y81" s="10" t="n">
        <v>1471300</v>
      </c>
      <c r="Z81" s="10" t="n">
        <v>2.42997E-005</v>
      </c>
      <c r="AA81" s="10" t="n">
        <v>1464200</v>
      </c>
      <c r="AB81" s="10" t="n">
        <v>2.35657E-005</v>
      </c>
      <c r="AC81" s="10" t="n">
        <v>1302250</v>
      </c>
      <c r="AD81" s="10" t="n">
        <v>4.04432</v>
      </c>
      <c r="AE81" s="10" t="n">
        <v>1471300</v>
      </c>
      <c r="AF81" s="10" t="n">
        <v>4.63442E-005</v>
      </c>
      <c r="AG81" s="10" t="n">
        <v>1464200</v>
      </c>
      <c r="AH81" s="10" t="n">
        <v>3.49666E-005</v>
      </c>
      <c r="AI81" s="10" t="n">
        <v>1283270</v>
      </c>
      <c r="AJ81" s="10" t="n">
        <v>10.7643</v>
      </c>
      <c r="AK81" s="10" t="n">
        <v>1471300</v>
      </c>
      <c r="AL81" s="10" t="n">
        <v>2.7808E-005</v>
      </c>
      <c r="AM81" s="10" t="n">
        <v>1464200</v>
      </c>
      <c r="AN81" s="10" t="n">
        <v>3.97049E-005</v>
      </c>
      <c r="AO81" s="10" t="n">
        <v>1289200</v>
      </c>
      <c r="AP81" s="10" t="n">
        <v>12.2391</v>
      </c>
      <c r="AQ81" s="10" t="n">
        <v>1471300</v>
      </c>
      <c r="AR81" s="10" t="n">
        <v>3.35607E-005</v>
      </c>
      <c r="AS81" s="10" t="n">
        <v>1464200</v>
      </c>
      <c r="AT81" s="10" t="n">
        <v>4.02642E-005</v>
      </c>
      <c r="AU81" s="10" t="n">
        <v>1290820</v>
      </c>
      <c r="AV81" s="10" t="n">
        <v>10.4288</v>
      </c>
      <c r="AW81" s="16"/>
      <c r="AX81" s="16"/>
      <c r="AY81" s="11" t="n">
        <f aca="false">MIN(AC81,AI81,AO81,AU81)</f>
        <v>1283270</v>
      </c>
      <c r="AZ81" s="13" t="n">
        <f aca="false">ABS(Q81-AY81)/AY81*100</f>
        <v>0.861860715204127</v>
      </c>
      <c r="BA81" s="13" t="n">
        <f aca="false">ABS(W81-AY81)/AY81*100</f>
        <v>1.53280291754658</v>
      </c>
      <c r="BB81" s="11" t="n">
        <f aca="false">ABS(AC81-AY81)/AY81*100</f>
        <v>1.47903403025084</v>
      </c>
      <c r="BC81" s="11" t="n">
        <f aca="false">ABS(AI81-AY81)/AY81*100</f>
        <v>0</v>
      </c>
      <c r="BD81" s="11" t="n">
        <f aca="false">ABS(AO81-AY81)/AY81*100</f>
        <v>0.462100727048867</v>
      </c>
      <c r="BE81" s="11" t="n">
        <f aca="false">ABS(AU81-AY81)/AY81*100</f>
        <v>0.588340723308423</v>
      </c>
    </row>
    <row r="82" customFormat="false" ht="12.8" hidden="false" customHeight="false" outlineLevel="0" collapsed="false">
      <c r="A82" s="7" t="n">
        <v>30</v>
      </c>
      <c r="B82" s="7" t="n">
        <v>350</v>
      </c>
      <c r="C82" s="7" t="n">
        <v>0.8</v>
      </c>
      <c r="D82" s="7" t="n">
        <v>0.2</v>
      </c>
      <c r="E82" s="7" t="n">
        <v>1481897.72</v>
      </c>
      <c r="F82" s="7" t="n">
        <v>0</v>
      </c>
      <c r="G82" s="7" t="n">
        <v>1431865.72</v>
      </c>
      <c r="H82" s="7" t="n">
        <v>21.51</v>
      </c>
      <c r="I82" s="7" t="n">
        <v>1474944.72</v>
      </c>
      <c r="J82" s="7" t="n">
        <v>32.95</v>
      </c>
      <c r="K82" s="7" t="s">
        <v>164</v>
      </c>
      <c r="L82" s="7" t="s">
        <v>165</v>
      </c>
      <c r="M82" s="10" t="n">
        <v>1484300</v>
      </c>
      <c r="N82" s="10" t="n">
        <v>2.37652E-005</v>
      </c>
      <c r="O82" s="10" t="n">
        <v>1487800</v>
      </c>
      <c r="P82" s="10" t="n">
        <v>2.5583E-005</v>
      </c>
      <c r="Q82" s="10" t="n">
        <v>1302470</v>
      </c>
      <c r="R82" s="10" t="n">
        <v>3.73741</v>
      </c>
      <c r="S82" s="10" t="n">
        <v>1484300</v>
      </c>
      <c r="T82" s="10" t="n">
        <v>2.48301E-005</v>
      </c>
      <c r="U82" s="10" t="n">
        <v>1487800</v>
      </c>
      <c r="V82" s="10" t="n">
        <v>2.90695E-005</v>
      </c>
      <c r="W82" s="10" t="n">
        <v>1308250</v>
      </c>
      <c r="X82" s="10" t="n">
        <v>4.41971</v>
      </c>
      <c r="Y82" s="10" t="n">
        <v>1484300</v>
      </c>
      <c r="Z82" s="10" t="n">
        <v>2.49051E-005</v>
      </c>
      <c r="AA82" s="10" t="n">
        <v>1487800</v>
      </c>
      <c r="AB82" s="10" t="n">
        <v>2.46552E-005</v>
      </c>
      <c r="AC82" s="10" t="n">
        <v>1303360</v>
      </c>
      <c r="AD82" s="10" t="n">
        <v>7.31825</v>
      </c>
      <c r="AE82" s="10" t="n">
        <v>1484300</v>
      </c>
      <c r="AF82" s="10" t="n">
        <v>3.13032E-005</v>
      </c>
      <c r="AG82" s="10" t="n">
        <v>1487800</v>
      </c>
      <c r="AH82" s="10" t="n">
        <v>2.47592E-005</v>
      </c>
      <c r="AI82" s="10" t="n">
        <v>1310340</v>
      </c>
      <c r="AJ82" s="10" t="n">
        <v>9.00314</v>
      </c>
      <c r="AK82" s="10" t="n">
        <v>1484300</v>
      </c>
      <c r="AL82" s="10" t="n">
        <v>3.58467E-005</v>
      </c>
      <c r="AM82" s="10" t="n">
        <v>1487800</v>
      </c>
      <c r="AN82" s="10" t="n">
        <v>2.63035E-005</v>
      </c>
      <c r="AO82" s="10" t="n">
        <v>1310100</v>
      </c>
      <c r="AP82" s="10" t="n">
        <v>12.1298</v>
      </c>
      <c r="AQ82" s="10" t="n">
        <v>1484300</v>
      </c>
      <c r="AR82" s="10" t="n">
        <v>2.34749E-005</v>
      </c>
      <c r="AS82" s="10" t="n">
        <v>1487800</v>
      </c>
      <c r="AT82" s="10" t="n">
        <v>2.36147E-005</v>
      </c>
      <c r="AU82" s="10" t="n">
        <v>1306060</v>
      </c>
      <c r="AV82" s="10" t="n">
        <v>17.8366</v>
      </c>
      <c r="AW82" s="16"/>
      <c r="AX82" s="16"/>
      <c r="AY82" s="11" t="n">
        <f aca="false">MIN(AC82,AI82,AO82,AU82)</f>
        <v>1303360</v>
      </c>
      <c r="AZ82" s="13" t="n">
        <f aca="false">ABS(Q82-AY82)/AY82*100</f>
        <v>0.0682850478762583</v>
      </c>
      <c r="BA82" s="13" t="n">
        <f aca="false">ABS(W82-AY82)/AY82*100</f>
        <v>0.375184139454947</v>
      </c>
      <c r="BB82" s="11" t="n">
        <f aca="false">ABS(AC82-AY82)/AY82*100</f>
        <v>0</v>
      </c>
      <c r="BC82" s="11" t="n">
        <f aca="false">ABS(AI82-AY82)/AY82*100</f>
        <v>0.535538914804812</v>
      </c>
      <c r="BD82" s="11" t="n">
        <f aca="false">ABS(AO82-AY82)/AY82*100</f>
        <v>0.517124969310091</v>
      </c>
      <c r="BE82" s="11" t="n">
        <f aca="false">ABS(AU82-AY82)/AY82*100</f>
        <v>0.207156886815615</v>
      </c>
    </row>
    <row r="83" customFormat="false" ht="12.8" hidden="false" customHeight="false" outlineLevel="0" collapsed="false">
      <c r="A83" s="7" t="n">
        <v>50</v>
      </c>
      <c r="B83" s="7" t="n">
        <v>350</v>
      </c>
      <c r="C83" s="7" t="n">
        <v>0.2</v>
      </c>
      <c r="D83" s="7" t="n">
        <v>0.2</v>
      </c>
      <c r="E83" s="7" t="n">
        <v>1702666.2</v>
      </c>
      <c r="F83" s="7" t="n">
        <v>0</v>
      </c>
      <c r="G83" s="7" t="n">
        <v>1606493.84</v>
      </c>
      <c r="H83" s="7" t="n">
        <v>23.38</v>
      </c>
      <c r="I83" s="7" t="n">
        <v>1657355.2</v>
      </c>
      <c r="J83" s="7" t="n">
        <v>34.4</v>
      </c>
      <c r="K83" s="7" t="s">
        <v>166</v>
      </c>
      <c r="L83" s="7" t="s">
        <v>109</v>
      </c>
      <c r="M83" s="10" t="n">
        <v>1705160</v>
      </c>
      <c r="N83" s="10" t="n">
        <v>4.66021E-005</v>
      </c>
      <c r="O83" s="10" t="n">
        <v>1638150</v>
      </c>
      <c r="P83" s="10" t="n">
        <v>3.98444E-005</v>
      </c>
      <c r="Q83" s="10" t="n">
        <v>1467680</v>
      </c>
      <c r="R83" s="10" t="n">
        <v>9.57939</v>
      </c>
      <c r="S83" s="10" t="n">
        <v>1705160</v>
      </c>
      <c r="T83" s="10" t="n">
        <v>3.65613E-005</v>
      </c>
      <c r="U83" s="10" t="n">
        <v>1638150</v>
      </c>
      <c r="V83" s="10" t="n">
        <v>3.73352E-005</v>
      </c>
      <c r="W83" s="10" t="n">
        <v>1470450</v>
      </c>
      <c r="X83" s="10" t="n">
        <v>10.4384</v>
      </c>
      <c r="Y83" s="10" t="n">
        <v>1705160</v>
      </c>
      <c r="Z83" s="10" t="n">
        <v>3.68086E-005</v>
      </c>
      <c r="AA83" s="10" t="n">
        <v>1638150</v>
      </c>
      <c r="AB83" s="10" t="n">
        <v>3.73971E-005</v>
      </c>
      <c r="AC83" s="10" t="n">
        <v>1470760</v>
      </c>
      <c r="AD83" s="10" t="n">
        <v>7.44016</v>
      </c>
      <c r="AE83" s="10" t="n">
        <v>1705160</v>
      </c>
      <c r="AF83" s="10" t="n">
        <v>3.98451E-005</v>
      </c>
      <c r="AG83" s="10" t="n">
        <v>1638150</v>
      </c>
      <c r="AH83" s="10" t="n">
        <v>4.30977E-005</v>
      </c>
      <c r="AI83" s="10" t="n">
        <v>1468310</v>
      </c>
      <c r="AJ83" s="10" t="n">
        <v>9.17408</v>
      </c>
      <c r="AK83" s="10" t="n">
        <v>1705160</v>
      </c>
      <c r="AL83" s="10" t="n">
        <v>3.64728E-005</v>
      </c>
      <c r="AM83" s="10" t="n">
        <v>1638150</v>
      </c>
      <c r="AN83" s="10" t="n">
        <v>3.9118E-005</v>
      </c>
      <c r="AO83" s="10" t="n">
        <v>1471540</v>
      </c>
      <c r="AP83" s="10" t="n">
        <v>6.34645</v>
      </c>
      <c r="AQ83" s="10" t="n">
        <v>1705160</v>
      </c>
      <c r="AR83" s="10" t="n">
        <v>4.56828E-005</v>
      </c>
      <c r="AS83" s="10" t="n">
        <v>1638150</v>
      </c>
      <c r="AT83" s="10" t="n">
        <v>3.81183E-005</v>
      </c>
      <c r="AU83" s="10" t="n">
        <v>1466180</v>
      </c>
      <c r="AV83" s="10" t="n">
        <v>15.6816</v>
      </c>
      <c r="AW83" s="16"/>
      <c r="AX83" s="16"/>
      <c r="AY83" s="11" t="n">
        <f aca="false">MIN(AC83,AI83,AO83,AU83)</f>
        <v>1466180</v>
      </c>
      <c r="AZ83" s="13" t="n">
        <f aca="false">ABS(Q83-AY83)/AY83*100</f>
        <v>0.102306674487444</v>
      </c>
      <c r="BA83" s="13" t="n">
        <f aca="false">ABS(W83-AY83)/AY83*100</f>
        <v>0.291233000040923</v>
      </c>
      <c r="BB83" s="11" t="n">
        <f aca="false">ABS(AC83-AY83)/AY83*100</f>
        <v>0.312376379434994</v>
      </c>
      <c r="BC83" s="11" t="n">
        <f aca="false">ABS(AI83-AY83)/AY83*100</f>
        <v>0.14527547777217</v>
      </c>
      <c r="BD83" s="11" t="n">
        <f aca="false">ABS(AO83-AY83)/AY83*100</f>
        <v>0.365575850168465</v>
      </c>
      <c r="BE83" s="11" t="n">
        <f aca="false">ABS(AU83-AY83)/AY83*100</f>
        <v>0</v>
      </c>
    </row>
    <row r="84" customFormat="false" ht="12.8" hidden="false" customHeight="false" outlineLevel="0" collapsed="false">
      <c r="A84" s="7" t="n">
        <v>50</v>
      </c>
      <c r="B84" s="7" t="n">
        <v>350</v>
      </c>
      <c r="C84" s="7" t="n">
        <v>0.8</v>
      </c>
      <c r="D84" s="7" t="n">
        <v>0.2</v>
      </c>
      <c r="E84" s="7" t="n">
        <v>1696772.02</v>
      </c>
      <c r="F84" s="7" t="n">
        <v>0</v>
      </c>
      <c r="G84" s="7" t="n">
        <v>1607163.02</v>
      </c>
      <c r="H84" s="7" t="n">
        <v>22.67</v>
      </c>
      <c r="I84" s="7" t="n">
        <v>1665731.02</v>
      </c>
      <c r="J84" s="7" t="n">
        <v>32.57</v>
      </c>
      <c r="K84" s="7" t="s">
        <v>167</v>
      </c>
      <c r="L84" s="7" t="s">
        <v>168</v>
      </c>
      <c r="M84" s="10" t="n">
        <v>1696770</v>
      </c>
      <c r="N84" s="10" t="n">
        <v>3.61738E-005</v>
      </c>
      <c r="O84" s="10" t="n">
        <v>1662770</v>
      </c>
      <c r="P84" s="10" t="n">
        <v>3.76315E-005</v>
      </c>
      <c r="Q84" s="10" t="n">
        <v>1485730</v>
      </c>
      <c r="R84" s="10" t="n">
        <v>7.74296</v>
      </c>
      <c r="S84" s="10" t="n">
        <v>1696770</v>
      </c>
      <c r="T84" s="10" t="n">
        <v>3.75571E-005</v>
      </c>
      <c r="U84" s="10" t="n">
        <v>1662770</v>
      </c>
      <c r="V84" s="10" t="n">
        <v>3.74057E-005</v>
      </c>
      <c r="W84" s="10" t="n">
        <v>1474940</v>
      </c>
      <c r="X84" s="10" t="n">
        <v>19.379</v>
      </c>
      <c r="Y84" s="15" t="n">
        <v>1696770</v>
      </c>
      <c r="Z84" s="15" t="n">
        <v>3.77926E-005</v>
      </c>
      <c r="AA84" s="15" t="n">
        <v>1662770</v>
      </c>
      <c r="AB84" s="15" t="n">
        <v>3.72509E-005</v>
      </c>
      <c r="AC84" s="15" t="n">
        <v>1468770</v>
      </c>
      <c r="AD84" s="15" t="n">
        <v>15.9309</v>
      </c>
      <c r="AE84" s="15" t="n">
        <v>1696770</v>
      </c>
      <c r="AF84" s="15" t="n">
        <v>4.40086E-005</v>
      </c>
      <c r="AG84" s="15" t="n">
        <v>1662770</v>
      </c>
      <c r="AH84" s="15" t="n">
        <v>3.80402E-005</v>
      </c>
      <c r="AI84" s="15" t="n">
        <v>1478330</v>
      </c>
      <c r="AJ84" s="15" t="n">
        <v>25.9427</v>
      </c>
      <c r="AK84" s="15" t="n">
        <v>1696770</v>
      </c>
      <c r="AL84" s="15" t="n">
        <v>3.80353E-005</v>
      </c>
      <c r="AM84" s="15" t="n">
        <v>1662770</v>
      </c>
      <c r="AN84" s="15" t="n">
        <v>3.70433E-005</v>
      </c>
      <c r="AO84" s="15" t="n">
        <v>1484730</v>
      </c>
      <c r="AP84" s="15" t="n">
        <v>9.93725</v>
      </c>
      <c r="AQ84" s="15" t="n">
        <v>1696770</v>
      </c>
      <c r="AR84" s="15" t="n">
        <v>5.28589E-005</v>
      </c>
      <c r="AS84" s="15" t="n">
        <v>1662770</v>
      </c>
      <c r="AT84" s="15" t="n">
        <v>4.09789E-005</v>
      </c>
      <c r="AU84" s="15" t="n">
        <v>1471340</v>
      </c>
      <c r="AV84" s="15" t="n">
        <v>38.6894</v>
      </c>
      <c r="AY84" s="11" t="n">
        <f aca="false">MIN(AC84,AI84,AO84,AU84)</f>
        <v>1468770</v>
      </c>
      <c r="AZ84" s="13" t="n">
        <f aca="false">ABS(Q84-AY84)/AY84*100</f>
        <v>1.15470768057626</v>
      </c>
      <c r="BA84" s="13" t="n">
        <f aca="false">ABS(W84-AY84)/AY84*100</f>
        <v>0.42007938615304</v>
      </c>
      <c r="BB84" s="11" t="n">
        <f aca="false">ABS(AC84-AY84)/AY84*100</f>
        <v>0</v>
      </c>
      <c r="BC84" s="11" t="n">
        <f aca="false">ABS(AI84-AY84)/AY84*100</f>
        <v>0.650884753909734</v>
      </c>
      <c r="BD84" s="11" t="n">
        <f aca="false">ABS(AO84-AY84)/AY84*100</f>
        <v>1.086623501297</v>
      </c>
      <c r="BE84" s="11" t="n">
        <f aca="false">ABS(AU84-AY84)/AY84*100</f>
        <v>0.1749763407477</v>
      </c>
    </row>
    <row r="85" customFormat="false" ht="12.8" hidden="false" customHeight="false" outlineLevel="0" collapsed="false"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Y85" s="16"/>
      <c r="AZ85" s="17"/>
      <c r="BA85" s="17"/>
      <c r="BB85" s="16"/>
      <c r="BC85" s="16"/>
      <c r="BD85" s="16"/>
      <c r="BE85" s="16"/>
    </row>
    <row r="86" customFormat="false" ht="12.8" hidden="false" customHeight="false" outlineLevel="0" collapsed="false">
      <c r="E86" s="21"/>
      <c r="F86" s="21"/>
      <c r="G86" s="21"/>
      <c r="H86" s="21"/>
      <c r="I86" s="21"/>
      <c r="J86" s="21"/>
      <c r="K86" s="21"/>
      <c r="L86" s="21"/>
      <c r="M86" s="6"/>
      <c r="N86" s="6"/>
      <c r="O86" s="21"/>
      <c r="P86" s="21"/>
      <c r="Q86" s="21"/>
      <c r="R86" s="21"/>
      <c r="S86" s="6"/>
      <c r="T86" s="6"/>
      <c r="U86" s="21"/>
      <c r="V86" s="21"/>
      <c r="W86" s="21"/>
      <c r="X86" s="21"/>
      <c r="Y86" s="6"/>
      <c r="Z86" s="6"/>
      <c r="AA86" s="21"/>
      <c r="AB86" s="21"/>
      <c r="AC86" s="21"/>
      <c r="AD86" s="21"/>
      <c r="AE86" s="6"/>
      <c r="AF86" s="6"/>
      <c r="AG86" s="21"/>
      <c r="AH86" s="21"/>
      <c r="AI86" s="21"/>
      <c r="AJ86" s="21"/>
      <c r="AK86" s="6"/>
      <c r="AL86" s="6"/>
      <c r="AM86" s="21"/>
      <c r="AN86" s="21"/>
      <c r="AO86" s="21"/>
      <c r="AP86" s="21"/>
      <c r="AQ86" s="6"/>
      <c r="AR86" s="6"/>
      <c r="AS86" s="21"/>
      <c r="AT86" s="21"/>
      <c r="AU86" s="21"/>
      <c r="AV86" s="21"/>
      <c r="AY86" s="16"/>
      <c r="AZ86" s="17"/>
      <c r="BA86" s="17"/>
      <c r="BB86" s="16"/>
      <c r="BC86" s="16"/>
      <c r="BD86" s="16"/>
      <c r="BE86" s="16"/>
    </row>
    <row r="87" customFormat="false" ht="12.8" hidden="false" customHeight="false" outlineLevel="0" collapsed="false"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16"/>
      <c r="AX87" s="16"/>
      <c r="AY87" s="16"/>
      <c r="AZ87" s="16"/>
      <c r="BA87" s="16"/>
      <c r="BB87" s="16"/>
      <c r="BC87" s="16"/>
      <c r="BD87" s="16"/>
      <c r="BE87" s="16"/>
    </row>
    <row r="88" customFormat="false" ht="12.8" hidden="false" customHeight="false" outlineLevel="0" collapsed="false">
      <c r="A88" s="0"/>
      <c r="B88" s="0"/>
      <c r="C88" s="0"/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16"/>
      <c r="AX88" s="16"/>
      <c r="AY88" s="16"/>
      <c r="AZ88" s="17"/>
      <c r="BA88" s="17"/>
      <c r="BB88" s="16"/>
      <c r="BC88" s="16"/>
      <c r="BD88" s="16"/>
      <c r="BE88" s="16"/>
    </row>
    <row r="89" customFormat="false" ht="12.8" hidden="false" customHeight="false" outlineLevel="0" collapsed="false">
      <c r="A89" s="0"/>
      <c r="B89" s="0"/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16"/>
      <c r="AX89" s="16"/>
      <c r="AY89" s="16"/>
      <c r="AZ89" s="17"/>
      <c r="BA89" s="17"/>
      <c r="BB89" s="16"/>
      <c r="BC89" s="16"/>
      <c r="BD89" s="16"/>
      <c r="BE89" s="16"/>
    </row>
    <row r="90" customFormat="false" ht="12.8" hidden="false" customHeight="false" outlineLevel="0" collapsed="false">
      <c r="A90" s="0"/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16"/>
      <c r="AX90" s="16"/>
      <c r="AY90" s="16"/>
      <c r="AZ90" s="17"/>
      <c r="BA90" s="17"/>
      <c r="BB90" s="16"/>
      <c r="BC90" s="16"/>
      <c r="BD90" s="16"/>
      <c r="BE90" s="16"/>
    </row>
    <row r="91" customFormat="false" ht="12.8" hidden="false" customHeight="false" outlineLevel="0" collapsed="false">
      <c r="A91" s="0"/>
      <c r="B91" s="0"/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16"/>
      <c r="AX91" s="16"/>
      <c r="AY91" s="16"/>
      <c r="AZ91" s="17"/>
      <c r="BA91" s="17"/>
      <c r="BB91" s="16"/>
      <c r="BC91" s="16"/>
      <c r="BD91" s="16"/>
      <c r="BE91" s="16"/>
    </row>
    <row r="92" customFormat="false" ht="12.8" hidden="false" customHeight="false" outlineLevel="0" collapsed="false">
      <c r="A92" s="0"/>
      <c r="B92" s="0"/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16"/>
      <c r="AX92" s="16"/>
      <c r="AY92" s="16"/>
      <c r="AZ92" s="17"/>
      <c r="BA92" s="17"/>
      <c r="BB92" s="16"/>
      <c r="BC92" s="16"/>
      <c r="BD92" s="16"/>
      <c r="BE92" s="16"/>
    </row>
    <row r="93" customFormat="false" ht="12.8" hidden="false" customHeight="false" outlineLevel="0" collapsed="false">
      <c r="A93" s="0"/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16"/>
      <c r="AX93" s="16"/>
      <c r="AY93" s="16"/>
      <c r="AZ93" s="17"/>
      <c r="BA93" s="17"/>
      <c r="BB93" s="16"/>
      <c r="BC93" s="16"/>
      <c r="BD93" s="16"/>
      <c r="BE93" s="16"/>
    </row>
    <row r="94" customFormat="false" ht="12.8" hidden="false" customHeight="false" outlineLevel="0" collapsed="false">
      <c r="A94" s="0"/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16"/>
      <c r="AX94" s="16"/>
      <c r="AY94" s="16"/>
      <c r="AZ94" s="17"/>
      <c r="BA94" s="17"/>
      <c r="BB94" s="16"/>
      <c r="BC94" s="16"/>
      <c r="BD94" s="16"/>
      <c r="BE94" s="16"/>
    </row>
    <row r="95" customFormat="false" ht="12.8" hidden="false" customHeight="false" outlineLevel="0" collapsed="false">
      <c r="A95" s="0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16"/>
      <c r="AX95" s="16"/>
      <c r="AY95" s="16"/>
      <c r="AZ95" s="17"/>
      <c r="BA95" s="17"/>
      <c r="BB95" s="16"/>
      <c r="BC95" s="16"/>
      <c r="BD95" s="16"/>
      <c r="BE95" s="16"/>
    </row>
    <row r="96" customFormat="false" ht="12.8" hidden="false" customHeight="false" outlineLevel="0" collapsed="false">
      <c r="A96" s="0"/>
      <c r="B96" s="0"/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16"/>
      <c r="AX96" s="16"/>
      <c r="AY96" s="16"/>
      <c r="AZ96" s="17"/>
      <c r="BA96" s="17"/>
      <c r="BB96" s="16"/>
      <c r="BC96" s="16"/>
      <c r="BD96" s="16"/>
      <c r="BE96" s="16"/>
    </row>
    <row r="97" customFormat="false" ht="12.8" hidden="false" customHeight="false" outlineLevel="0" collapsed="false">
      <c r="A97" s="0"/>
      <c r="B97" s="0"/>
      <c r="C97" s="0"/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16"/>
      <c r="AX97" s="16"/>
      <c r="AY97" s="16"/>
      <c r="AZ97" s="17"/>
      <c r="BA97" s="17"/>
      <c r="BB97" s="16"/>
      <c r="BC97" s="16"/>
      <c r="BD97" s="16"/>
      <c r="BE97" s="16"/>
    </row>
    <row r="98" customFormat="false" ht="12.8" hidden="false" customHeight="false" outlineLevel="0" collapsed="false">
      <c r="A98" s="0"/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16"/>
      <c r="AX98" s="16"/>
      <c r="AY98" s="16"/>
      <c r="AZ98" s="17"/>
      <c r="BA98" s="17"/>
      <c r="BB98" s="16"/>
      <c r="BC98" s="16"/>
      <c r="BD98" s="16"/>
      <c r="BE98" s="16"/>
    </row>
    <row r="99" customFormat="false" ht="12.8" hidden="false" customHeight="false" outlineLevel="0" collapsed="false">
      <c r="A99" s="0"/>
      <c r="B99" s="0"/>
      <c r="C99" s="0"/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16"/>
      <c r="AX99" s="16"/>
      <c r="AY99" s="16"/>
      <c r="AZ99" s="17"/>
      <c r="BA99" s="17"/>
      <c r="BB99" s="16"/>
      <c r="BC99" s="16"/>
      <c r="BD99" s="16"/>
      <c r="BE99" s="16"/>
    </row>
    <row r="100" customFormat="false" ht="12.8" hidden="false" customHeight="false" outlineLevel="0" collapsed="false">
      <c r="A100" s="0"/>
      <c r="B100" s="0"/>
      <c r="C100" s="0"/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16"/>
      <c r="AX100" s="16"/>
      <c r="AY100" s="16"/>
      <c r="AZ100" s="17"/>
      <c r="BA100" s="17"/>
      <c r="BB100" s="16"/>
      <c r="BC100" s="16"/>
      <c r="BD100" s="16"/>
      <c r="BE100" s="16"/>
    </row>
    <row r="101" customFormat="false" ht="12.8" hidden="false" customHeight="false" outlineLevel="0" collapsed="false">
      <c r="A101" s="0"/>
      <c r="B101" s="0"/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16"/>
      <c r="AX101" s="16"/>
      <c r="AY101" s="16"/>
      <c r="AZ101" s="17"/>
      <c r="BA101" s="17"/>
      <c r="BB101" s="16"/>
      <c r="BC101" s="16"/>
      <c r="BD101" s="16"/>
      <c r="BE101" s="16"/>
    </row>
    <row r="102" customFormat="false" ht="12.8" hidden="false" customHeight="false" outlineLevel="0" collapsed="false">
      <c r="A102" s="0"/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16"/>
      <c r="AX102" s="16"/>
      <c r="AY102" s="16"/>
      <c r="AZ102" s="17"/>
      <c r="BA102" s="17"/>
      <c r="BB102" s="16"/>
      <c r="BC102" s="16"/>
      <c r="BD102" s="16"/>
      <c r="BE102" s="16"/>
    </row>
    <row r="103" customFormat="false" ht="12.8" hidden="false" customHeight="false" outlineLevel="0" collapsed="false">
      <c r="A103" s="0"/>
      <c r="B103" s="0"/>
      <c r="C103" s="0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16"/>
      <c r="AX103" s="16"/>
      <c r="AY103" s="16"/>
      <c r="AZ103" s="17"/>
      <c r="BA103" s="17"/>
      <c r="BB103" s="16"/>
      <c r="BC103" s="16"/>
      <c r="BD103" s="16"/>
      <c r="BE103" s="16"/>
    </row>
    <row r="104" customFormat="false" ht="12.8" hidden="false" customHeight="false" outlineLevel="0" collapsed="false">
      <c r="M104" s="0"/>
      <c r="N104" s="0"/>
      <c r="O104" s="0"/>
      <c r="AL104" s="6"/>
      <c r="AM104" s="6"/>
      <c r="AN104" s="6"/>
      <c r="AR104" s="22"/>
      <c r="AY104" s="16"/>
      <c r="AZ104" s="17"/>
      <c r="BA104" s="17"/>
      <c r="BB104" s="16"/>
      <c r="BC104" s="16"/>
      <c r="BD104" s="16"/>
      <c r="BE104" s="16"/>
    </row>
    <row r="105" customFormat="false" ht="12.8" hidden="false" customHeight="false" outlineLevel="0" collapsed="false"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Y105" s="16"/>
      <c r="AZ105" s="17"/>
      <c r="BA105" s="17"/>
      <c r="BB105" s="16"/>
      <c r="BC105" s="16"/>
      <c r="BD105" s="16"/>
      <c r="BE105" s="16"/>
    </row>
    <row r="106" customFormat="false" ht="12.8" hidden="false" customHeight="false" outlineLevel="0" collapsed="false">
      <c r="E106" s="21"/>
      <c r="F106" s="21"/>
      <c r="G106" s="21"/>
      <c r="H106" s="21"/>
      <c r="I106" s="21"/>
      <c r="J106" s="21"/>
      <c r="K106" s="21"/>
      <c r="L106" s="21"/>
      <c r="M106" s="6"/>
      <c r="N106" s="6"/>
      <c r="O106" s="21"/>
      <c r="P106" s="21"/>
      <c r="Q106" s="21"/>
      <c r="R106" s="21"/>
      <c r="S106" s="6"/>
      <c r="T106" s="6"/>
      <c r="U106" s="21"/>
      <c r="V106" s="21"/>
      <c r="W106" s="21"/>
      <c r="X106" s="21"/>
      <c r="Y106" s="6"/>
      <c r="Z106" s="6"/>
      <c r="AA106" s="21"/>
      <c r="AB106" s="21"/>
      <c r="AC106" s="21"/>
      <c r="AD106" s="21"/>
      <c r="AE106" s="6"/>
      <c r="AF106" s="6"/>
      <c r="AG106" s="21"/>
      <c r="AH106" s="21"/>
      <c r="AI106" s="21"/>
      <c r="AJ106" s="21"/>
      <c r="AK106" s="6"/>
      <c r="AL106" s="6"/>
      <c r="AM106" s="21"/>
      <c r="AN106" s="21"/>
      <c r="AO106" s="21"/>
      <c r="AP106" s="21"/>
      <c r="AQ106" s="6"/>
      <c r="AR106" s="6"/>
      <c r="AS106" s="21"/>
      <c r="AT106" s="21"/>
      <c r="AU106" s="21"/>
      <c r="AV106" s="21"/>
      <c r="AY106" s="16"/>
      <c r="AZ106" s="17"/>
      <c r="BA106" s="17"/>
      <c r="BB106" s="16"/>
      <c r="BC106" s="16"/>
      <c r="BD106" s="16"/>
      <c r="BE106" s="16"/>
    </row>
    <row r="107" customFormat="false" ht="12.8" hidden="false" customHeight="false" outlineLevel="0" collapsed="false"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16"/>
      <c r="AX107" s="16"/>
      <c r="AY107" s="16"/>
      <c r="AZ107" s="16"/>
      <c r="BA107" s="16"/>
      <c r="BB107" s="16"/>
      <c r="BC107" s="16"/>
      <c r="BD107" s="16"/>
      <c r="BE107" s="16"/>
    </row>
    <row r="108" customFormat="false" ht="12.8" hidden="false" customHeight="false" outlineLevel="0" collapsed="false">
      <c r="A108" s="0"/>
      <c r="B108" s="0"/>
      <c r="C108" s="0"/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16"/>
      <c r="AX108" s="16"/>
      <c r="AY108" s="16"/>
      <c r="AZ108" s="17"/>
      <c r="BA108" s="17"/>
      <c r="BB108" s="16"/>
      <c r="BC108" s="16"/>
      <c r="BD108" s="16"/>
      <c r="BE108" s="16"/>
    </row>
    <row r="109" customFormat="false" ht="12.8" hidden="false" customHeight="false" outlineLevel="0" collapsed="false">
      <c r="A109" s="0"/>
      <c r="B109" s="0"/>
      <c r="C109" s="0"/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16"/>
      <c r="AX109" s="16"/>
      <c r="AY109" s="16"/>
      <c r="AZ109" s="17"/>
      <c r="BA109" s="17"/>
      <c r="BB109" s="16"/>
      <c r="BC109" s="16"/>
      <c r="BD109" s="16"/>
      <c r="BE109" s="16"/>
    </row>
    <row r="110" customFormat="false" ht="12.8" hidden="false" customHeight="false" outlineLevel="0" collapsed="false">
      <c r="A110" s="0"/>
      <c r="B110" s="0"/>
      <c r="C110" s="0"/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16"/>
      <c r="AX110" s="16"/>
      <c r="AY110" s="16"/>
      <c r="AZ110" s="17"/>
      <c r="BA110" s="17"/>
      <c r="BB110" s="16"/>
      <c r="BC110" s="16"/>
      <c r="BD110" s="16"/>
      <c r="BE110" s="16"/>
    </row>
    <row r="111" customFormat="false" ht="12.8" hidden="false" customHeight="false" outlineLevel="0" collapsed="false">
      <c r="A111" s="0"/>
      <c r="B111" s="0"/>
      <c r="C111" s="0"/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16"/>
      <c r="AX111" s="16"/>
      <c r="AY111" s="16"/>
      <c r="AZ111" s="17"/>
      <c r="BA111" s="17"/>
      <c r="BB111" s="16"/>
      <c r="BC111" s="16"/>
      <c r="BD111" s="16"/>
      <c r="BE111" s="16"/>
    </row>
    <row r="112" customFormat="false" ht="12.8" hidden="false" customHeight="false" outlineLevel="0" collapsed="false">
      <c r="A112" s="0"/>
      <c r="B112" s="0"/>
      <c r="C112" s="0"/>
      <c r="D112" s="0"/>
      <c r="E112" s="0"/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16"/>
      <c r="AX112" s="16"/>
      <c r="AY112" s="16"/>
      <c r="AZ112" s="17"/>
      <c r="BA112" s="17"/>
      <c r="BB112" s="16"/>
      <c r="BC112" s="16"/>
      <c r="BD112" s="16"/>
      <c r="BE112" s="16"/>
    </row>
    <row r="113" customFormat="false" ht="12.8" hidden="false" customHeight="false" outlineLevel="0" collapsed="false">
      <c r="A113" s="0"/>
      <c r="B113" s="0"/>
      <c r="C113" s="0"/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16"/>
      <c r="AX113" s="16"/>
      <c r="AY113" s="16"/>
      <c r="AZ113" s="17"/>
      <c r="BA113" s="17"/>
      <c r="BB113" s="16"/>
      <c r="BC113" s="16"/>
      <c r="BD113" s="16"/>
      <c r="BE113" s="16"/>
    </row>
    <row r="114" customFormat="false" ht="12.8" hidden="false" customHeight="false" outlineLevel="0" collapsed="false">
      <c r="A114" s="0"/>
      <c r="B114" s="0"/>
      <c r="C114" s="0"/>
      <c r="D114" s="0"/>
      <c r="E114" s="0"/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16"/>
      <c r="AX114" s="16"/>
      <c r="AY114" s="16"/>
      <c r="AZ114" s="17"/>
      <c r="BA114" s="17"/>
      <c r="BB114" s="16"/>
      <c r="BC114" s="16"/>
      <c r="BD114" s="16"/>
      <c r="BE114" s="16"/>
    </row>
    <row r="115" customFormat="false" ht="12.8" hidden="false" customHeight="false" outlineLevel="0" collapsed="false">
      <c r="A115" s="0"/>
      <c r="B115" s="0"/>
      <c r="C115" s="0"/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16"/>
      <c r="AX115" s="16"/>
      <c r="AY115" s="16"/>
      <c r="AZ115" s="17"/>
      <c r="BA115" s="17"/>
      <c r="BB115" s="16"/>
      <c r="BC115" s="16"/>
      <c r="BD115" s="16"/>
      <c r="BE115" s="16"/>
    </row>
    <row r="116" customFormat="false" ht="12.8" hidden="false" customHeight="false" outlineLevel="0" collapsed="false">
      <c r="A116" s="0"/>
      <c r="B116" s="0"/>
      <c r="C116" s="0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16"/>
      <c r="AX116" s="16"/>
      <c r="AY116" s="16"/>
      <c r="AZ116" s="17"/>
      <c r="BA116" s="17"/>
      <c r="BB116" s="16"/>
      <c r="BC116" s="16"/>
      <c r="BD116" s="16"/>
      <c r="BE116" s="16"/>
    </row>
    <row r="117" customFormat="false" ht="12.8" hidden="false" customHeight="false" outlineLevel="0" collapsed="false">
      <c r="A117" s="0"/>
      <c r="B117" s="0"/>
      <c r="C117" s="0"/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16"/>
      <c r="AX117" s="16"/>
      <c r="AY117" s="16"/>
      <c r="AZ117" s="17"/>
      <c r="BA117" s="17"/>
      <c r="BB117" s="16"/>
      <c r="BC117" s="16"/>
      <c r="BD117" s="16"/>
      <c r="BE117" s="16"/>
    </row>
    <row r="118" customFormat="false" ht="12.8" hidden="false" customHeight="false" outlineLevel="0" collapsed="false">
      <c r="A118" s="0"/>
      <c r="B118" s="0"/>
      <c r="C118" s="0"/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16"/>
      <c r="AX118" s="16"/>
      <c r="AY118" s="16"/>
      <c r="AZ118" s="17"/>
      <c r="BA118" s="17"/>
      <c r="BB118" s="16"/>
      <c r="BC118" s="16"/>
      <c r="BD118" s="16"/>
      <c r="BE118" s="16"/>
    </row>
    <row r="119" customFormat="false" ht="12.8" hidden="false" customHeight="false" outlineLevel="0" collapsed="false">
      <c r="A119" s="0"/>
      <c r="B119" s="0"/>
      <c r="C119" s="0"/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16"/>
      <c r="AX119" s="16"/>
      <c r="AY119" s="16"/>
      <c r="AZ119" s="17"/>
      <c r="BA119" s="17"/>
      <c r="BB119" s="16"/>
      <c r="BC119" s="16"/>
      <c r="BD119" s="16"/>
      <c r="BE119" s="16"/>
    </row>
    <row r="120" customFormat="false" ht="12.8" hidden="false" customHeight="false" outlineLevel="0" collapsed="false">
      <c r="A120" s="0"/>
      <c r="B120" s="0"/>
      <c r="C120" s="0"/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16"/>
      <c r="AX120" s="16"/>
      <c r="AY120" s="16"/>
      <c r="AZ120" s="17"/>
      <c r="BA120" s="17"/>
      <c r="BB120" s="16"/>
      <c r="BC120" s="16"/>
      <c r="BD120" s="16"/>
      <c r="BE120" s="16"/>
    </row>
    <row r="121" customFormat="false" ht="12.8" hidden="false" customHeight="false" outlineLevel="0" collapsed="false">
      <c r="A121" s="0"/>
      <c r="B121" s="0"/>
      <c r="C121" s="0"/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16"/>
      <c r="AX121" s="16"/>
      <c r="AY121" s="16"/>
      <c r="AZ121" s="17"/>
      <c r="BA121" s="17"/>
      <c r="BB121" s="16"/>
      <c r="BC121" s="16"/>
      <c r="BD121" s="16"/>
      <c r="BE121" s="16"/>
    </row>
    <row r="122" customFormat="false" ht="12.8" hidden="false" customHeight="false" outlineLevel="0" collapsed="false">
      <c r="A122" s="0"/>
      <c r="B122" s="0"/>
      <c r="C122" s="0"/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16"/>
      <c r="AX122" s="16"/>
      <c r="AY122" s="16"/>
      <c r="AZ122" s="17"/>
      <c r="BA122" s="17"/>
      <c r="BB122" s="16"/>
      <c r="BC122" s="16"/>
      <c r="BD122" s="16"/>
      <c r="BE122" s="16"/>
    </row>
    <row r="123" customFormat="false" ht="12.8" hidden="false" customHeight="false" outlineLevel="0" collapsed="false">
      <c r="A123" s="0"/>
      <c r="B123" s="0"/>
      <c r="C123" s="0"/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16"/>
      <c r="AX123" s="16"/>
      <c r="AY123" s="16"/>
      <c r="AZ123" s="17"/>
      <c r="BA123" s="17"/>
      <c r="BB123" s="16"/>
      <c r="BC123" s="16"/>
      <c r="BD123" s="16"/>
      <c r="BE123" s="16"/>
    </row>
  </sheetData>
  <mergeCells count="101">
    <mergeCell ref="M1:R1"/>
    <mergeCell ref="S1:X1"/>
    <mergeCell ref="Y1:AD1"/>
    <mergeCell ref="AE1:AJ1"/>
    <mergeCell ref="AK1:AP1"/>
    <mergeCell ref="AQ1:AV1"/>
    <mergeCell ref="E2:F2"/>
    <mergeCell ref="G2:H2"/>
    <mergeCell ref="I2:J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M29:R29"/>
    <mergeCell ref="S29:X29"/>
    <mergeCell ref="Y29:AD29"/>
    <mergeCell ref="AE29:AJ29"/>
    <mergeCell ref="AK29:AP29"/>
    <mergeCell ref="AQ29:AV29"/>
    <mergeCell ref="E30:F30"/>
    <mergeCell ref="G30:H30"/>
    <mergeCell ref="I30:J30"/>
    <mergeCell ref="M30:N30"/>
    <mergeCell ref="O30:P30"/>
    <mergeCell ref="Q30:R30"/>
    <mergeCell ref="S30:T30"/>
    <mergeCell ref="U30:V30"/>
    <mergeCell ref="W30:X30"/>
    <mergeCell ref="Y30:Z30"/>
    <mergeCell ref="AA30:AB30"/>
    <mergeCell ref="AC30:AD30"/>
    <mergeCell ref="AE30:AF30"/>
    <mergeCell ref="AG30:AH30"/>
    <mergeCell ref="AI30:AJ30"/>
    <mergeCell ref="AK30:AL30"/>
    <mergeCell ref="AM30:AN30"/>
    <mergeCell ref="AO30:AP30"/>
    <mergeCell ref="AQ30:AR30"/>
    <mergeCell ref="AS30:AT30"/>
    <mergeCell ref="AU30:AV30"/>
    <mergeCell ref="M58:R58"/>
    <mergeCell ref="S58:X58"/>
    <mergeCell ref="Y58:AD58"/>
    <mergeCell ref="AE58:AJ58"/>
    <mergeCell ref="AK58:AP58"/>
    <mergeCell ref="AQ58:AV58"/>
    <mergeCell ref="E59:F59"/>
    <mergeCell ref="G59:H59"/>
    <mergeCell ref="I59:J59"/>
    <mergeCell ref="M59:N59"/>
    <mergeCell ref="O59:P59"/>
    <mergeCell ref="Q59:R59"/>
    <mergeCell ref="S59:T59"/>
    <mergeCell ref="U59:V59"/>
    <mergeCell ref="W59:X59"/>
    <mergeCell ref="Y59:Z59"/>
    <mergeCell ref="AA59:AB59"/>
    <mergeCell ref="AC59:AD59"/>
    <mergeCell ref="AE59:AF59"/>
    <mergeCell ref="AG59:AH59"/>
    <mergeCell ref="AI59:AJ59"/>
    <mergeCell ref="AK59:AL59"/>
    <mergeCell ref="AM59:AN59"/>
    <mergeCell ref="AO59:AP59"/>
    <mergeCell ref="AQ59:AR59"/>
    <mergeCell ref="AS59:AT59"/>
    <mergeCell ref="AU59:AV59"/>
    <mergeCell ref="M85:R85"/>
    <mergeCell ref="S85:X85"/>
    <mergeCell ref="Y85:AD85"/>
    <mergeCell ref="AE85:AJ85"/>
    <mergeCell ref="AK85:AP85"/>
    <mergeCell ref="AQ85:AV85"/>
    <mergeCell ref="E86:F86"/>
    <mergeCell ref="G86:H86"/>
    <mergeCell ref="I86:J86"/>
    <mergeCell ref="K86:L86"/>
    <mergeCell ref="M105:R105"/>
    <mergeCell ref="S105:X105"/>
    <mergeCell ref="Y105:AD105"/>
    <mergeCell ref="AE105:AJ105"/>
    <mergeCell ref="AK105:AP105"/>
    <mergeCell ref="AQ105:AV105"/>
    <mergeCell ref="E106:F106"/>
    <mergeCell ref="G106:H106"/>
    <mergeCell ref="I106:J106"/>
    <mergeCell ref="K106:L10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2024-07-11T19:06:46Z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