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Visão Ger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5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40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7"/>
      <scheme val="minor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39"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0" fillId="0" borderId="10" pivotButton="0" quotePrefix="0" xfId="0"/>
    <xf numFmtId="164" fontId="0" fillId="0" borderId="0" pivotButton="0" quotePrefix="0" xfId="1"/>
    <xf numFmtId="0" fontId="8" fillId="3" borderId="1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164" fontId="5" fillId="2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7" fillId="3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2" fillId="2" borderId="8" applyAlignment="1" pivotButton="0" quotePrefix="0" xfId="0">
      <alignment horizontal="center" vertical="center"/>
    </xf>
    <xf numFmtId="0" fontId="6" fillId="3" borderId="9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0" fontId="2" fillId="0" borderId="8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/>
    </xf>
    <xf numFmtId="0" fontId="0" fillId="0" borderId="17" pivotButton="0" quotePrefix="0" xfId="0"/>
    <xf numFmtId="165" fontId="7" fillId="0" borderId="18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0" fillId="0" borderId="12" pivotButton="0" quotePrefix="0" xfId="0"/>
    <xf numFmtId="165" fontId="7" fillId="0" borderId="19" applyAlignment="1" pivotButton="0" quotePrefix="0" xfId="0">
      <alignment horizontal="center"/>
    </xf>
    <xf numFmtId="164" fontId="2" fillId="0" borderId="8" applyAlignment="1" pivotButton="0" quotePrefix="0" xfId="0">
      <alignment horizontal="center" vertical="center"/>
    </xf>
    <xf numFmtId="164" fontId="2" fillId="2" borderId="8" applyAlignment="1" pivotButton="0" quotePrefix="0" xfId="0">
      <alignment horizontal="center" vertical="center"/>
    </xf>
    <xf numFmtId="164" fontId="5" fillId="2" borderId="9" applyAlignment="1" pivotButton="0" quotePrefix="0" xfId="0">
      <alignment horizontal="center" vertical="center"/>
    </xf>
    <xf numFmtId="164" fontId="0" fillId="0" borderId="0" pivotButton="0" quotePrefix="0" xfId="1"/>
    <xf numFmtId="165" fontId="7" fillId="0" borderId="18" applyAlignment="1" pivotButton="0" quotePrefix="0" xfId="0">
      <alignment horizontal="center"/>
    </xf>
    <xf numFmtId="0" fontId="0" fillId="0" borderId="20" pivotButton="0" quotePrefix="0" xfId="0"/>
    <xf numFmtId="165" fontId="7" fillId="0" borderId="19" applyAlignment="1" pivotButton="0" quotePrefix="0" xfId="0">
      <alignment horizontal="center"/>
    </xf>
    <xf numFmtId="0" fontId="0" fillId="0" borderId="22" pivotButton="0" quotePrefix="0" xfId="0"/>
  </cellXfs>
  <cellStyles count="2">
    <cellStyle name="Normal" xfId="0" builtinId="0"/>
    <cellStyle name="Moeda" xfId="1" builtinId="4"/>
  </cellStyles>
  <dxfs count="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V32"/>
  <sheetViews>
    <sheetView showGridLines="0" showRowColHeaders="0" tabSelected="1" workbookViewId="0">
      <selection activeCell="H31" sqref="H31:H32"/>
    </sheetView>
  </sheetViews>
  <sheetFormatPr baseColWidth="8" defaultColWidth="0" defaultRowHeight="15"/>
  <cols>
    <col width="1.28515625" customWidth="1" style="12" min="1" max="1"/>
    <col width="9.140625" customWidth="1" style="12" min="2" max="3"/>
    <col width="20.28515625" customWidth="1" style="12" min="4" max="4"/>
    <col width="1.28515625" customWidth="1" style="12" min="5" max="5"/>
    <col width="9.140625" customWidth="1" style="12" min="6" max="8"/>
    <col width="1.42578125" customWidth="1" style="12" min="9" max="9"/>
    <col width="9.140625" customWidth="1" style="12" min="10" max="12"/>
    <col width="0.7109375" customWidth="1" style="12" min="13" max="13"/>
    <col hidden="1" width="9.140625" customWidth="1" style="12" min="14" max="19"/>
    <col hidden="1" width="12.140625" customWidth="1" style="12" min="20" max="20"/>
    <col hidden="1" width="9.140625" customWidth="1" style="12" min="23" max="26"/>
    <col hidden="1" width="9.140625" customWidth="1" style="12" min="27" max="16384"/>
  </cols>
  <sheetData>
    <row r="1" ht="5.25" customHeight="1" s="12" thickBot="1"/>
    <row r="2" ht="20.25" customHeight="1" s="12">
      <c r="B2" s="21" t="inlineStr">
        <is>
          <t>VALOR TOTAL GASTO</t>
        </is>
      </c>
      <c r="C2" s="18" t="n"/>
      <c r="D2" s="19" t="n"/>
      <c r="F2" s="21" t="inlineStr">
        <is>
          <t>Cartão de crédito</t>
        </is>
      </c>
      <c r="G2" s="18" t="n"/>
      <c r="H2" s="19" t="n"/>
      <c r="J2" s="21" t="inlineStr">
        <is>
          <t>Gastos no Débio/Pix</t>
        </is>
      </c>
      <c r="K2" s="18" t="n"/>
      <c r="L2" s="19" t="n"/>
    </row>
    <row r="3">
      <c r="B3" s="31" t="n">
        <v>3542.65</v>
      </c>
      <c r="D3" s="13" t="n"/>
      <c r="F3" s="32" t="n">
        <v>3038.15</v>
      </c>
      <c r="H3" s="13" t="n"/>
      <c r="J3" s="32" t="n">
        <v>504.5</v>
      </c>
      <c r="L3" s="13" t="n"/>
    </row>
    <row r="4">
      <c r="B4" s="11" t="n"/>
      <c r="D4" s="13" t="n"/>
      <c r="F4" s="11" t="n"/>
      <c r="H4" s="13" t="n"/>
      <c r="J4" s="11" t="n"/>
      <c r="L4" s="13" t="n"/>
    </row>
    <row r="5" ht="15.75" customHeight="1" s="12" thickBot="1">
      <c r="B5" s="14" t="n"/>
      <c r="C5" s="15" t="n"/>
      <c r="D5" s="16" t="n"/>
      <c r="F5" s="14" t="n"/>
      <c r="G5" s="15" t="n"/>
      <c r="H5" s="16" t="n"/>
      <c r="J5" s="14" t="n"/>
      <c r="K5" s="15" t="n"/>
      <c r="L5" s="16" t="n"/>
    </row>
    <row r="6" ht="15.75" customHeight="1" s="12" thickBot="1">
      <c r="D6" s="9" t="n"/>
    </row>
    <row r="7" ht="15.75" customHeight="1" s="12">
      <c r="B7" s="22" t="inlineStr">
        <is>
          <t>Orçamento mensal - Gastos</t>
        </is>
      </c>
      <c r="C7" s="18" t="n"/>
      <c r="D7" s="19" t="n"/>
      <c r="F7" s="21" t="inlineStr">
        <is>
          <t>Valor disponível</t>
        </is>
      </c>
      <c r="G7" s="18" t="n"/>
      <c r="H7" s="19" t="n"/>
      <c r="J7" s="22" t="inlineStr">
        <is>
          <t>% Gasto total</t>
        </is>
      </c>
      <c r="K7" s="18" t="n"/>
      <c r="L7" s="19" t="n"/>
    </row>
    <row r="8" ht="15.75" customHeight="1" s="12" thickBot="1">
      <c r="B8" s="32" t="n">
        <v>3750</v>
      </c>
      <c r="D8" s="13" t="n"/>
      <c r="F8" s="31">
        <f>(B8-B3)</f>
        <v/>
      </c>
      <c r="H8" s="13" t="n"/>
      <c r="J8" s="24">
        <f>(B3/B8)</f>
        <v/>
      </c>
      <c r="L8" s="13" t="n"/>
    </row>
    <row r="9">
      <c r="B9" s="11" t="n"/>
      <c r="D9" s="13" t="n"/>
      <c r="F9" s="11" t="n"/>
      <c r="H9" s="13" t="n"/>
      <c r="J9" s="11" t="n"/>
      <c r="L9" s="13" t="n"/>
    </row>
    <row r="10" ht="15.75" customHeight="1" s="12" thickBot="1">
      <c r="B10" s="14" t="n"/>
      <c r="C10" s="15" t="n"/>
      <c r="D10" s="16" t="n"/>
      <c r="F10" s="14" t="n"/>
      <c r="G10" s="15" t="n"/>
      <c r="H10" s="16" t="n"/>
      <c r="J10" s="14" t="n"/>
      <c r="K10" s="15" t="n"/>
      <c r="L10" s="16" t="n"/>
    </row>
    <row r="11" ht="15.75" customHeight="1" s="12" thickBot="1"/>
    <row r="12" ht="20.25" customHeight="1" s="12">
      <c r="B12" s="17" t="inlineStr">
        <is>
          <t>Valor destinado a poupança - (M -1)</t>
        </is>
      </c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9" t="n"/>
    </row>
    <row r="13" ht="15" customHeight="1" s="12">
      <c r="B13" s="33" t="n">
        <v>17779</v>
      </c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10" t="n"/>
    </row>
    <row r="14" ht="15" customHeight="1" s="12">
      <c r="B14" s="11" t="n"/>
      <c r="L14" s="13" t="n"/>
      <c r="T14" s="34" t="n"/>
    </row>
    <row r="15" ht="15.75" customHeight="1" s="12">
      <c r="B15" s="11" t="n"/>
      <c r="L15" s="13" t="n"/>
    </row>
    <row r="16" ht="15.75" customHeight="1" s="12" thickBot="1">
      <c r="B16" s="14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6" t="n"/>
    </row>
    <row r="18" ht="22.5" customHeight="1" s="12">
      <c r="B18" s="5" t="inlineStr">
        <is>
          <t>Gastos por categoria</t>
        </is>
      </c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7" t="n"/>
      <c r="R18" s="1" t="n"/>
    </row>
    <row r="19" ht="23.25" customHeight="1" s="12">
      <c r="B19" s="25" t="inlineStr">
        <is>
          <t>Alimentação</t>
        </is>
      </c>
      <c r="C19" s="6" t="n"/>
      <c r="D19" s="6" t="n"/>
      <c r="E19" s="6" t="n"/>
      <c r="F19" s="26" t="n"/>
      <c r="G19" s="35" t="n">
        <v>1066.63</v>
      </c>
      <c r="H19" s="6" t="n"/>
      <c r="I19" s="6" t="n"/>
      <c r="J19" s="6" t="n"/>
      <c r="K19" s="6" t="n"/>
      <c r="L19" s="7" t="n"/>
    </row>
    <row r="20" ht="21" customHeight="1" s="12">
      <c r="B20" s="25" t="inlineStr">
        <is>
          <t>Moradia</t>
        </is>
      </c>
      <c r="C20" s="6" t="n"/>
      <c r="D20" s="6" t="n"/>
      <c r="E20" s="6" t="n"/>
      <c r="F20" s="26" t="n"/>
      <c r="G20" s="35" t="n">
        <v>0</v>
      </c>
      <c r="H20" s="6" t="n"/>
      <c r="I20" s="6" t="n"/>
      <c r="J20" s="6" t="n"/>
      <c r="K20" s="6" t="n"/>
      <c r="L20" s="7" t="n"/>
      <c r="V20" s="1" t="n"/>
    </row>
    <row r="21" ht="21" customHeight="1" s="12">
      <c r="B21" s="25" t="inlineStr">
        <is>
          <t>Transporte</t>
        </is>
      </c>
      <c r="C21" s="6" t="n"/>
      <c r="D21" s="6" t="n"/>
      <c r="E21" s="6" t="n"/>
      <c r="F21" s="26" t="n"/>
      <c r="G21" s="35" t="n">
        <v>0</v>
      </c>
      <c r="H21" s="6" t="n"/>
      <c r="I21" s="6" t="n"/>
      <c r="J21" s="6" t="n"/>
      <c r="K21" s="6" t="n"/>
      <c r="L21" s="7" t="n"/>
    </row>
    <row r="22" ht="21" customHeight="1" s="12">
      <c r="B22" s="25" t="inlineStr">
        <is>
          <t>Saúde</t>
        </is>
      </c>
      <c r="C22" s="6" t="n"/>
      <c r="D22" s="6" t="n"/>
      <c r="E22" s="6" t="n"/>
      <c r="F22" s="26" t="n"/>
      <c r="G22" s="35" t="n">
        <v>131.5</v>
      </c>
      <c r="H22" s="6" t="n"/>
      <c r="I22" s="6" t="n"/>
      <c r="J22" s="6" t="n"/>
      <c r="K22" s="6" t="n"/>
      <c r="L22" s="7" t="n"/>
    </row>
    <row r="23" ht="21" customHeight="1" s="12">
      <c r="B23" s="25" t="inlineStr">
        <is>
          <t>Lazer e entreterimento</t>
        </is>
      </c>
      <c r="C23" s="6" t="n"/>
      <c r="D23" s="6" t="n"/>
      <c r="E23" s="6" t="n"/>
      <c r="F23" s="26" t="n"/>
      <c r="G23" s="35" t="n">
        <v>64.90000000000001</v>
      </c>
      <c r="H23" s="6" t="n"/>
      <c r="I23" s="6" t="n"/>
      <c r="J23" s="6" t="n"/>
      <c r="K23" s="6" t="n"/>
      <c r="L23" s="7" t="n"/>
    </row>
    <row r="24" ht="21" customHeight="1" s="12">
      <c r="B24" s="25" t="inlineStr">
        <is>
          <t>Compras</t>
        </is>
      </c>
      <c r="C24" s="6" t="n"/>
      <c r="D24" s="6" t="n"/>
      <c r="E24" s="6" t="n"/>
      <c r="F24" s="26" t="n"/>
      <c r="G24" s="35" t="n">
        <v>435.46</v>
      </c>
      <c r="H24" s="6" t="n"/>
      <c r="I24" s="6" t="n"/>
      <c r="J24" s="6" t="n"/>
      <c r="K24" s="6" t="n"/>
      <c r="L24" s="7" t="n"/>
    </row>
    <row r="25" ht="21" customHeight="1" s="12">
      <c r="B25" s="25" t="inlineStr">
        <is>
          <t>Gastos Ocasionais</t>
        </is>
      </c>
      <c r="C25" s="6" t="n"/>
      <c r="D25" s="6" t="n"/>
      <c r="E25" s="6" t="n"/>
      <c r="F25" s="26" t="n"/>
      <c r="G25" s="35" t="n">
        <v>359.18</v>
      </c>
      <c r="H25" s="6" t="n"/>
      <c r="I25" s="6" t="n"/>
      <c r="J25" s="6" t="n"/>
      <c r="K25" s="6" t="n"/>
      <c r="L25" s="7" t="n"/>
    </row>
    <row r="26" ht="21" customHeight="1" s="12">
      <c r="B26" s="25" t="inlineStr">
        <is>
          <t>Investimentos e Aplicações</t>
        </is>
      </c>
      <c r="C26" s="6" t="n"/>
      <c r="D26" s="6" t="n"/>
      <c r="E26" s="6" t="n"/>
      <c r="F26" s="26" t="n"/>
      <c r="G26" s="35" t="n">
        <v>2852.53</v>
      </c>
      <c r="H26" s="6" t="n"/>
      <c r="I26" s="6" t="n"/>
      <c r="J26" s="6" t="n"/>
      <c r="K26" s="6" t="n"/>
      <c r="L26" s="7" t="n"/>
    </row>
    <row r="27" ht="21" customHeight="1" s="12">
      <c r="B27" s="25" t="inlineStr">
        <is>
          <t>Pagamento Fatura</t>
        </is>
      </c>
      <c r="C27" s="6" t="n"/>
      <c r="D27" s="6" t="n"/>
      <c r="E27" s="6" t="n"/>
      <c r="F27" s="26" t="n"/>
      <c r="G27" s="35" t="n">
        <v>0</v>
      </c>
      <c r="H27" s="6" t="n"/>
      <c r="I27" s="6" t="n"/>
      <c r="J27" s="6" t="n"/>
      <c r="K27" s="6" t="n"/>
      <c r="L27" s="7" t="n"/>
    </row>
    <row r="28" ht="21" customHeight="1" s="12" thickBot="1">
      <c r="B28" s="25" t="inlineStr">
        <is>
          <t>Educação</t>
        </is>
      </c>
      <c r="C28" s="6" t="n"/>
      <c r="D28" s="6" t="n"/>
      <c r="E28" s="6" t="n"/>
      <c r="F28" s="26" t="n"/>
      <c r="G28" s="35" t="n">
        <v>515.02</v>
      </c>
      <c r="H28" s="6" t="n"/>
      <c r="I28" s="6" t="n"/>
      <c r="J28" s="6" t="n"/>
      <c r="K28" s="6" t="n"/>
      <c r="L28" s="7" t="n"/>
    </row>
    <row r="29" ht="21" customHeight="1" s="12" thickBot="1">
      <c r="B29" s="28" t="inlineStr">
        <is>
          <t>Outros</t>
        </is>
      </c>
      <c r="C29" s="29" t="n"/>
      <c r="D29" s="29" t="n"/>
      <c r="E29" s="29" t="n"/>
      <c r="F29" s="36" t="n"/>
      <c r="G29" s="37" t="n">
        <v>898.3200000000001</v>
      </c>
      <c r="H29" s="18" t="n"/>
      <c r="I29" s="18" t="n"/>
      <c r="J29" s="18" t="n"/>
      <c r="K29" s="18" t="n"/>
      <c r="L29" s="38" t="n"/>
    </row>
    <row r="31">
      <c r="H31" s="1" t="n"/>
    </row>
    <row r="32">
      <c r="H32" s="1" t="n"/>
    </row>
  </sheetData>
  <mergeCells count="37">
    <mergeCell ref="B27:F27"/>
    <mergeCell ref="B28:F28"/>
    <mergeCell ref="B29:F29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G29:L29"/>
    <mergeCell ref="B22:F22"/>
    <mergeCell ref="B23:F23"/>
    <mergeCell ref="B24:F24"/>
    <mergeCell ref="B26:F26"/>
    <mergeCell ref="B25:F25"/>
    <mergeCell ref="B19:F19"/>
    <mergeCell ref="G19:L19"/>
    <mergeCell ref="B20:F20"/>
    <mergeCell ref="B21:F21"/>
    <mergeCell ref="B18:L18"/>
    <mergeCell ref="B13:L16"/>
    <mergeCell ref="B12:L12"/>
    <mergeCell ref="J3:L5"/>
    <mergeCell ref="J2:L2"/>
    <mergeCell ref="B8:D10"/>
    <mergeCell ref="B7:D7"/>
    <mergeCell ref="B3:D5"/>
    <mergeCell ref="B2:D2"/>
    <mergeCell ref="F3:H5"/>
    <mergeCell ref="F2:H2"/>
    <mergeCell ref="J8:L10"/>
    <mergeCell ref="J7:L7"/>
    <mergeCell ref="F7:H7"/>
    <mergeCell ref="F8:H10"/>
  </mergeCells>
  <conditionalFormatting sqref="J8:L10">
    <cfRule type="cellIs" priority="9" operator="greaterThan" dxfId="0">
      <formula>0.7</formula>
    </cfRule>
    <cfRule type="cellIs" priority="8" operator="greaterThan" dxfId="2">
      <formula>0.8</formula>
    </cfRule>
  </conditionalFormatting>
  <conditionalFormatting sqref="F8:H10">
    <cfRule type="cellIs" priority="6" operator="greaterThan" dxfId="1">
      <formula>0</formula>
    </cfRule>
    <cfRule type="cellIs" priority="5" operator="lessThanOrEqual" dxfId="2">
      <formula>0</formula>
    </cfRule>
  </conditionalFormatting>
  <conditionalFormatting sqref="B3:D5">
    <cfRule type="cellIs" priority="3" operator="greaterThan" dxfId="2">
      <formula>3750</formula>
    </cfRule>
    <cfRule type="cellIs" priority="2" operator="lessThan" dxfId="1">
      <formula>3000</formula>
    </cfRule>
    <cfRule type="cellIs" priority="1" operator="lessThan" dxfId="0">
      <formula>3750</formula>
    </cfRule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Pedro</dc:creator>
  <dcterms:created xmlns:dcterms="http://purl.org/dc/terms/" xmlns:xsi="http://www.w3.org/2001/XMLSchema-instance" xsi:type="dcterms:W3CDTF">2024-03-25T15:02:28Z</dcterms:created>
  <dcterms:modified xmlns:dcterms="http://purl.org/dc/terms/" xmlns:xsi="http://www.w3.org/2001/XMLSchema-instance" xsi:type="dcterms:W3CDTF">2024-05-19T14:29:28Z</dcterms:modified>
  <cp:lastModifiedBy>Pedro Ramos</cp:lastModifiedBy>
</cp:coreProperties>
</file>