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397697926\Desktop\Pedro\Python\calculodecargatermica\pyside6\"/>
    </mc:Choice>
  </mc:AlternateContent>
  <bookViews>
    <workbookView xWindow="0" yWindow="0" windowWidth="28770" windowHeight="11700" activeTab="1"/>
  </bookViews>
  <sheets>
    <sheet name="cltd_corrigido_lat16" sheetId="1" r:id="rId1"/>
    <sheet name="cltd_corrigido_lat24" sheetId="2" r:id="rId2"/>
    <sheet name="group_A" sheetId="3" r:id="rId3"/>
    <sheet name="group_B" sheetId="4" r:id="rId4"/>
    <sheet name="SGH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4" i="2"/>
  <c r="Z5" i="3" l="1"/>
  <c r="AA5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B4" i="3"/>
  <c r="AA4" i="3"/>
  <c r="Z4" i="3"/>
  <c r="AB3" i="3"/>
  <c r="AA3" i="3"/>
  <c r="Z3" i="3"/>
  <c r="AB2" i="3"/>
  <c r="AA2" i="3"/>
  <c r="Z2" i="3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Z13" i="4" s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Z14" i="4" s="1"/>
  <c r="D14" i="4"/>
  <c r="AA14" i="4" s="1"/>
  <c r="E14" i="4"/>
  <c r="AB14" i="4" s="1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AA15" i="4" s="1"/>
  <c r="F15" i="4"/>
  <c r="AB15" i="4" s="1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AA17" i="4" s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7" i="4"/>
  <c r="Z17" i="4" s="1"/>
  <c r="B16" i="4"/>
  <c r="Z16" i="4" s="1"/>
  <c r="B15" i="4"/>
  <c r="B14" i="4"/>
  <c r="B13" i="4"/>
  <c r="AA13" i="4" s="1"/>
  <c r="B12" i="4"/>
  <c r="AB12" i="4" s="1"/>
  <c r="B11" i="4"/>
  <c r="Z11" i="4" s="1"/>
  <c r="B10" i="4"/>
  <c r="Z10" i="4" s="1"/>
  <c r="AB3" i="4"/>
  <c r="AB4" i="4"/>
  <c r="AB5" i="4"/>
  <c r="AB6" i="4"/>
  <c r="AB7" i="4"/>
  <c r="AB8" i="4"/>
  <c r="AB9" i="4"/>
  <c r="AB2" i="4"/>
  <c r="Z16" i="3" l="1"/>
  <c r="AB13" i="3"/>
  <c r="AA12" i="3"/>
  <c r="Z15" i="3"/>
  <c r="AB14" i="3"/>
  <c r="AB11" i="3"/>
  <c r="AA13" i="3"/>
  <c r="AA15" i="3"/>
  <c r="AB12" i="3"/>
  <c r="AB17" i="3"/>
  <c r="AB10" i="3"/>
  <c r="Z10" i="3"/>
  <c r="AA10" i="3"/>
  <c r="Z13" i="3"/>
  <c r="AB15" i="3"/>
  <c r="Z11" i="3"/>
  <c r="AA16" i="3"/>
  <c r="AA11" i="3"/>
  <c r="Z14" i="3"/>
  <c r="AB16" i="3"/>
  <c r="AA14" i="3"/>
  <c r="Z17" i="3"/>
  <c r="Z12" i="3"/>
  <c r="AA17" i="3"/>
  <c r="AB17" i="4"/>
  <c r="Z15" i="4"/>
  <c r="AA12" i="4"/>
  <c r="Z12" i="4"/>
  <c r="AB11" i="4"/>
  <c r="AA11" i="4"/>
  <c r="AA16" i="4"/>
  <c r="AB13" i="4"/>
  <c r="AB16" i="4"/>
  <c r="AB10" i="4"/>
  <c r="AA10" i="4"/>
  <c r="AA3" i="4" l="1"/>
  <c r="AA4" i="4"/>
  <c r="AA5" i="4"/>
  <c r="AA6" i="4"/>
  <c r="AA7" i="4"/>
  <c r="AA8" i="4"/>
  <c r="AA9" i="4"/>
  <c r="AA2" i="4"/>
  <c r="Z3" i="4"/>
  <c r="Z4" i="4"/>
  <c r="Z5" i="4"/>
  <c r="Z6" i="4"/>
  <c r="Z7" i="4"/>
  <c r="Z8" i="4"/>
  <c r="Z9" i="4"/>
  <c r="Z2" i="4"/>
</calcChain>
</file>

<file path=xl/sharedStrings.xml><?xml version="1.0" encoding="utf-8"?>
<sst xmlns="http://schemas.openxmlformats.org/spreadsheetml/2006/main" count="124" uniqueCount="40">
  <si>
    <t>Mes</t>
  </si>
  <si>
    <t>N</t>
  </si>
  <si>
    <t>NNE</t>
  </si>
  <si>
    <t>NE</t>
  </si>
  <si>
    <t>E</t>
  </si>
  <si>
    <t>ESE</t>
  </si>
  <si>
    <t>SE</t>
  </si>
  <si>
    <t>SSE</t>
  </si>
  <si>
    <t>S</t>
  </si>
  <si>
    <t>NNW</t>
  </si>
  <si>
    <t>NW</t>
  </si>
  <si>
    <t>W</t>
  </si>
  <si>
    <t>WSW</t>
  </si>
  <si>
    <t>SW</t>
  </si>
  <si>
    <t>HOR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</si>
  <si>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</si>
  <si>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</si>
  <si>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</si>
  <si>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</si>
  <si>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</si>
  <si>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</si>
  <si>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</si>
  <si>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</si>
  <si>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</si>
  <si>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</si>
  <si>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</si>
  <si>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</si>
  <si>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Mês</t>
  </si>
  <si>
    <t>ENE</t>
  </si>
  <si>
    <t>Localização</t>
  </si>
  <si>
    <t>maximo</t>
  </si>
  <si>
    <t>minimo</t>
  </si>
  <si>
    <t>media</t>
  </si>
  <si>
    <t>Mai</t>
  </si>
  <si>
    <t>SSW</t>
  </si>
  <si>
    <t>WNW</t>
  </si>
  <si>
    <t>MÁXIMA</t>
  </si>
  <si>
    <t>HORAS</t>
  </si>
  <si>
    <t>Telhado</t>
  </si>
  <si>
    <t>Forro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</si>
</sst>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0" borderId="0" xfId="0" applyFont="1"/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2" xfId="1" applyBorder="1" applyAlignment="1">
      <alignment horizontal="center"/>
    </xf>
    <xf numFmtId="0" fontId="2" fillId="0" borderId="0" xfId="1" applyBorder="1" applyAlignment="1">
      <alignment horizontal="center"/>
    </xf>
    <xf numFmtId="164" fontId="2" fillId="0" borderId="2" xfId="1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66675</xdr:rowOff>
    </xdr:from>
    <xdr:to>
      <xdr:col>9</xdr:col>
      <xdr:colOff>542925</xdr:colOff>
      <xdr:row>26</xdr:row>
      <xdr:rowOff>19050</xdr:rowOff>
    </xdr:to>
    <xdr:grpSp>
      <xdr:nvGrpSpPr>
        <xdr:cNvPr id="2" name="Agrupar 1"/>
        <xdr:cNvGrpSpPr/>
      </xdr:nvGrpSpPr>
      <xdr:grpSpPr>
        <a:xfrm>
          <a:off x="0" y="3686175"/>
          <a:ext cx="6029325" cy="1285875"/>
          <a:chOff x="2776537" y="2714625"/>
          <a:chExt cx="6638925" cy="1285875"/>
        </a:xfrm>
      </xdr:grpSpPr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76537" y="2857500"/>
            <a:ext cx="6638925" cy="1143000"/>
          </a:xfrm>
          <a:prstGeom prst="rect">
            <a:avLst/>
          </a:prstGeom>
        </xdr:spPr>
      </xdr:pic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938462" y="2714625"/>
            <a:ext cx="6477000" cy="2857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219074</xdr:colOff>
      <xdr:row>19</xdr:row>
      <xdr:rowOff>123825</xdr:rowOff>
    </xdr:from>
    <xdr:to>
      <xdr:col>24</xdr:col>
      <xdr:colOff>466724</xdr:colOff>
      <xdr:row>36</xdr:row>
      <xdr:rowOff>27895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4" y="3752850"/>
          <a:ext cx="15059025" cy="3142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zoomScaleNormal="85" workbookViewId="0">
      <selection activeCell="F14" sqref="F14"/>
    </sheetView>
  </sheetViews>
  <sheetFormatPr defaultRowHeight="15" x14ac:dyDescent="0.25"/>
  <sheetData>
    <row r="1" spans="1:19" x14ac:dyDescent="0.25">
      <c r="A1" t="s">
        <v>27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7</v>
      </c>
      <c r="R1" t="s">
        <v>14</v>
      </c>
      <c r="S1" t="s">
        <v>30</v>
      </c>
    </row>
    <row r="2" spans="1:19" x14ac:dyDescent="0.25">
      <c r="A2" t="s">
        <v>15</v>
      </c>
      <c r="B2" s="1">
        <v>-2.2000000000000002</v>
      </c>
      <c r="C2" s="1">
        <v>-3.3</v>
      </c>
      <c r="D2" s="1">
        <v>-4.4000000000000004</v>
      </c>
      <c r="E2" s="1">
        <v>-4.4000000000000004</v>
      </c>
      <c r="F2" s="1">
        <v>-2.2000000000000002</v>
      </c>
      <c r="G2" s="1">
        <v>-0.5</v>
      </c>
      <c r="H2" s="1">
        <v>2.2000000000000002</v>
      </c>
      <c r="I2" s="1">
        <v>5</v>
      </c>
      <c r="J2" s="1">
        <v>7.2</v>
      </c>
      <c r="K2" s="1">
        <v>-3.3</v>
      </c>
      <c r="L2" s="1">
        <v>-4.4000000000000004</v>
      </c>
      <c r="M2" s="1">
        <v>-4.4000000000000004</v>
      </c>
      <c r="N2" s="1">
        <v>-2.2000000000000002</v>
      </c>
      <c r="O2" s="1">
        <v>-0.5</v>
      </c>
      <c r="P2" s="1">
        <v>2.2000000000000002</v>
      </c>
      <c r="Q2" s="1">
        <v>5</v>
      </c>
      <c r="R2" s="1">
        <v>-5</v>
      </c>
    </row>
    <row r="3" spans="1:19" x14ac:dyDescent="0.25">
      <c r="A3" t="s">
        <v>16</v>
      </c>
      <c r="B3" s="1">
        <v>-2.2000000000000002</v>
      </c>
      <c r="C3" s="1">
        <v>-3.3</v>
      </c>
      <c r="D3" s="1">
        <v>-3.8</v>
      </c>
      <c r="E3" s="1">
        <v>-3.8</v>
      </c>
      <c r="F3" s="1">
        <v>-2.2000000000000002</v>
      </c>
      <c r="G3" s="1">
        <v>-0.5</v>
      </c>
      <c r="H3" s="1">
        <v>2.2000000000000002</v>
      </c>
      <c r="I3" s="1">
        <v>4.4000000000000004</v>
      </c>
      <c r="J3" s="1">
        <v>6.6</v>
      </c>
      <c r="K3" s="1">
        <v>-3.3</v>
      </c>
      <c r="L3" s="1">
        <v>-3.8</v>
      </c>
      <c r="M3" s="1">
        <v>-3.8</v>
      </c>
      <c r="N3" s="1">
        <v>-2.2000000000000002</v>
      </c>
      <c r="O3" s="1">
        <v>-0.5</v>
      </c>
      <c r="P3" s="1">
        <v>2.2000000000000002</v>
      </c>
      <c r="Q3" s="1">
        <v>4.4000000000000004</v>
      </c>
      <c r="R3" s="1">
        <v>-3.8</v>
      </c>
    </row>
    <row r="4" spans="1:19" x14ac:dyDescent="0.25">
      <c r="A4" t="s">
        <v>17</v>
      </c>
      <c r="B4" s="1">
        <v>-1.6</v>
      </c>
      <c r="C4" s="1">
        <v>-2.7</v>
      </c>
      <c r="D4" s="1">
        <v>-2.7</v>
      </c>
      <c r="E4" s="1">
        <v>-2.2000000000000002</v>
      </c>
      <c r="F4" s="1">
        <v>-1.1000000000000001</v>
      </c>
      <c r="G4" s="1">
        <v>0</v>
      </c>
      <c r="H4" s="1">
        <v>-1.1000000000000001</v>
      </c>
      <c r="I4" s="1">
        <v>2.7</v>
      </c>
      <c r="J4" s="1">
        <v>3.8</v>
      </c>
      <c r="K4" s="1">
        <v>-2.7</v>
      </c>
      <c r="L4" s="1">
        <v>-2.7</v>
      </c>
      <c r="M4" s="1">
        <v>-2.2000000000000002</v>
      </c>
      <c r="N4" s="1">
        <v>-1.1000000000000001</v>
      </c>
      <c r="O4" s="1">
        <v>0</v>
      </c>
      <c r="P4" s="1">
        <v>-1.1000000000000001</v>
      </c>
      <c r="Q4" s="1">
        <v>2.7</v>
      </c>
      <c r="R4" s="1">
        <v>-2.2000000000000002</v>
      </c>
    </row>
    <row r="5" spans="1:19" x14ac:dyDescent="0.25">
      <c r="A5" t="s">
        <v>18</v>
      </c>
      <c r="B5" s="1">
        <v>-1.6</v>
      </c>
      <c r="C5" s="1">
        <v>-1.6</v>
      </c>
      <c r="D5" s="1">
        <v>-1.1000000000000001</v>
      </c>
      <c r="E5" s="1">
        <v>-1.1000000000000001</v>
      </c>
      <c r="F5" s="1">
        <v>-0.5</v>
      </c>
      <c r="G5" s="1">
        <v>-0.5</v>
      </c>
      <c r="H5" s="1">
        <v>0</v>
      </c>
      <c r="I5" s="1">
        <v>0</v>
      </c>
      <c r="J5" s="1">
        <v>0</v>
      </c>
      <c r="K5" s="1">
        <v>-0.5</v>
      </c>
      <c r="L5" s="1">
        <v>-1.6</v>
      </c>
      <c r="M5" s="1">
        <v>-1.1000000000000001</v>
      </c>
      <c r="N5" s="1">
        <v>-0.5</v>
      </c>
      <c r="O5" s="1">
        <v>-0.5</v>
      </c>
      <c r="P5" s="1">
        <v>0</v>
      </c>
      <c r="Q5" s="1">
        <v>0</v>
      </c>
      <c r="R5" s="1">
        <v>-0.5</v>
      </c>
    </row>
    <row r="6" spans="1:19" x14ac:dyDescent="0.25">
      <c r="A6" t="s">
        <v>19</v>
      </c>
      <c r="B6" s="1">
        <v>-0.5</v>
      </c>
      <c r="C6" s="1">
        <v>0</v>
      </c>
      <c r="D6" s="1">
        <v>-0.5</v>
      </c>
      <c r="E6" s="1">
        <v>-0.5</v>
      </c>
      <c r="F6" s="1">
        <v>-0.5</v>
      </c>
      <c r="G6" s="1">
        <v>-1.6</v>
      </c>
      <c r="H6" s="1">
        <v>-1.6</v>
      </c>
      <c r="I6" s="1">
        <v>-2.7</v>
      </c>
      <c r="J6" s="1">
        <v>-3.3</v>
      </c>
      <c r="K6" s="1">
        <v>0</v>
      </c>
      <c r="L6" s="1">
        <v>-0.5</v>
      </c>
      <c r="M6" s="1">
        <v>-0.5</v>
      </c>
      <c r="N6" s="1">
        <v>-0.5</v>
      </c>
      <c r="O6" s="1">
        <v>-1.6</v>
      </c>
      <c r="P6" s="1">
        <v>-1.6</v>
      </c>
      <c r="Q6" s="1">
        <v>-2.7</v>
      </c>
      <c r="R6" s="1">
        <v>0</v>
      </c>
    </row>
    <row r="7" spans="1:19" x14ac:dyDescent="0.25">
      <c r="A7" t="s">
        <v>20</v>
      </c>
      <c r="B7" s="1">
        <v>2.2000000000000002</v>
      </c>
      <c r="C7" s="1">
        <v>1.6</v>
      </c>
      <c r="D7" s="1">
        <v>1.6</v>
      </c>
      <c r="E7" s="1">
        <v>0</v>
      </c>
      <c r="F7" s="1">
        <v>-0.5</v>
      </c>
      <c r="G7" s="1">
        <v>-2.2000000000000002</v>
      </c>
      <c r="H7" s="1">
        <v>-2.7</v>
      </c>
      <c r="I7" s="1">
        <v>-3.8</v>
      </c>
      <c r="J7" s="1">
        <v>-3.8</v>
      </c>
      <c r="K7" s="1">
        <v>1.6</v>
      </c>
      <c r="L7" s="1">
        <v>1.6</v>
      </c>
      <c r="M7" s="1">
        <v>0</v>
      </c>
      <c r="N7" s="1">
        <v>-0.5</v>
      </c>
      <c r="O7" s="1">
        <v>-2.2000000000000002</v>
      </c>
      <c r="P7" s="1">
        <v>-2.7</v>
      </c>
      <c r="Q7" s="1">
        <v>-3.8</v>
      </c>
      <c r="R7" s="1">
        <v>0</v>
      </c>
    </row>
    <row r="8" spans="1:19" x14ac:dyDescent="0.25">
      <c r="A8" t="s">
        <v>21</v>
      </c>
      <c r="B8" s="1">
        <v>3.3</v>
      </c>
      <c r="C8" s="1">
        <v>2.2000000000000002</v>
      </c>
      <c r="D8" s="1">
        <v>2.2000000000000002</v>
      </c>
      <c r="E8" s="1">
        <v>0.5</v>
      </c>
      <c r="F8" s="1">
        <v>-0.5</v>
      </c>
      <c r="G8" s="1">
        <v>-2.2000000000000002</v>
      </c>
      <c r="H8">
        <v>-3.3</v>
      </c>
      <c r="I8" s="1">
        <v>-4.4000000000000004</v>
      </c>
      <c r="J8" s="1">
        <v>-3.8</v>
      </c>
      <c r="K8" s="1">
        <v>2.2000000000000002</v>
      </c>
      <c r="L8" s="1">
        <v>2.2000000000000002</v>
      </c>
      <c r="M8" s="1">
        <v>0.5</v>
      </c>
      <c r="N8" s="1">
        <v>-0.5</v>
      </c>
      <c r="O8" s="1">
        <v>-2.2000000000000002</v>
      </c>
      <c r="P8">
        <v>-3.3</v>
      </c>
      <c r="Q8" s="1">
        <v>-4.4000000000000004</v>
      </c>
      <c r="R8" s="1">
        <v>0</v>
      </c>
    </row>
    <row r="9" spans="1:19" x14ac:dyDescent="0.25">
      <c r="A9" t="s">
        <v>22</v>
      </c>
      <c r="B9" s="1">
        <v>2.2000000000000002</v>
      </c>
      <c r="C9" s="1">
        <v>1.6</v>
      </c>
      <c r="D9" s="1">
        <v>1.6</v>
      </c>
      <c r="E9" s="1">
        <v>0</v>
      </c>
      <c r="F9" s="1">
        <v>-0.5</v>
      </c>
      <c r="G9" s="1">
        <v>-2.2000000000000002</v>
      </c>
      <c r="H9" s="1">
        <v>-2.7</v>
      </c>
      <c r="I9" s="1">
        <v>-3.8</v>
      </c>
      <c r="J9" s="1">
        <v>-3.8</v>
      </c>
      <c r="K9" s="1">
        <v>1.6</v>
      </c>
      <c r="L9" s="1">
        <v>1.6</v>
      </c>
      <c r="M9" s="1">
        <v>0</v>
      </c>
      <c r="N9" s="1">
        <v>-0.5</v>
      </c>
      <c r="O9" s="1">
        <v>-2.2000000000000002</v>
      </c>
      <c r="P9" s="1">
        <v>-2.7</v>
      </c>
      <c r="Q9" s="1">
        <v>-3.8</v>
      </c>
      <c r="R9" s="1">
        <v>0</v>
      </c>
    </row>
    <row r="10" spans="1:19" x14ac:dyDescent="0.25">
      <c r="A10" t="s">
        <v>23</v>
      </c>
      <c r="B10" s="1">
        <v>-0.5</v>
      </c>
      <c r="C10" s="1">
        <v>0</v>
      </c>
      <c r="D10" s="1">
        <v>-0.5</v>
      </c>
      <c r="E10" s="1">
        <v>-0.5</v>
      </c>
      <c r="F10" s="1">
        <v>-0.5</v>
      </c>
      <c r="G10" s="1">
        <v>-1.6</v>
      </c>
      <c r="H10" s="1">
        <v>-1.6</v>
      </c>
      <c r="I10" s="1">
        <v>-2.7</v>
      </c>
      <c r="J10" s="1">
        <v>-3.3</v>
      </c>
      <c r="K10" s="1">
        <v>0</v>
      </c>
      <c r="L10" s="1">
        <v>-0.5</v>
      </c>
      <c r="M10" s="1">
        <v>-0.5</v>
      </c>
      <c r="N10" s="1">
        <v>-0.5</v>
      </c>
      <c r="O10" s="1">
        <v>-1.6</v>
      </c>
      <c r="P10" s="1">
        <v>-1.6</v>
      </c>
      <c r="Q10" s="1">
        <v>-2.7</v>
      </c>
      <c r="R10" s="1">
        <v>0</v>
      </c>
    </row>
    <row r="11" spans="1:19" x14ac:dyDescent="0.25">
      <c r="A11" t="s">
        <v>24</v>
      </c>
      <c r="B11" s="1">
        <v>-1.6</v>
      </c>
      <c r="C11" s="1">
        <v>-1.6</v>
      </c>
      <c r="D11" s="1">
        <v>-1.1000000000000001</v>
      </c>
      <c r="E11" s="1">
        <v>-1.1000000000000001</v>
      </c>
      <c r="F11" s="1">
        <v>-0.5</v>
      </c>
      <c r="G11" s="1">
        <v>-0.5</v>
      </c>
      <c r="H11" s="1">
        <v>0</v>
      </c>
      <c r="I11" s="1">
        <v>0</v>
      </c>
      <c r="J11" s="1">
        <v>0</v>
      </c>
      <c r="K11" s="1">
        <v>-0.5</v>
      </c>
      <c r="L11" s="1">
        <v>-1.6</v>
      </c>
      <c r="M11" s="1">
        <v>-1.1000000000000001</v>
      </c>
      <c r="N11" s="1">
        <v>-0.5</v>
      </c>
      <c r="O11" s="1">
        <v>-0.5</v>
      </c>
      <c r="P11" s="1">
        <v>0</v>
      </c>
      <c r="Q11" s="1">
        <v>0</v>
      </c>
      <c r="R11" s="1">
        <v>-0.5</v>
      </c>
    </row>
    <row r="12" spans="1:19" x14ac:dyDescent="0.25">
      <c r="A12" t="s">
        <v>25</v>
      </c>
      <c r="B12" s="1">
        <v>-1.6</v>
      </c>
      <c r="C12" s="1">
        <v>-2.7</v>
      </c>
      <c r="D12" s="1">
        <v>-2.7</v>
      </c>
      <c r="E12" s="1">
        <v>-2.2000000000000002</v>
      </c>
      <c r="F12" s="1">
        <v>-1.1000000000000001</v>
      </c>
      <c r="G12" s="1">
        <v>0</v>
      </c>
      <c r="H12" s="1">
        <v>-1.1000000000000001</v>
      </c>
      <c r="I12" s="1">
        <v>2.7</v>
      </c>
      <c r="J12" s="1">
        <v>3.8</v>
      </c>
      <c r="K12" s="1">
        <v>-2.7</v>
      </c>
      <c r="L12" s="1">
        <v>-2.7</v>
      </c>
      <c r="M12" s="1">
        <v>-2.2000000000000002</v>
      </c>
      <c r="N12" s="1">
        <v>-1.1000000000000001</v>
      </c>
      <c r="O12" s="1">
        <v>0</v>
      </c>
      <c r="P12" s="1">
        <v>-1.1000000000000001</v>
      </c>
      <c r="Q12" s="1">
        <v>2.7</v>
      </c>
      <c r="R12" s="1">
        <v>-2.2000000000000002</v>
      </c>
    </row>
    <row r="13" spans="1:19" x14ac:dyDescent="0.25">
      <c r="A13" t="s">
        <v>26</v>
      </c>
      <c r="B13" s="1">
        <v>-2.2000000000000002</v>
      </c>
      <c r="C13" s="1">
        <v>-3.3</v>
      </c>
      <c r="D13" s="1">
        <v>-3.8</v>
      </c>
      <c r="E13" s="1">
        <v>-3.8</v>
      </c>
      <c r="F13" s="1">
        <v>-2.2000000000000002</v>
      </c>
      <c r="G13" s="1">
        <v>-0.5</v>
      </c>
      <c r="H13" s="1">
        <v>2.2000000000000002</v>
      </c>
      <c r="I13" s="1">
        <v>4.4000000000000004</v>
      </c>
      <c r="J13" s="1">
        <v>6.6</v>
      </c>
      <c r="K13" s="1">
        <v>-3.3</v>
      </c>
      <c r="L13" s="1">
        <v>-3.8</v>
      </c>
      <c r="M13" s="1">
        <v>-3.8</v>
      </c>
      <c r="N13" s="1">
        <v>-2.2000000000000002</v>
      </c>
      <c r="O13" s="1">
        <v>-0.5</v>
      </c>
      <c r="P13" s="1">
        <v>2.2000000000000002</v>
      </c>
      <c r="Q13" s="1">
        <v>4.4000000000000004</v>
      </c>
      <c r="R13" s="1">
        <v>-3.8</v>
      </c>
    </row>
    <row r="14" spans="1:19" x14ac:dyDescent="0.25">
      <c r="A14" t="s">
        <v>38</v>
      </c>
      <c r="S14" s="10">
        <v>0</v>
      </c>
    </row>
    <row r="15" spans="1:19" x14ac:dyDescent="0.25">
      <c r="A15" t="s">
        <v>39</v>
      </c>
      <c r="D15" s="2"/>
      <c r="S15" s="10">
        <f>S14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S21" sqref="S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  <c r="Q1" t="s">
        <v>14</v>
      </c>
      <c r="R1" t="s">
        <v>38</v>
      </c>
      <c r="S1" t="s">
        <v>39</v>
      </c>
    </row>
    <row r="2" spans="1:19" x14ac:dyDescent="0.25">
      <c r="A2" t="s">
        <v>21</v>
      </c>
      <c r="B2" s="1">
        <v>-2.7</v>
      </c>
      <c r="C2" s="1">
        <v>-3.8</v>
      </c>
      <c r="D2" s="1">
        <v>-5</v>
      </c>
      <c r="E2" s="1">
        <v>-5.5</v>
      </c>
      <c r="F2">
        <v>-3.8</v>
      </c>
      <c r="G2" s="1">
        <v>-1.6</v>
      </c>
      <c r="H2" s="1">
        <v>1.6</v>
      </c>
      <c r="I2" s="1">
        <v>5</v>
      </c>
      <c r="J2" s="1">
        <v>7.2</v>
      </c>
      <c r="K2" s="1">
        <v>-3.8</v>
      </c>
      <c r="L2" s="1">
        <v>-5</v>
      </c>
      <c r="M2">
        <v>-3.8</v>
      </c>
      <c r="N2" s="1">
        <v>-1.6</v>
      </c>
      <c r="O2" s="1">
        <v>1.6</v>
      </c>
      <c r="P2" s="1">
        <v>5</v>
      </c>
      <c r="Q2" s="1">
        <v>-7.2</v>
      </c>
    </row>
    <row r="3" spans="1:19" x14ac:dyDescent="0.25">
      <c r="A3" t="s">
        <v>22</v>
      </c>
      <c r="B3" s="1">
        <v>-2.2000000000000002</v>
      </c>
      <c r="C3" s="1">
        <v>-3.3</v>
      </c>
      <c r="D3">
        <v>-4.4000000000000004</v>
      </c>
      <c r="E3" s="1">
        <v>-5</v>
      </c>
      <c r="F3" s="1">
        <v>-3.3</v>
      </c>
      <c r="G3" s="1">
        <v>-1.6</v>
      </c>
      <c r="H3" s="1">
        <v>1.6</v>
      </c>
      <c r="I3" s="1">
        <v>5</v>
      </c>
      <c r="J3" s="1">
        <v>7.2</v>
      </c>
      <c r="K3" s="1">
        <v>-3.3</v>
      </c>
      <c r="L3">
        <v>-4.4000000000000004</v>
      </c>
      <c r="M3" s="1">
        <v>-3.3</v>
      </c>
      <c r="N3" s="1">
        <v>-1.6</v>
      </c>
      <c r="O3" s="1">
        <v>1.6</v>
      </c>
      <c r="P3" s="1">
        <v>5</v>
      </c>
      <c r="Q3" s="1">
        <v>-6.1</v>
      </c>
    </row>
    <row r="4" spans="1:19" s="4" customFormat="1" x14ac:dyDescent="0.25">
      <c r="A4" t="s">
        <v>23</v>
      </c>
      <c r="B4" s="5">
        <v>-2.2000000000000002</v>
      </c>
      <c r="C4" s="5">
        <v>-2.7</v>
      </c>
      <c r="D4" s="5">
        <v>-3.3</v>
      </c>
      <c r="E4" s="5">
        <v>-3.3</v>
      </c>
      <c r="F4" s="5">
        <v>-1.6</v>
      </c>
      <c r="G4" s="5">
        <v>-0.5</v>
      </c>
      <c r="H4" s="5">
        <v>1.6</v>
      </c>
      <c r="I4" s="5">
        <v>3.8</v>
      </c>
      <c r="J4" s="5">
        <v>5.5</v>
      </c>
      <c r="K4" s="5">
        <v>-2.7</v>
      </c>
      <c r="L4" s="5">
        <v>-3.3</v>
      </c>
      <c r="M4" s="5">
        <v>-1.6</v>
      </c>
      <c r="N4" s="5">
        <v>-0.5</v>
      </c>
      <c r="O4" s="5">
        <v>1.6</v>
      </c>
      <c r="P4" s="5">
        <v>3.8</v>
      </c>
      <c r="Q4" s="5">
        <v>-3.8</v>
      </c>
    </row>
    <row r="5" spans="1:19" x14ac:dyDescent="0.25">
      <c r="A5" t="s">
        <v>24</v>
      </c>
      <c r="B5" s="1">
        <v>-1.6</v>
      </c>
      <c r="C5" s="1">
        <v>-2.2000000000000002</v>
      </c>
      <c r="D5" s="1">
        <v>-1.6</v>
      </c>
      <c r="E5" s="1">
        <v>-1.6</v>
      </c>
      <c r="F5" s="1">
        <v>-0.5</v>
      </c>
      <c r="G5" s="1">
        <v>-0.5</v>
      </c>
      <c r="H5" s="1">
        <v>0.5</v>
      </c>
      <c r="I5" s="1">
        <v>1.1000000000000001</v>
      </c>
      <c r="J5" s="1">
        <v>2.2000000000000002</v>
      </c>
      <c r="K5" s="1">
        <v>-2.2000000000000002</v>
      </c>
      <c r="L5" s="1">
        <v>-1.6</v>
      </c>
      <c r="M5" s="1">
        <v>-0.5</v>
      </c>
      <c r="N5" s="1">
        <v>-0.5</v>
      </c>
      <c r="O5" s="1">
        <v>0.5</v>
      </c>
      <c r="P5" s="1">
        <v>1.1000000000000001</v>
      </c>
      <c r="Q5" s="1">
        <v>-1.6</v>
      </c>
    </row>
    <row r="6" spans="1:19" x14ac:dyDescent="0.25">
      <c r="A6" t="s">
        <v>25</v>
      </c>
      <c r="B6" s="1">
        <v>-1.1000000000000001</v>
      </c>
      <c r="C6" s="1">
        <v>-0.5</v>
      </c>
      <c r="D6" s="1">
        <v>0</v>
      </c>
      <c r="E6" s="1">
        <v>-0.5</v>
      </c>
      <c r="F6" s="1">
        <v>-0.5</v>
      </c>
      <c r="G6" s="1">
        <v>-1.1000000000000001</v>
      </c>
      <c r="H6" s="1">
        <v>-0.5</v>
      </c>
      <c r="I6" s="1">
        <v>-1.1000000000000001</v>
      </c>
      <c r="J6" s="1">
        <v>-1.6</v>
      </c>
      <c r="K6" s="1">
        <v>-0.5</v>
      </c>
      <c r="L6" s="1">
        <v>0</v>
      </c>
      <c r="M6" s="1">
        <v>-0.5</v>
      </c>
      <c r="N6" s="1">
        <v>-1.1000000000000001</v>
      </c>
      <c r="O6" s="1">
        <v>-0.5</v>
      </c>
      <c r="P6" s="1">
        <v>-1.1000000000000001</v>
      </c>
      <c r="Q6" s="1">
        <v>0</v>
      </c>
    </row>
    <row r="7" spans="1:19" x14ac:dyDescent="0.25">
      <c r="A7" t="s">
        <v>26</v>
      </c>
      <c r="B7" s="1">
        <v>0.5</v>
      </c>
      <c r="C7" s="1">
        <v>1.1000000000000001</v>
      </c>
      <c r="D7" s="1">
        <v>1.1000000000000001</v>
      </c>
      <c r="E7" s="1">
        <v>0</v>
      </c>
      <c r="F7" s="1">
        <v>0</v>
      </c>
      <c r="G7" s="1">
        <v>-1.6</v>
      </c>
      <c r="H7" s="1">
        <v>-1.6</v>
      </c>
      <c r="I7" s="1">
        <v>-2.7</v>
      </c>
      <c r="J7" s="1">
        <v>-3.3</v>
      </c>
      <c r="K7" s="1">
        <v>1.1000000000000001</v>
      </c>
      <c r="L7" s="1">
        <v>1.1000000000000001</v>
      </c>
      <c r="M7" s="1">
        <v>0</v>
      </c>
      <c r="N7" s="1">
        <v>-1.6</v>
      </c>
      <c r="O7" s="1">
        <v>-1.6</v>
      </c>
      <c r="P7" s="1">
        <v>-2.7</v>
      </c>
      <c r="Q7" s="1">
        <v>-0.5</v>
      </c>
    </row>
    <row r="8" spans="1:19" x14ac:dyDescent="0.25">
      <c r="A8" t="s">
        <v>15</v>
      </c>
      <c r="B8" s="1">
        <v>1.6</v>
      </c>
      <c r="C8" s="1">
        <v>1.6</v>
      </c>
      <c r="D8" s="1">
        <v>1.6</v>
      </c>
      <c r="E8" s="1">
        <v>0.5</v>
      </c>
      <c r="F8" s="1">
        <v>0</v>
      </c>
      <c r="G8" s="1">
        <v>-1.6</v>
      </c>
      <c r="H8" s="1">
        <v>-2.2000000000000002</v>
      </c>
      <c r="I8" s="1">
        <v>-3.3</v>
      </c>
      <c r="J8" s="1">
        <v>-3.3</v>
      </c>
      <c r="K8" s="1">
        <v>1.6</v>
      </c>
      <c r="L8" s="1">
        <v>1.6</v>
      </c>
      <c r="M8" s="1">
        <v>0</v>
      </c>
      <c r="N8" s="1">
        <v>-1.6</v>
      </c>
      <c r="O8" s="1">
        <v>-2.2000000000000002</v>
      </c>
      <c r="P8" s="1">
        <v>-3.3</v>
      </c>
      <c r="Q8" s="1">
        <v>0.5</v>
      </c>
    </row>
    <row r="9" spans="1:19" x14ac:dyDescent="0.25">
      <c r="A9" s="4" t="s">
        <v>16</v>
      </c>
      <c r="B9" s="1">
        <v>0.5</v>
      </c>
      <c r="C9" s="1">
        <v>1.1000000000000001</v>
      </c>
      <c r="D9" s="1">
        <v>1.1000000000000001</v>
      </c>
      <c r="E9" s="1">
        <v>0</v>
      </c>
      <c r="F9" s="1">
        <v>0</v>
      </c>
      <c r="G9" s="1">
        <v>-1.6</v>
      </c>
      <c r="H9" s="1">
        <v>-1.6</v>
      </c>
      <c r="I9" s="1">
        <v>-2.7</v>
      </c>
      <c r="J9" s="1">
        <v>-3.3</v>
      </c>
      <c r="K9" s="1">
        <v>1.1000000000000001</v>
      </c>
      <c r="L9" s="1">
        <v>1.1000000000000001</v>
      </c>
      <c r="M9" s="1">
        <v>0</v>
      </c>
      <c r="N9" s="1">
        <v>-1.6</v>
      </c>
      <c r="O9" s="1">
        <v>-1.6</v>
      </c>
      <c r="P9" s="1">
        <v>-2.7</v>
      </c>
      <c r="Q9" s="1">
        <v>-0.5</v>
      </c>
    </row>
    <row r="10" spans="1:19" x14ac:dyDescent="0.25">
      <c r="A10" t="s">
        <v>17</v>
      </c>
      <c r="B10" s="1">
        <v>-1.1000000000000001</v>
      </c>
      <c r="C10" s="1">
        <v>-0.5</v>
      </c>
      <c r="D10" s="1">
        <v>0</v>
      </c>
      <c r="E10" s="1">
        <v>-0.5</v>
      </c>
      <c r="F10" s="1">
        <v>-0.5</v>
      </c>
      <c r="G10" s="1">
        <v>-1.1000000000000001</v>
      </c>
      <c r="H10" s="1">
        <v>-0.5</v>
      </c>
      <c r="I10" s="1">
        <v>-1.1000000000000001</v>
      </c>
      <c r="J10" s="1">
        <v>-1.6</v>
      </c>
      <c r="K10" s="1">
        <v>-0.5</v>
      </c>
      <c r="L10" s="1">
        <v>0</v>
      </c>
      <c r="M10" s="1">
        <v>-0.5</v>
      </c>
      <c r="N10" s="1">
        <v>-1.1000000000000001</v>
      </c>
      <c r="O10" s="1">
        <v>-0.5</v>
      </c>
      <c r="P10" s="1">
        <v>-1.1000000000000001</v>
      </c>
      <c r="Q10" s="1">
        <v>0</v>
      </c>
    </row>
    <row r="11" spans="1:19" x14ac:dyDescent="0.25">
      <c r="A11" t="s">
        <v>18</v>
      </c>
      <c r="B11" s="1">
        <v>-1.6</v>
      </c>
      <c r="C11" s="1">
        <v>-2.2000000000000002</v>
      </c>
      <c r="D11" s="1">
        <v>-1.6</v>
      </c>
      <c r="E11" s="1">
        <v>-1.6</v>
      </c>
      <c r="F11" s="1">
        <v>-0.5</v>
      </c>
      <c r="G11" s="1">
        <v>-0.5</v>
      </c>
      <c r="H11" s="1">
        <v>0.5</v>
      </c>
      <c r="I11" s="1">
        <v>1.1000000000000001</v>
      </c>
      <c r="J11" s="1">
        <v>2.2000000000000002</v>
      </c>
      <c r="K11" s="1">
        <v>-2.2000000000000002</v>
      </c>
      <c r="L11" s="1">
        <v>-1.6</v>
      </c>
      <c r="M11" s="1">
        <v>-0.5</v>
      </c>
      <c r="N11" s="1">
        <v>-0.5</v>
      </c>
      <c r="O11" s="1">
        <v>0.5</v>
      </c>
      <c r="P11" s="1">
        <v>1.1000000000000001</v>
      </c>
      <c r="Q11" s="1">
        <v>-1.6</v>
      </c>
    </row>
    <row r="12" spans="1:19" s="4" customFormat="1" x14ac:dyDescent="0.25">
      <c r="A12" t="s">
        <v>19</v>
      </c>
      <c r="B12" s="5">
        <v>-2.2000000000000002</v>
      </c>
      <c r="C12" s="5">
        <v>-2.7</v>
      </c>
      <c r="D12" s="5">
        <v>-3.3</v>
      </c>
      <c r="E12" s="5">
        <v>-3.3</v>
      </c>
      <c r="F12" s="5">
        <v>-1.6</v>
      </c>
      <c r="G12" s="5">
        <v>-0.5</v>
      </c>
      <c r="H12" s="5">
        <v>1.6</v>
      </c>
      <c r="I12" s="5">
        <v>3.8</v>
      </c>
      <c r="J12" s="5">
        <v>5.5</v>
      </c>
      <c r="K12" s="5">
        <v>-2.7</v>
      </c>
      <c r="L12" s="5">
        <v>-3.3</v>
      </c>
      <c r="M12" s="5">
        <v>-1.6</v>
      </c>
      <c r="N12" s="5">
        <v>-0.5</v>
      </c>
      <c r="O12" s="5">
        <v>1.6</v>
      </c>
      <c r="P12" s="5">
        <v>3.8</v>
      </c>
      <c r="Q12" s="5">
        <v>-3.8</v>
      </c>
    </row>
    <row r="13" spans="1:19" x14ac:dyDescent="0.25">
      <c r="A13" t="s">
        <v>33</v>
      </c>
      <c r="B13" s="1">
        <v>-2.2000000000000002</v>
      </c>
      <c r="C13" s="1">
        <v>-3.3</v>
      </c>
      <c r="D13">
        <v>-4.4000000000000004</v>
      </c>
      <c r="E13" s="1">
        <v>-5</v>
      </c>
      <c r="F13" s="1">
        <v>-3.3</v>
      </c>
      <c r="G13" s="1">
        <v>-1.6</v>
      </c>
      <c r="H13" s="1">
        <v>1.6</v>
      </c>
      <c r="I13" s="1">
        <v>5</v>
      </c>
      <c r="J13" s="1">
        <v>7.2</v>
      </c>
      <c r="K13" s="1">
        <v>-3.3</v>
      </c>
      <c r="L13">
        <v>-4.4000000000000004</v>
      </c>
      <c r="M13" s="1">
        <v>-3.3</v>
      </c>
      <c r="N13" s="1">
        <v>-1.6</v>
      </c>
      <c r="O13" s="1">
        <v>1.6</v>
      </c>
      <c r="P13" s="1">
        <v>5</v>
      </c>
      <c r="Q13" s="1">
        <v>-6.1</v>
      </c>
    </row>
    <row r="14" spans="1:19" x14ac:dyDescent="0.25">
      <c r="A14" t="s">
        <v>30</v>
      </c>
      <c r="R14" s="10">
        <v>0.5</v>
      </c>
      <c r="S14" s="10">
        <f>R14</f>
        <v>0.5</v>
      </c>
    </row>
    <row r="15" spans="1:19" x14ac:dyDescent="0.25">
      <c r="D15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85" zoomScaleNormal="85" workbookViewId="0">
      <selection activeCell="AB19" sqref="AB19"/>
    </sheetView>
  </sheetViews>
  <sheetFormatPr defaultRowHeight="15" x14ac:dyDescent="0.25"/>
  <cols>
    <col min="1" max="1" width="11.85546875" customWidth="1"/>
    <col min="2" max="25" width="9.140625" customWidth="1"/>
  </cols>
  <sheetData>
    <row r="1" spans="1:28" s="3" customFormat="1" ht="15.75" thickBot="1" x14ac:dyDescent="0.3">
      <c r="A1" s="3" t="s">
        <v>29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30</v>
      </c>
      <c r="AA1" s="3" t="s">
        <v>31</v>
      </c>
      <c r="AB1" s="3" t="s">
        <v>32</v>
      </c>
    </row>
    <row r="2" spans="1:28" x14ac:dyDescent="0.25">
      <c r="A2" t="s">
        <v>1</v>
      </c>
      <c r="B2">
        <v>8</v>
      </c>
      <c r="C2">
        <v>8</v>
      </c>
      <c r="D2">
        <v>8</v>
      </c>
      <c r="E2">
        <v>7</v>
      </c>
      <c r="F2">
        <v>7</v>
      </c>
      <c r="G2">
        <v>7</v>
      </c>
      <c r="H2">
        <v>7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7</v>
      </c>
      <c r="U2">
        <v>7</v>
      </c>
      <c r="V2">
        <v>7</v>
      </c>
      <c r="W2">
        <v>7</v>
      </c>
      <c r="X2">
        <v>8</v>
      </c>
      <c r="Y2">
        <v>8</v>
      </c>
      <c r="Z2">
        <f t="shared" ref="Z2:Z9" si="0">MAX(B2:Y2)</f>
        <v>8</v>
      </c>
      <c r="AA2">
        <f t="shared" ref="AA2:AA9" si="1">MIN(B2:Y2)</f>
        <v>6</v>
      </c>
      <c r="AB2">
        <f>AVERAGE(B2:Y2)</f>
        <v>6.75</v>
      </c>
    </row>
    <row r="3" spans="1:28" x14ac:dyDescent="0.25">
      <c r="A3" t="s">
        <v>3</v>
      </c>
      <c r="B3">
        <v>11</v>
      </c>
      <c r="C3">
        <v>11</v>
      </c>
      <c r="D3">
        <v>10</v>
      </c>
      <c r="E3">
        <v>10</v>
      </c>
      <c r="F3">
        <v>10</v>
      </c>
      <c r="G3">
        <v>9</v>
      </c>
      <c r="H3">
        <v>9</v>
      </c>
      <c r="I3">
        <v>9</v>
      </c>
      <c r="J3">
        <v>8</v>
      </c>
      <c r="K3">
        <v>8</v>
      </c>
      <c r="L3">
        <v>8</v>
      </c>
      <c r="M3">
        <v>9</v>
      </c>
      <c r="N3">
        <v>9</v>
      </c>
      <c r="O3">
        <v>9</v>
      </c>
      <c r="P3">
        <v>9</v>
      </c>
      <c r="Q3">
        <v>10</v>
      </c>
      <c r="R3">
        <v>10</v>
      </c>
      <c r="S3">
        <v>10</v>
      </c>
      <c r="T3">
        <v>11</v>
      </c>
      <c r="U3">
        <v>11</v>
      </c>
      <c r="V3">
        <v>11</v>
      </c>
      <c r="W3">
        <v>11</v>
      </c>
      <c r="X3">
        <v>11</v>
      </c>
      <c r="Y3">
        <v>11</v>
      </c>
      <c r="Z3">
        <f t="shared" si="0"/>
        <v>11</v>
      </c>
      <c r="AA3">
        <f t="shared" si="1"/>
        <v>8</v>
      </c>
      <c r="AB3">
        <f t="shared" ref="AB3:AB17" si="2">AVERAGE(B3:Y3)</f>
        <v>9.7916666666666661</v>
      </c>
    </row>
    <row r="4" spans="1:28" x14ac:dyDescent="0.25">
      <c r="A4" t="s">
        <v>4</v>
      </c>
      <c r="B4">
        <v>14</v>
      </c>
      <c r="C4">
        <v>13</v>
      </c>
      <c r="D4">
        <v>13</v>
      </c>
      <c r="E4">
        <v>13</v>
      </c>
      <c r="F4">
        <v>12</v>
      </c>
      <c r="G4">
        <v>12</v>
      </c>
      <c r="H4">
        <v>11</v>
      </c>
      <c r="I4">
        <v>11</v>
      </c>
      <c r="J4">
        <v>10</v>
      </c>
      <c r="K4">
        <v>10</v>
      </c>
      <c r="L4">
        <v>10</v>
      </c>
      <c r="M4">
        <v>11</v>
      </c>
      <c r="N4">
        <v>11</v>
      </c>
      <c r="O4">
        <v>12</v>
      </c>
      <c r="P4">
        <v>12</v>
      </c>
      <c r="Q4">
        <v>13</v>
      </c>
      <c r="R4">
        <v>13</v>
      </c>
      <c r="S4">
        <v>13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f t="shared" si="0"/>
        <v>14</v>
      </c>
      <c r="AA4">
        <f t="shared" si="1"/>
        <v>10</v>
      </c>
      <c r="AB4">
        <f t="shared" si="2"/>
        <v>12.416666666666666</v>
      </c>
    </row>
    <row r="5" spans="1:28" x14ac:dyDescent="0.25">
      <c r="A5" t="s">
        <v>6</v>
      </c>
      <c r="B5">
        <v>13</v>
      </c>
      <c r="C5">
        <v>13</v>
      </c>
      <c r="D5">
        <v>13</v>
      </c>
      <c r="E5">
        <v>12</v>
      </c>
      <c r="F5">
        <v>12</v>
      </c>
      <c r="G5">
        <v>11</v>
      </c>
      <c r="H5">
        <v>11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11</v>
      </c>
      <c r="Q5">
        <v>11</v>
      </c>
      <c r="R5">
        <v>12</v>
      </c>
      <c r="S5">
        <v>12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f t="shared" si="0"/>
        <v>13</v>
      </c>
      <c r="AA5">
        <f t="shared" si="1"/>
        <v>10</v>
      </c>
      <c r="AB5">
        <f t="shared" si="2"/>
        <v>11.625</v>
      </c>
    </row>
    <row r="6" spans="1:28" x14ac:dyDescent="0.25">
      <c r="A6" t="s">
        <v>8</v>
      </c>
      <c r="B6">
        <v>11</v>
      </c>
      <c r="C6">
        <v>11</v>
      </c>
      <c r="D6">
        <v>11</v>
      </c>
      <c r="E6">
        <v>10</v>
      </c>
      <c r="F6">
        <v>10</v>
      </c>
      <c r="G6">
        <v>9</v>
      </c>
      <c r="H6">
        <v>9</v>
      </c>
      <c r="I6">
        <v>9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9</v>
      </c>
      <c r="R6">
        <v>9</v>
      </c>
      <c r="S6">
        <v>10</v>
      </c>
      <c r="T6">
        <v>10</v>
      </c>
      <c r="U6">
        <v>11</v>
      </c>
      <c r="V6">
        <v>11</v>
      </c>
      <c r="W6">
        <v>11</v>
      </c>
      <c r="X6">
        <v>11</v>
      </c>
      <c r="Y6">
        <v>11</v>
      </c>
      <c r="Z6">
        <f t="shared" si="0"/>
        <v>11</v>
      </c>
      <c r="AA6">
        <f t="shared" si="1"/>
        <v>8</v>
      </c>
      <c r="AB6">
        <f t="shared" si="2"/>
        <v>9.5416666666666661</v>
      </c>
    </row>
    <row r="7" spans="1:28" x14ac:dyDescent="0.25">
      <c r="A7" t="s">
        <v>13</v>
      </c>
      <c r="B7">
        <v>14</v>
      </c>
      <c r="C7">
        <v>14</v>
      </c>
      <c r="D7">
        <v>14</v>
      </c>
      <c r="E7">
        <v>14</v>
      </c>
      <c r="F7">
        <v>13</v>
      </c>
      <c r="G7">
        <v>13</v>
      </c>
      <c r="H7">
        <v>12</v>
      </c>
      <c r="I7">
        <v>12</v>
      </c>
      <c r="J7">
        <v>11</v>
      </c>
      <c r="K7">
        <v>11</v>
      </c>
      <c r="L7">
        <v>10</v>
      </c>
      <c r="M7">
        <v>10</v>
      </c>
      <c r="N7">
        <v>10</v>
      </c>
      <c r="O7">
        <v>9</v>
      </c>
      <c r="P7">
        <v>9</v>
      </c>
      <c r="Q7">
        <v>10</v>
      </c>
      <c r="R7">
        <v>10</v>
      </c>
      <c r="S7">
        <v>10</v>
      </c>
      <c r="T7">
        <v>11</v>
      </c>
      <c r="U7">
        <v>12</v>
      </c>
      <c r="V7">
        <v>13</v>
      </c>
      <c r="W7">
        <v>13</v>
      </c>
      <c r="X7">
        <v>14</v>
      </c>
      <c r="Y7">
        <v>14</v>
      </c>
      <c r="Z7">
        <f t="shared" si="0"/>
        <v>14</v>
      </c>
      <c r="AA7">
        <f t="shared" si="1"/>
        <v>9</v>
      </c>
      <c r="AB7">
        <f t="shared" si="2"/>
        <v>11.791666666666666</v>
      </c>
    </row>
    <row r="8" spans="1:28" x14ac:dyDescent="0.25">
      <c r="A8" t="s">
        <v>11</v>
      </c>
      <c r="B8">
        <v>15</v>
      </c>
      <c r="C8">
        <v>15</v>
      </c>
      <c r="D8">
        <v>15</v>
      </c>
      <c r="E8">
        <v>14</v>
      </c>
      <c r="F8">
        <v>14</v>
      </c>
      <c r="G8">
        <v>14</v>
      </c>
      <c r="H8">
        <v>13</v>
      </c>
      <c r="I8">
        <v>13</v>
      </c>
      <c r="J8">
        <v>12</v>
      </c>
      <c r="K8">
        <v>12</v>
      </c>
      <c r="L8">
        <v>11</v>
      </c>
      <c r="M8">
        <v>11</v>
      </c>
      <c r="N8">
        <v>10</v>
      </c>
      <c r="O8">
        <v>10</v>
      </c>
      <c r="P8">
        <v>10</v>
      </c>
      <c r="Q8">
        <v>10</v>
      </c>
      <c r="R8">
        <v>10</v>
      </c>
      <c r="S8">
        <v>11</v>
      </c>
      <c r="T8">
        <v>11</v>
      </c>
      <c r="U8">
        <v>12</v>
      </c>
      <c r="V8">
        <v>13</v>
      </c>
      <c r="W8">
        <v>14</v>
      </c>
      <c r="X8">
        <v>14</v>
      </c>
      <c r="Y8">
        <v>15</v>
      </c>
      <c r="Z8">
        <f t="shared" si="0"/>
        <v>15</v>
      </c>
      <c r="AA8">
        <f t="shared" si="1"/>
        <v>10</v>
      </c>
      <c r="AB8">
        <f t="shared" si="2"/>
        <v>12.458333333333334</v>
      </c>
    </row>
    <row r="9" spans="1:28" x14ac:dyDescent="0.25">
      <c r="A9" t="s">
        <v>10</v>
      </c>
      <c r="B9">
        <v>12</v>
      </c>
      <c r="C9">
        <v>12</v>
      </c>
      <c r="D9">
        <v>11</v>
      </c>
      <c r="E9">
        <v>11</v>
      </c>
      <c r="F9">
        <v>11</v>
      </c>
      <c r="G9">
        <v>11</v>
      </c>
      <c r="H9">
        <v>10</v>
      </c>
      <c r="I9">
        <v>10</v>
      </c>
      <c r="J9">
        <v>10</v>
      </c>
      <c r="K9">
        <v>9</v>
      </c>
      <c r="L9">
        <v>9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9</v>
      </c>
      <c r="U9">
        <v>9</v>
      </c>
      <c r="V9">
        <v>10</v>
      </c>
      <c r="W9">
        <v>11</v>
      </c>
      <c r="X9">
        <v>11</v>
      </c>
      <c r="Y9">
        <v>11</v>
      </c>
      <c r="Z9">
        <f t="shared" si="0"/>
        <v>12</v>
      </c>
      <c r="AA9">
        <f t="shared" si="1"/>
        <v>8</v>
      </c>
      <c r="AB9">
        <f t="shared" si="2"/>
        <v>9.7083333333333339</v>
      </c>
    </row>
    <row r="10" spans="1:28" x14ac:dyDescent="0.25">
      <c r="A10" t="s">
        <v>2</v>
      </c>
      <c r="B10">
        <f>(B2+B3)/2</f>
        <v>9.5</v>
      </c>
      <c r="C10">
        <f t="shared" ref="C10:Y10" si="3">(C2+C3)/2</f>
        <v>9.5</v>
      </c>
      <c r="D10">
        <f t="shared" si="3"/>
        <v>9</v>
      </c>
      <c r="E10">
        <f t="shared" si="3"/>
        <v>8.5</v>
      </c>
      <c r="F10">
        <f t="shared" si="3"/>
        <v>8.5</v>
      </c>
      <c r="G10">
        <f t="shared" si="3"/>
        <v>8</v>
      </c>
      <c r="H10">
        <f t="shared" si="3"/>
        <v>8</v>
      </c>
      <c r="I10">
        <f t="shared" si="3"/>
        <v>7.5</v>
      </c>
      <c r="J10">
        <f t="shared" si="3"/>
        <v>7</v>
      </c>
      <c r="K10">
        <f t="shared" si="3"/>
        <v>7</v>
      </c>
      <c r="L10">
        <f t="shared" si="3"/>
        <v>7</v>
      </c>
      <c r="M10">
        <f t="shared" si="3"/>
        <v>7.5</v>
      </c>
      <c r="N10">
        <f t="shared" si="3"/>
        <v>7.5</v>
      </c>
      <c r="O10">
        <f t="shared" si="3"/>
        <v>7.5</v>
      </c>
      <c r="P10">
        <f t="shared" si="3"/>
        <v>7.5</v>
      </c>
      <c r="Q10">
        <f t="shared" si="3"/>
        <v>8</v>
      </c>
      <c r="R10">
        <f t="shared" si="3"/>
        <v>8</v>
      </c>
      <c r="S10">
        <f t="shared" si="3"/>
        <v>8</v>
      </c>
      <c r="T10">
        <f t="shared" si="3"/>
        <v>9</v>
      </c>
      <c r="U10">
        <f t="shared" si="3"/>
        <v>9</v>
      </c>
      <c r="V10">
        <f t="shared" si="3"/>
        <v>9</v>
      </c>
      <c r="W10">
        <f t="shared" si="3"/>
        <v>9</v>
      </c>
      <c r="X10">
        <f t="shared" si="3"/>
        <v>9.5</v>
      </c>
      <c r="Y10">
        <f t="shared" si="3"/>
        <v>9.5</v>
      </c>
      <c r="Z10">
        <f t="shared" ref="Z10:Z17" si="4">MAX(B10:Y10)</f>
        <v>9.5</v>
      </c>
      <c r="AA10">
        <f t="shared" ref="AA10:AA17" si="5">MIN(B10:Y10)</f>
        <v>7</v>
      </c>
      <c r="AB10">
        <f t="shared" si="2"/>
        <v>8.2708333333333339</v>
      </c>
    </row>
    <row r="11" spans="1:28" x14ac:dyDescent="0.25">
      <c r="A11" t="s">
        <v>9</v>
      </c>
      <c r="B11">
        <f>(B2+B9)/2</f>
        <v>10</v>
      </c>
      <c r="C11">
        <f t="shared" ref="C11:Y11" si="6">(C2+C9)/2</f>
        <v>10</v>
      </c>
      <c r="D11">
        <f t="shared" si="6"/>
        <v>9.5</v>
      </c>
      <c r="E11">
        <f t="shared" si="6"/>
        <v>9</v>
      </c>
      <c r="F11">
        <f t="shared" si="6"/>
        <v>9</v>
      </c>
      <c r="G11">
        <f t="shared" si="6"/>
        <v>9</v>
      </c>
      <c r="H11">
        <f t="shared" si="6"/>
        <v>8.5</v>
      </c>
      <c r="I11">
        <f t="shared" si="6"/>
        <v>8</v>
      </c>
      <c r="J11">
        <f t="shared" si="6"/>
        <v>8</v>
      </c>
      <c r="K11">
        <f t="shared" si="6"/>
        <v>7.5</v>
      </c>
      <c r="L11">
        <f t="shared" si="6"/>
        <v>7.5</v>
      </c>
      <c r="M11">
        <f t="shared" si="6"/>
        <v>7</v>
      </c>
      <c r="N11">
        <f t="shared" si="6"/>
        <v>7</v>
      </c>
      <c r="O11">
        <f t="shared" si="6"/>
        <v>7</v>
      </c>
      <c r="P11">
        <f t="shared" si="6"/>
        <v>7</v>
      </c>
      <c r="Q11">
        <f t="shared" si="6"/>
        <v>7</v>
      </c>
      <c r="R11">
        <f t="shared" si="6"/>
        <v>7</v>
      </c>
      <c r="S11">
        <f t="shared" si="6"/>
        <v>7</v>
      </c>
      <c r="T11">
        <f t="shared" si="6"/>
        <v>8</v>
      </c>
      <c r="U11">
        <f t="shared" si="6"/>
        <v>8</v>
      </c>
      <c r="V11">
        <f t="shared" si="6"/>
        <v>8.5</v>
      </c>
      <c r="W11">
        <f t="shared" si="6"/>
        <v>9</v>
      </c>
      <c r="X11">
        <f t="shared" si="6"/>
        <v>9.5</v>
      </c>
      <c r="Y11">
        <f t="shared" si="6"/>
        <v>9.5</v>
      </c>
      <c r="Z11">
        <f t="shared" si="4"/>
        <v>10</v>
      </c>
      <c r="AA11">
        <f t="shared" si="5"/>
        <v>7</v>
      </c>
      <c r="AB11">
        <f t="shared" si="2"/>
        <v>8.2291666666666661</v>
      </c>
    </row>
    <row r="12" spans="1:28" x14ac:dyDescent="0.25">
      <c r="A12" t="s">
        <v>7</v>
      </c>
      <c r="B12">
        <f>(B6+B5)/2</f>
        <v>12</v>
      </c>
      <c r="C12">
        <f t="shared" ref="C12:Y12" si="7">(C6+C5)/2</f>
        <v>12</v>
      </c>
      <c r="D12">
        <f t="shared" si="7"/>
        <v>12</v>
      </c>
      <c r="E12">
        <f t="shared" si="7"/>
        <v>11</v>
      </c>
      <c r="F12">
        <f t="shared" si="7"/>
        <v>11</v>
      </c>
      <c r="G12">
        <f t="shared" si="7"/>
        <v>10</v>
      </c>
      <c r="H12">
        <f t="shared" si="7"/>
        <v>10</v>
      </c>
      <c r="I12">
        <f t="shared" si="7"/>
        <v>9.5</v>
      </c>
      <c r="J12">
        <f t="shared" si="7"/>
        <v>9</v>
      </c>
      <c r="K12">
        <f t="shared" si="7"/>
        <v>9</v>
      </c>
      <c r="L12">
        <f t="shared" si="7"/>
        <v>9</v>
      </c>
      <c r="M12">
        <f t="shared" si="7"/>
        <v>9</v>
      </c>
      <c r="N12">
        <f t="shared" si="7"/>
        <v>9</v>
      </c>
      <c r="O12">
        <f t="shared" si="7"/>
        <v>9</v>
      </c>
      <c r="P12">
        <f t="shared" si="7"/>
        <v>9.5</v>
      </c>
      <c r="Q12">
        <f t="shared" si="7"/>
        <v>10</v>
      </c>
      <c r="R12">
        <f t="shared" si="7"/>
        <v>10.5</v>
      </c>
      <c r="S12">
        <f t="shared" si="7"/>
        <v>11</v>
      </c>
      <c r="T12">
        <f t="shared" si="7"/>
        <v>11.5</v>
      </c>
      <c r="U12">
        <f t="shared" si="7"/>
        <v>12</v>
      </c>
      <c r="V12">
        <f t="shared" si="7"/>
        <v>12</v>
      </c>
      <c r="W12">
        <f t="shared" si="7"/>
        <v>12</v>
      </c>
      <c r="X12">
        <f t="shared" si="7"/>
        <v>12</v>
      </c>
      <c r="Y12">
        <f t="shared" si="7"/>
        <v>12</v>
      </c>
      <c r="Z12">
        <f t="shared" si="4"/>
        <v>12</v>
      </c>
      <c r="AA12">
        <f t="shared" si="5"/>
        <v>9</v>
      </c>
      <c r="AB12">
        <f t="shared" si="2"/>
        <v>10.583333333333334</v>
      </c>
    </row>
    <row r="13" spans="1:28" x14ac:dyDescent="0.25">
      <c r="A13" t="s">
        <v>34</v>
      </c>
      <c r="B13">
        <f>(B6+B7)/2</f>
        <v>12.5</v>
      </c>
      <c r="C13">
        <f t="shared" ref="C13:Y13" si="8">(C6+C7)/2</f>
        <v>12.5</v>
      </c>
      <c r="D13">
        <f t="shared" si="8"/>
        <v>12.5</v>
      </c>
      <c r="E13">
        <f t="shared" si="8"/>
        <v>12</v>
      </c>
      <c r="F13">
        <f t="shared" si="8"/>
        <v>11.5</v>
      </c>
      <c r="G13">
        <f t="shared" si="8"/>
        <v>11</v>
      </c>
      <c r="H13">
        <f t="shared" si="8"/>
        <v>10.5</v>
      </c>
      <c r="I13">
        <f t="shared" si="8"/>
        <v>10.5</v>
      </c>
      <c r="J13">
        <f t="shared" si="8"/>
        <v>9.5</v>
      </c>
      <c r="K13">
        <f t="shared" si="8"/>
        <v>9.5</v>
      </c>
      <c r="L13">
        <f t="shared" si="8"/>
        <v>9</v>
      </c>
      <c r="M13">
        <f t="shared" si="8"/>
        <v>9</v>
      </c>
      <c r="N13">
        <f t="shared" si="8"/>
        <v>9</v>
      </c>
      <c r="O13">
        <f t="shared" si="8"/>
        <v>8.5</v>
      </c>
      <c r="P13">
        <f t="shared" si="8"/>
        <v>8.5</v>
      </c>
      <c r="Q13">
        <f t="shared" si="8"/>
        <v>9.5</v>
      </c>
      <c r="R13">
        <f t="shared" si="8"/>
        <v>9.5</v>
      </c>
      <c r="S13">
        <f t="shared" si="8"/>
        <v>10</v>
      </c>
      <c r="T13">
        <f t="shared" si="8"/>
        <v>10.5</v>
      </c>
      <c r="U13">
        <f t="shared" si="8"/>
        <v>11.5</v>
      </c>
      <c r="V13">
        <f t="shared" si="8"/>
        <v>12</v>
      </c>
      <c r="W13">
        <f t="shared" si="8"/>
        <v>12</v>
      </c>
      <c r="X13">
        <f t="shared" si="8"/>
        <v>12.5</v>
      </c>
      <c r="Y13">
        <f t="shared" si="8"/>
        <v>12.5</v>
      </c>
      <c r="Z13">
        <f t="shared" si="4"/>
        <v>12.5</v>
      </c>
      <c r="AA13">
        <f t="shared" si="5"/>
        <v>8.5</v>
      </c>
      <c r="AB13">
        <f t="shared" si="2"/>
        <v>10.666666666666666</v>
      </c>
    </row>
    <row r="14" spans="1:28" x14ac:dyDescent="0.25">
      <c r="A14" t="s">
        <v>28</v>
      </c>
      <c r="B14">
        <f>(B4+B3)/2</f>
        <v>12.5</v>
      </c>
      <c r="C14">
        <f t="shared" ref="C14:Y14" si="9">(C4+C3)/2</f>
        <v>12</v>
      </c>
      <c r="D14">
        <f t="shared" si="9"/>
        <v>11.5</v>
      </c>
      <c r="E14">
        <f t="shared" si="9"/>
        <v>11.5</v>
      </c>
      <c r="F14">
        <f t="shared" si="9"/>
        <v>11</v>
      </c>
      <c r="G14">
        <f t="shared" si="9"/>
        <v>10.5</v>
      </c>
      <c r="H14">
        <f t="shared" si="9"/>
        <v>10</v>
      </c>
      <c r="I14">
        <f t="shared" si="9"/>
        <v>10</v>
      </c>
      <c r="J14">
        <f t="shared" si="9"/>
        <v>9</v>
      </c>
      <c r="K14">
        <f t="shared" si="9"/>
        <v>9</v>
      </c>
      <c r="L14">
        <f t="shared" si="9"/>
        <v>9</v>
      </c>
      <c r="M14">
        <f t="shared" si="9"/>
        <v>10</v>
      </c>
      <c r="N14">
        <f t="shared" si="9"/>
        <v>10</v>
      </c>
      <c r="O14">
        <f t="shared" si="9"/>
        <v>10.5</v>
      </c>
      <c r="P14">
        <f t="shared" si="9"/>
        <v>10.5</v>
      </c>
      <c r="Q14">
        <f t="shared" si="9"/>
        <v>11.5</v>
      </c>
      <c r="R14">
        <f t="shared" si="9"/>
        <v>11.5</v>
      </c>
      <c r="S14">
        <f t="shared" si="9"/>
        <v>11.5</v>
      </c>
      <c r="T14">
        <f t="shared" si="9"/>
        <v>12.5</v>
      </c>
      <c r="U14">
        <f t="shared" si="9"/>
        <v>12.5</v>
      </c>
      <c r="V14">
        <f t="shared" si="9"/>
        <v>12.5</v>
      </c>
      <c r="W14">
        <f t="shared" si="9"/>
        <v>12.5</v>
      </c>
      <c r="X14">
        <f t="shared" si="9"/>
        <v>12.5</v>
      </c>
      <c r="Y14">
        <f t="shared" si="9"/>
        <v>12.5</v>
      </c>
      <c r="Z14">
        <f t="shared" si="4"/>
        <v>12.5</v>
      </c>
      <c r="AA14">
        <f t="shared" si="5"/>
        <v>9</v>
      </c>
      <c r="AB14">
        <f t="shared" si="2"/>
        <v>11.104166666666666</v>
      </c>
    </row>
    <row r="15" spans="1:28" x14ac:dyDescent="0.25">
      <c r="A15" t="s">
        <v>5</v>
      </c>
      <c r="B15">
        <f>(B4+B5)/2</f>
        <v>13.5</v>
      </c>
      <c r="C15">
        <f t="shared" ref="C15:Y15" si="10">(C4+C5)/2</f>
        <v>13</v>
      </c>
      <c r="D15">
        <f t="shared" si="10"/>
        <v>13</v>
      </c>
      <c r="E15">
        <f t="shared" si="10"/>
        <v>12.5</v>
      </c>
      <c r="F15">
        <f t="shared" si="10"/>
        <v>12</v>
      </c>
      <c r="G15">
        <f t="shared" si="10"/>
        <v>11.5</v>
      </c>
      <c r="H15">
        <f t="shared" si="10"/>
        <v>11</v>
      </c>
      <c r="I15">
        <f t="shared" si="10"/>
        <v>10.5</v>
      </c>
      <c r="J15">
        <f t="shared" si="10"/>
        <v>10</v>
      </c>
      <c r="K15">
        <f t="shared" si="10"/>
        <v>10</v>
      </c>
      <c r="L15">
        <f t="shared" si="10"/>
        <v>10</v>
      </c>
      <c r="M15">
        <f t="shared" si="10"/>
        <v>10.5</v>
      </c>
      <c r="N15">
        <f t="shared" si="10"/>
        <v>10.5</v>
      </c>
      <c r="O15">
        <f t="shared" si="10"/>
        <v>11</v>
      </c>
      <c r="P15">
        <f t="shared" si="10"/>
        <v>11.5</v>
      </c>
      <c r="Q15">
        <f t="shared" si="10"/>
        <v>12</v>
      </c>
      <c r="R15">
        <f t="shared" si="10"/>
        <v>12.5</v>
      </c>
      <c r="S15">
        <f t="shared" si="10"/>
        <v>12.5</v>
      </c>
      <c r="T15">
        <f t="shared" si="10"/>
        <v>13.5</v>
      </c>
      <c r="U15">
        <f t="shared" si="10"/>
        <v>13.5</v>
      </c>
      <c r="V15">
        <f t="shared" si="10"/>
        <v>13.5</v>
      </c>
      <c r="W15">
        <f t="shared" si="10"/>
        <v>13.5</v>
      </c>
      <c r="X15">
        <f t="shared" si="10"/>
        <v>13.5</v>
      </c>
      <c r="Y15">
        <f t="shared" si="10"/>
        <v>13.5</v>
      </c>
      <c r="Z15">
        <f t="shared" si="4"/>
        <v>13.5</v>
      </c>
      <c r="AA15">
        <f t="shared" si="5"/>
        <v>10</v>
      </c>
      <c r="AB15">
        <f t="shared" si="2"/>
        <v>12.020833333333334</v>
      </c>
    </row>
    <row r="16" spans="1:28" x14ac:dyDescent="0.25">
      <c r="A16" t="s">
        <v>35</v>
      </c>
      <c r="B16">
        <f>(B8+B9)/2</f>
        <v>13.5</v>
      </c>
      <c r="C16">
        <f t="shared" ref="C16:Y16" si="11">(C8+C9)/2</f>
        <v>13.5</v>
      </c>
      <c r="D16">
        <f t="shared" si="11"/>
        <v>13</v>
      </c>
      <c r="E16">
        <f t="shared" si="11"/>
        <v>12.5</v>
      </c>
      <c r="F16">
        <f t="shared" si="11"/>
        <v>12.5</v>
      </c>
      <c r="G16">
        <f t="shared" si="11"/>
        <v>12.5</v>
      </c>
      <c r="H16">
        <f t="shared" si="11"/>
        <v>11.5</v>
      </c>
      <c r="I16">
        <f t="shared" si="11"/>
        <v>11.5</v>
      </c>
      <c r="J16">
        <f t="shared" si="11"/>
        <v>11</v>
      </c>
      <c r="K16">
        <f t="shared" si="11"/>
        <v>10.5</v>
      </c>
      <c r="L16">
        <f t="shared" si="11"/>
        <v>10</v>
      </c>
      <c r="M16">
        <f t="shared" si="11"/>
        <v>9.5</v>
      </c>
      <c r="N16">
        <f t="shared" si="11"/>
        <v>9</v>
      </c>
      <c r="O16">
        <f t="shared" si="11"/>
        <v>9</v>
      </c>
      <c r="P16">
        <f t="shared" si="11"/>
        <v>9</v>
      </c>
      <c r="Q16">
        <f t="shared" si="11"/>
        <v>9</v>
      </c>
      <c r="R16">
        <f t="shared" si="11"/>
        <v>9</v>
      </c>
      <c r="S16">
        <f t="shared" si="11"/>
        <v>9.5</v>
      </c>
      <c r="T16">
        <f t="shared" si="11"/>
        <v>10</v>
      </c>
      <c r="U16">
        <f t="shared" si="11"/>
        <v>10.5</v>
      </c>
      <c r="V16">
        <f t="shared" si="11"/>
        <v>11.5</v>
      </c>
      <c r="W16">
        <f t="shared" si="11"/>
        <v>12.5</v>
      </c>
      <c r="X16">
        <f t="shared" si="11"/>
        <v>12.5</v>
      </c>
      <c r="Y16">
        <f t="shared" si="11"/>
        <v>13</v>
      </c>
      <c r="Z16">
        <f t="shared" si="4"/>
        <v>13.5</v>
      </c>
      <c r="AA16">
        <f t="shared" si="5"/>
        <v>9</v>
      </c>
      <c r="AB16">
        <f t="shared" si="2"/>
        <v>11.083333333333334</v>
      </c>
    </row>
    <row r="17" spans="1:28" x14ac:dyDescent="0.25">
      <c r="A17" t="s">
        <v>12</v>
      </c>
      <c r="B17">
        <f>(B8+B7)/2</f>
        <v>14.5</v>
      </c>
      <c r="C17">
        <f t="shared" ref="C17:Y17" si="12">(C8+C7)/2</f>
        <v>14.5</v>
      </c>
      <c r="D17">
        <f t="shared" si="12"/>
        <v>14.5</v>
      </c>
      <c r="E17">
        <f t="shared" si="12"/>
        <v>14</v>
      </c>
      <c r="F17">
        <f t="shared" si="12"/>
        <v>13.5</v>
      </c>
      <c r="G17">
        <f t="shared" si="12"/>
        <v>13.5</v>
      </c>
      <c r="H17">
        <f t="shared" si="12"/>
        <v>12.5</v>
      </c>
      <c r="I17">
        <f t="shared" si="12"/>
        <v>12.5</v>
      </c>
      <c r="J17">
        <f t="shared" si="12"/>
        <v>11.5</v>
      </c>
      <c r="K17">
        <f t="shared" si="12"/>
        <v>11.5</v>
      </c>
      <c r="L17">
        <f t="shared" si="12"/>
        <v>10.5</v>
      </c>
      <c r="M17">
        <f t="shared" si="12"/>
        <v>10.5</v>
      </c>
      <c r="N17">
        <f t="shared" si="12"/>
        <v>10</v>
      </c>
      <c r="O17">
        <f t="shared" si="12"/>
        <v>9.5</v>
      </c>
      <c r="P17">
        <f t="shared" si="12"/>
        <v>9.5</v>
      </c>
      <c r="Q17">
        <f t="shared" si="12"/>
        <v>10</v>
      </c>
      <c r="R17">
        <f t="shared" si="12"/>
        <v>10</v>
      </c>
      <c r="S17">
        <f t="shared" si="12"/>
        <v>10.5</v>
      </c>
      <c r="T17">
        <f t="shared" si="12"/>
        <v>11</v>
      </c>
      <c r="U17">
        <f t="shared" si="12"/>
        <v>12</v>
      </c>
      <c r="V17">
        <f t="shared" si="12"/>
        <v>13</v>
      </c>
      <c r="W17">
        <f t="shared" si="12"/>
        <v>13.5</v>
      </c>
      <c r="X17">
        <f t="shared" si="12"/>
        <v>14</v>
      </c>
      <c r="Y17">
        <f t="shared" si="12"/>
        <v>14.5</v>
      </c>
      <c r="Z17">
        <f t="shared" si="4"/>
        <v>14.5</v>
      </c>
      <c r="AA17">
        <f t="shared" si="5"/>
        <v>9.5</v>
      </c>
      <c r="AB17">
        <f t="shared" si="2"/>
        <v>12.125</v>
      </c>
    </row>
    <row r="18" spans="1:28" x14ac:dyDescent="0.25">
      <c r="A18" t="s">
        <v>38</v>
      </c>
      <c r="Z18" s="9">
        <v>44</v>
      </c>
    </row>
    <row r="19" spans="1:28" x14ac:dyDescent="0.25">
      <c r="A19" t="s">
        <v>39</v>
      </c>
      <c r="Z19" s="9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Q1" zoomScale="115" zoomScaleNormal="115" workbookViewId="0">
      <selection activeCell="A18" sqref="A18"/>
    </sheetView>
  </sheetViews>
  <sheetFormatPr defaultRowHeight="15" x14ac:dyDescent="0.25"/>
  <cols>
    <col min="1" max="1" width="11.85546875" customWidth="1"/>
    <col min="2" max="25" width="9.140625" customWidth="1"/>
  </cols>
  <sheetData>
    <row r="1" spans="1:28" s="3" customFormat="1" ht="15.75" thickBot="1" x14ac:dyDescent="0.3">
      <c r="A1" s="3" t="s">
        <v>29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30</v>
      </c>
      <c r="AA1" s="3" t="s">
        <v>31</v>
      </c>
      <c r="AB1" s="3" t="s">
        <v>32</v>
      </c>
    </row>
    <row r="2" spans="1:28" x14ac:dyDescent="0.25">
      <c r="A2" t="s">
        <v>1</v>
      </c>
      <c r="B2">
        <v>8</v>
      </c>
      <c r="C2">
        <v>8</v>
      </c>
      <c r="D2">
        <v>8</v>
      </c>
      <c r="E2">
        <v>7</v>
      </c>
      <c r="F2">
        <v>7</v>
      </c>
      <c r="G2">
        <v>6</v>
      </c>
      <c r="H2">
        <v>6</v>
      </c>
      <c r="I2">
        <v>6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7</v>
      </c>
      <c r="T2">
        <v>7</v>
      </c>
      <c r="U2">
        <v>8</v>
      </c>
      <c r="V2">
        <v>8</v>
      </c>
      <c r="W2">
        <v>8</v>
      </c>
      <c r="X2">
        <v>8</v>
      </c>
      <c r="Y2">
        <v>8</v>
      </c>
      <c r="Z2">
        <f t="shared" ref="Z2:Z9" si="0">MAX(B2:Y2)</f>
        <v>8</v>
      </c>
      <c r="AA2">
        <f t="shared" ref="AA2:AA9" si="1">MIN(B2:Y2)</f>
        <v>5</v>
      </c>
      <c r="AB2">
        <f>AVERAGE(B2:Y2)</f>
        <v>6.541666666666667</v>
      </c>
    </row>
    <row r="3" spans="1:28" x14ac:dyDescent="0.25">
      <c r="A3" t="s">
        <v>3</v>
      </c>
      <c r="B3">
        <v>11</v>
      </c>
      <c r="C3">
        <v>10</v>
      </c>
      <c r="D3">
        <v>10</v>
      </c>
      <c r="E3">
        <v>9</v>
      </c>
      <c r="F3">
        <v>9</v>
      </c>
      <c r="G3">
        <v>8</v>
      </c>
      <c r="H3">
        <v>7</v>
      </c>
      <c r="I3">
        <v>7</v>
      </c>
      <c r="J3">
        <v>7</v>
      </c>
      <c r="K3">
        <v>7</v>
      </c>
      <c r="L3">
        <v>8</v>
      </c>
      <c r="M3">
        <v>8</v>
      </c>
      <c r="N3">
        <v>9</v>
      </c>
      <c r="O3">
        <v>9</v>
      </c>
      <c r="P3">
        <v>10</v>
      </c>
      <c r="Q3">
        <v>10</v>
      </c>
      <c r="R3">
        <v>11</v>
      </c>
      <c r="S3">
        <v>11</v>
      </c>
      <c r="T3">
        <v>11</v>
      </c>
      <c r="U3">
        <v>12</v>
      </c>
      <c r="V3">
        <v>12</v>
      </c>
      <c r="W3">
        <v>12</v>
      </c>
      <c r="X3">
        <v>11</v>
      </c>
      <c r="Y3">
        <v>11</v>
      </c>
      <c r="Z3">
        <f t="shared" si="0"/>
        <v>12</v>
      </c>
      <c r="AA3">
        <f t="shared" si="1"/>
        <v>7</v>
      </c>
      <c r="AB3">
        <f t="shared" ref="AB3:AB9" si="2">AVERAGE(B3:Y3)</f>
        <v>9.5833333333333339</v>
      </c>
    </row>
    <row r="4" spans="1:28" x14ac:dyDescent="0.25">
      <c r="A4" t="s">
        <v>4</v>
      </c>
      <c r="B4">
        <v>13</v>
      </c>
      <c r="C4">
        <v>13</v>
      </c>
      <c r="D4">
        <v>12</v>
      </c>
      <c r="E4">
        <v>11</v>
      </c>
      <c r="F4">
        <v>10</v>
      </c>
      <c r="G4">
        <v>10</v>
      </c>
      <c r="H4">
        <v>9</v>
      </c>
      <c r="I4">
        <v>8</v>
      </c>
      <c r="J4">
        <v>8</v>
      </c>
      <c r="K4">
        <v>9</v>
      </c>
      <c r="L4">
        <v>9</v>
      </c>
      <c r="M4">
        <v>10</v>
      </c>
      <c r="N4">
        <v>12</v>
      </c>
      <c r="O4">
        <v>13</v>
      </c>
      <c r="P4">
        <v>13</v>
      </c>
      <c r="Q4">
        <v>14</v>
      </c>
      <c r="R4">
        <v>14</v>
      </c>
      <c r="S4">
        <v>15</v>
      </c>
      <c r="T4">
        <v>15</v>
      </c>
      <c r="U4">
        <v>15</v>
      </c>
      <c r="V4">
        <v>15</v>
      </c>
      <c r="W4">
        <v>15</v>
      </c>
      <c r="X4">
        <v>14</v>
      </c>
      <c r="Y4">
        <v>14</v>
      </c>
      <c r="Z4">
        <f t="shared" si="0"/>
        <v>15</v>
      </c>
      <c r="AA4">
        <f t="shared" si="1"/>
        <v>8</v>
      </c>
      <c r="AB4">
        <f t="shared" si="2"/>
        <v>12.125</v>
      </c>
    </row>
    <row r="5" spans="1:28" x14ac:dyDescent="0.25">
      <c r="A5" t="s">
        <v>6</v>
      </c>
      <c r="B5">
        <v>13</v>
      </c>
      <c r="C5">
        <v>12</v>
      </c>
      <c r="D5">
        <v>12</v>
      </c>
      <c r="E5">
        <v>11</v>
      </c>
      <c r="F5">
        <v>10</v>
      </c>
      <c r="G5">
        <v>10</v>
      </c>
      <c r="H5">
        <v>9</v>
      </c>
      <c r="I5">
        <v>8</v>
      </c>
      <c r="J5">
        <v>8</v>
      </c>
      <c r="K5">
        <v>8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f t="shared" si="0"/>
        <v>14</v>
      </c>
      <c r="AA5">
        <f t="shared" si="1"/>
        <v>8</v>
      </c>
      <c r="AB5">
        <f t="shared" si="2"/>
        <v>11.5</v>
      </c>
    </row>
    <row r="6" spans="1:28" x14ac:dyDescent="0.25">
      <c r="A6" t="s">
        <v>8</v>
      </c>
      <c r="B6">
        <v>12</v>
      </c>
      <c r="C6">
        <v>11</v>
      </c>
      <c r="D6">
        <v>11</v>
      </c>
      <c r="E6">
        <v>10</v>
      </c>
      <c r="F6">
        <v>9</v>
      </c>
      <c r="G6">
        <v>9</v>
      </c>
      <c r="H6">
        <v>8</v>
      </c>
      <c r="I6">
        <v>7</v>
      </c>
      <c r="J6">
        <v>7</v>
      </c>
      <c r="K6">
        <v>6</v>
      </c>
      <c r="L6">
        <v>6</v>
      </c>
      <c r="M6">
        <v>6</v>
      </c>
      <c r="N6">
        <v>6</v>
      </c>
      <c r="O6">
        <v>7</v>
      </c>
      <c r="P6">
        <v>8</v>
      </c>
      <c r="Q6">
        <v>9</v>
      </c>
      <c r="R6">
        <v>10</v>
      </c>
      <c r="S6">
        <v>11</v>
      </c>
      <c r="T6">
        <v>11</v>
      </c>
      <c r="U6">
        <v>12</v>
      </c>
      <c r="V6">
        <v>12</v>
      </c>
      <c r="W6">
        <v>12</v>
      </c>
      <c r="X6">
        <v>12</v>
      </c>
      <c r="Y6">
        <v>12</v>
      </c>
      <c r="Z6">
        <f t="shared" si="0"/>
        <v>12</v>
      </c>
      <c r="AA6">
        <f t="shared" si="1"/>
        <v>6</v>
      </c>
      <c r="AB6">
        <f t="shared" si="2"/>
        <v>9.3333333333333339</v>
      </c>
    </row>
    <row r="7" spans="1:28" x14ac:dyDescent="0.25">
      <c r="A7" t="s">
        <v>13</v>
      </c>
      <c r="B7">
        <v>15</v>
      </c>
      <c r="C7">
        <v>15</v>
      </c>
      <c r="D7">
        <v>14</v>
      </c>
      <c r="E7">
        <v>13</v>
      </c>
      <c r="F7">
        <v>13</v>
      </c>
      <c r="G7">
        <v>12</v>
      </c>
      <c r="H7">
        <v>11</v>
      </c>
      <c r="I7">
        <v>10</v>
      </c>
      <c r="J7">
        <v>9</v>
      </c>
      <c r="K7">
        <v>9</v>
      </c>
      <c r="L7">
        <v>8</v>
      </c>
      <c r="M7">
        <v>8</v>
      </c>
      <c r="N7">
        <v>7</v>
      </c>
      <c r="O7">
        <v>7</v>
      </c>
      <c r="P7">
        <v>8</v>
      </c>
      <c r="Q7">
        <v>9</v>
      </c>
      <c r="R7">
        <v>10</v>
      </c>
      <c r="S7">
        <v>11</v>
      </c>
      <c r="T7">
        <v>13</v>
      </c>
      <c r="U7">
        <v>14</v>
      </c>
      <c r="V7">
        <v>15</v>
      </c>
      <c r="W7">
        <v>15</v>
      </c>
      <c r="X7">
        <v>16</v>
      </c>
      <c r="Y7">
        <v>16</v>
      </c>
      <c r="Z7">
        <f t="shared" si="0"/>
        <v>16</v>
      </c>
      <c r="AA7">
        <f t="shared" si="1"/>
        <v>7</v>
      </c>
      <c r="AB7">
        <f t="shared" si="2"/>
        <v>11.583333333333334</v>
      </c>
    </row>
    <row r="8" spans="1:28" x14ac:dyDescent="0.25">
      <c r="A8" t="s">
        <v>11</v>
      </c>
      <c r="B8">
        <v>16</v>
      </c>
      <c r="C8">
        <v>16</v>
      </c>
      <c r="D8">
        <v>15</v>
      </c>
      <c r="E8">
        <v>14</v>
      </c>
      <c r="F8">
        <v>14</v>
      </c>
      <c r="G8">
        <v>13</v>
      </c>
      <c r="H8">
        <v>12</v>
      </c>
      <c r="I8">
        <v>11</v>
      </c>
      <c r="J8">
        <v>10</v>
      </c>
      <c r="K8">
        <v>9</v>
      </c>
      <c r="L8">
        <v>9</v>
      </c>
      <c r="M8">
        <v>8</v>
      </c>
      <c r="N8">
        <v>8</v>
      </c>
      <c r="O8">
        <v>8</v>
      </c>
      <c r="P8">
        <v>8</v>
      </c>
      <c r="Q8">
        <v>8</v>
      </c>
      <c r="R8">
        <v>9</v>
      </c>
      <c r="S8">
        <v>11</v>
      </c>
      <c r="T8">
        <v>12</v>
      </c>
      <c r="U8">
        <v>14</v>
      </c>
      <c r="V8">
        <v>15</v>
      </c>
      <c r="W8">
        <v>16</v>
      </c>
      <c r="X8">
        <v>16</v>
      </c>
      <c r="Y8">
        <v>17</v>
      </c>
      <c r="Z8">
        <f t="shared" si="0"/>
        <v>17</v>
      </c>
      <c r="AA8">
        <f t="shared" si="1"/>
        <v>8</v>
      </c>
      <c r="AB8">
        <f t="shared" si="2"/>
        <v>12.041666666666666</v>
      </c>
    </row>
    <row r="9" spans="1:28" x14ac:dyDescent="0.25">
      <c r="A9" t="s">
        <v>10</v>
      </c>
      <c r="B9">
        <v>13</v>
      </c>
      <c r="C9">
        <v>12</v>
      </c>
      <c r="D9">
        <v>12</v>
      </c>
      <c r="E9">
        <v>11</v>
      </c>
      <c r="F9">
        <v>11</v>
      </c>
      <c r="G9">
        <v>10</v>
      </c>
      <c r="H9">
        <v>9</v>
      </c>
      <c r="I9">
        <v>9</v>
      </c>
      <c r="J9">
        <v>8</v>
      </c>
      <c r="K9">
        <v>7</v>
      </c>
      <c r="L9">
        <v>7</v>
      </c>
      <c r="M9">
        <v>7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11</v>
      </c>
      <c r="V9">
        <v>12</v>
      </c>
      <c r="W9">
        <v>13</v>
      </c>
      <c r="X9">
        <v>13</v>
      </c>
      <c r="Y9">
        <v>13</v>
      </c>
      <c r="Z9">
        <f t="shared" si="0"/>
        <v>13</v>
      </c>
      <c r="AA9">
        <f t="shared" si="1"/>
        <v>6</v>
      </c>
      <c r="AB9">
        <f t="shared" si="2"/>
        <v>9.5416666666666661</v>
      </c>
    </row>
    <row r="10" spans="1:28" x14ac:dyDescent="0.25">
      <c r="A10" t="s">
        <v>2</v>
      </c>
      <c r="B10">
        <f>(B2+B3)/2</f>
        <v>9.5</v>
      </c>
      <c r="C10">
        <f t="shared" ref="C10:Y10" si="3">(C2+C3)/2</f>
        <v>9</v>
      </c>
      <c r="D10">
        <f t="shared" si="3"/>
        <v>9</v>
      </c>
      <c r="E10">
        <f t="shared" si="3"/>
        <v>8</v>
      </c>
      <c r="F10">
        <f t="shared" si="3"/>
        <v>8</v>
      </c>
      <c r="G10">
        <f t="shared" si="3"/>
        <v>7</v>
      </c>
      <c r="H10">
        <f t="shared" si="3"/>
        <v>6.5</v>
      </c>
      <c r="I10">
        <f t="shared" si="3"/>
        <v>6.5</v>
      </c>
      <c r="J10">
        <f t="shared" si="3"/>
        <v>6</v>
      </c>
      <c r="K10">
        <f t="shared" si="3"/>
        <v>6</v>
      </c>
      <c r="L10">
        <f t="shared" si="3"/>
        <v>6.5</v>
      </c>
      <c r="M10">
        <f t="shared" si="3"/>
        <v>6.5</v>
      </c>
      <c r="N10">
        <f t="shared" si="3"/>
        <v>7</v>
      </c>
      <c r="O10">
        <f t="shared" si="3"/>
        <v>7</v>
      </c>
      <c r="P10">
        <f t="shared" si="3"/>
        <v>7.5</v>
      </c>
      <c r="Q10">
        <f t="shared" si="3"/>
        <v>8</v>
      </c>
      <c r="R10">
        <f t="shared" si="3"/>
        <v>8.5</v>
      </c>
      <c r="S10">
        <f t="shared" si="3"/>
        <v>9</v>
      </c>
      <c r="T10">
        <f t="shared" si="3"/>
        <v>9</v>
      </c>
      <c r="U10">
        <f t="shared" si="3"/>
        <v>10</v>
      </c>
      <c r="V10">
        <f t="shared" si="3"/>
        <v>10</v>
      </c>
      <c r="W10">
        <f t="shared" si="3"/>
        <v>10</v>
      </c>
      <c r="X10">
        <f t="shared" si="3"/>
        <v>9.5</v>
      </c>
      <c r="Y10">
        <f t="shared" si="3"/>
        <v>9.5</v>
      </c>
      <c r="Z10">
        <f t="shared" ref="Z10:Z17" si="4">MAX(B10:Y10)</f>
        <v>10</v>
      </c>
      <c r="AA10">
        <f t="shared" ref="AA10:AA17" si="5">MIN(B10:Y10)</f>
        <v>6</v>
      </c>
      <c r="AB10">
        <f t="shared" ref="AB10:AB17" si="6">AVERAGE(B10:Y10)</f>
        <v>8.0625</v>
      </c>
    </row>
    <row r="11" spans="1:28" x14ac:dyDescent="0.25">
      <c r="A11" t="s">
        <v>9</v>
      </c>
      <c r="B11">
        <f>(B2+B9)/2</f>
        <v>10.5</v>
      </c>
      <c r="C11">
        <f t="shared" ref="C11:Y11" si="7">(C2+C9)/2</f>
        <v>10</v>
      </c>
      <c r="D11">
        <f t="shared" si="7"/>
        <v>10</v>
      </c>
      <c r="E11">
        <f t="shared" si="7"/>
        <v>9</v>
      </c>
      <c r="F11">
        <f t="shared" si="7"/>
        <v>9</v>
      </c>
      <c r="G11">
        <f t="shared" si="7"/>
        <v>8</v>
      </c>
      <c r="H11">
        <f t="shared" si="7"/>
        <v>7.5</v>
      </c>
      <c r="I11">
        <f t="shared" si="7"/>
        <v>7.5</v>
      </c>
      <c r="J11">
        <f t="shared" si="7"/>
        <v>6.5</v>
      </c>
      <c r="K11">
        <f t="shared" si="7"/>
        <v>6</v>
      </c>
      <c r="L11">
        <f t="shared" si="7"/>
        <v>6</v>
      </c>
      <c r="M11">
        <f t="shared" si="7"/>
        <v>6</v>
      </c>
      <c r="N11">
        <f t="shared" si="7"/>
        <v>5.5</v>
      </c>
      <c r="O11">
        <f t="shared" si="7"/>
        <v>5.5</v>
      </c>
      <c r="P11">
        <f t="shared" si="7"/>
        <v>6</v>
      </c>
      <c r="Q11">
        <f t="shared" si="7"/>
        <v>6.5</v>
      </c>
      <c r="R11">
        <f t="shared" si="7"/>
        <v>7</v>
      </c>
      <c r="S11">
        <f t="shared" si="7"/>
        <v>7.5</v>
      </c>
      <c r="T11">
        <f t="shared" si="7"/>
        <v>8</v>
      </c>
      <c r="U11">
        <f t="shared" si="7"/>
        <v>9.5</v>
      </c>
      <c r="V11">
        <f t="shared" si="7"/>
        <v>10</v>
      </c>
      <c r="W11">
        <f t="shared" si="7"/>
        <v>10.5</v>
      </c>
      <c r="X11">
        <f t="shared" si="7"/>
        <v>10.5</v>
      </c>
      <c r="Y11">
        <f t="shared" si="7"/>
        <v>10.5</v>
      </c>
      <c r="Z11">
        <f t="shared" si="4"/>
        <v>10.5</v>
      </c>
      <c r="AA11">
        <f t="shared" si="5"/>
        <v>5.5</v>
      </c>
      <c r="AB11">
        <f t="shared" si="6"/>
        <v>8.0416666666666661</v>
      </c>
    </row>
    <row r="12" spans="1:28" x14ac:dyDescent="0.25">
      <c r="A12" t="s">
        <v>7</v>
      </c>
      <c r="B12">
        <f>(B6+B5)/2</f>
        <v>12.5</v>
      </c>
      <c r="C12">
        <f t="shared" ref="C12:Y12" si="8">(C6+C5)/2</f>
        <v>11.5</v>
      </c>
      <c r="D12">
        <f t="shared" si="8"/>
        <v>11.5</v>
      </c>
      <c r="E12">
        <f t="shared" si="8"/>
        <v>10.5</v>
      </c>
      <c r="F12">
        <f t="shared" si="8"/>
        <v>9.5</v>
      </c>
      <c r="G12">
        <f t="shared" si="8"/>
        <v>9.5</v>
      </c>
      <c r="H12">
        <f t="shared" si="8"/>
        <v>8.5</v>
      </c>
      <c r="I12">
        <f t="shared" si="8"/>
        <v>7.5</v>
      </c>
      <c r="J12">
        <f t="shared" si="8"/>
        <v>7.5</v>
      </c>
      <c r="K12">
        <f t="shared" si="8"/>
        <v>7</v>
      </c>
      <c r="L12">
        <f t="shared" si="8"/>
        <v>7</v>
      </c>
      <c r="M12">
        <f t="shared" si="8"/>
        <v>7.5</v>
      </c>
      <c r="N12">
        <f t="shared" si="8"/>
        <v>8</v>
      </c>
      <c r="O12">
        <f t="shared" si="8"/>
        <v>9</v>
      </c>
      <c r="P12">
        <f t="shared" si="8"/>
        <v>10</v>
      </c>
      <c r="Q12">
        <f t="shared" si="8"/>
        <v>11</v>
      </c>
      <c r="R12">
        <f t="shared" si="8"/>
        <v>12</v>
      </c>
      <c r="S12">
        <f t="shared" si="8"/>
        <v>12.5</v>
      </c>
      <c r="T12">
        <f t="shared" si="8"/>
        <v>12.5</v>
      </c>
      <c r="U12">
        <f t="shared" si="8"/>
        <v>13</v>
      </c>
      <c r="V12">
        <f t="shared" si="8"/>
        <v>13</v>
      </c>
      <c r="W12">
        <f t="shared" si="8"/>
        <v>13</v>
      </c>
      <c r="X12">
        <f t="shared" si="8"/>
        <v>13</v>
      </c>
      <c r="Y12">
        <f t="shared" si="8"/>
        <v>13</v>
      </c>
      <c r="Z12">
        <f t="shared" si="4"/>
        <v>13</v>
      </c>
      <c r="AA12">
        <f t="shared" si="5"/>
        <v>7</v>
      </c>
      <c r="AB12">
        <f t="shared" si="6"/>
        <v>10.416666666666666</v>
      </c>
    </row>
    <row r="13" spans="1:28" x14ac:dyDescent="0.25">
      <c r="A13" t="s">
        <v>34</v>
      </c>
      <c r="B13">
        <f>(B6+B7)/2</f>
        <v>13.5</v>
      </c>
      <c r="C13">
        <f t="shared" ref="C13:Y13" si="9">(C6+C7)/2</f>
        <v>13</v>
      </c>
      <c r="D13">
        <f t="shared" si="9"/>
        <v>12.5</v>
      </c>
      <c r="E13">
        <f t="shared" si="9"/>
        <v>11.5</v>
      </c>
      <c r="F13">
        <f t="shared" si="9"/>
        <v>11</v>
      </c>
      <c r="G13">
        <f t="shared" si="9"/>
        <v>10.5</v>
      </c>
      <c r="H13">
        <f t="shared" si="9"/>
        <v>9.5</v>
      </c>
      <c r="I13">
        <f t="shared" si="9"/>
        <v>8.5</v>
      </c>
      <c r="J13">
        <f t="shared" si="9"/>
        <v>8</v>
      </c>
      <c r="K13">
        <f t="shared" si="9"/>
        <v>7.5</v>
      </c>
      <c r="L13">
        <f t="shared" si="9"/>
        <v>7</v>
      </c>
      <c r="M13">
        <f t="shared" si="9"/>
        <v>7</v>
      </c>
      <c r="N13">
        <f t="shared" si="9"/>
        <v>6.5</v>
      </c>
      <c r="O13">
        <f t="shared" si="9"/>
        <v>7</v>
      </c>
      <c r="P13">
        <f t="shared" si="9"/>
        <v>8</v>
      </c>
      <c r="Q13">
        <f t="shared" si="9"/>
        <v>9</v>
      </c>
      <c r="R13">
        <f t="shared" si="9"/>
        <v>10</v>
      </c>
      <c r="S13">
        <f t="shared" si="9"/>
        <v>11</v>
      </c>
      <c r="T13">
        <f t="shared" si="9"/>
        <v>12</v>
      </c>
      <c r="U13">
        <f t="shared" si="9"/>
        <v>13</v>
      </c>
      <c r="V13">
        <f t="shared" si="9"/>
        <v>13.5</v>
      </c>
      <c r="W13">
        <f t="shared" si="9"/>
        <v>13.5</v>
      </c>
      <c r="X13">
        <f t="shared" si="9"/>
        <v>14</v>
      </c>
      <c r="Y13">
        <f t="shared" si="9"/>
        <v>14</v>
      </c>
      <c r="Z13">
        <f t="shared" si="4"/>
        <v>14</v>
      </c>
      <c r="AA13">
        <f t="shared" si="5"/>
        <v>6.5</v>
      </c>
      <c r="AB13">
        <f t="shared" si="6"/>
        <v>10.458333333333334</v>
      </c>
    </row>
    <row r="14" spans="1:28" x14ac:dyDescent="0.25">
      <c r="A14" t="s">
        <v>28</v>
      </c>
      <c r="B14">
        <f>(B4+B3)/2</f>
        <v>12</v>
      </c>
      <c r="C14">
        <f t="shared" ref="C14:Y14" si="10">(C4+C3)/2</f>
        <v>11.5</v>
      </c>
      <c r="D14">
        <f t="shared" si="10"/>
        <v>11</v>
      </c>
      <c r="E14">
        <f t="shared" si="10"/>
        <v>10</v>
      </c>
      <c r="F14">
        <f t="shared" si="10"/>
        <v>9.5</v>
      </c>
      <c r="G14">
        <f t="shared" si="10"/>
        <v>9</v>
      </c>
      <c r="H14">
        <f t="shared" si="10"/>
        <v>8</v>
      </c>
      <c r="I14">
        <f t="shared" si="10"/>
        <v>7.5</v>
      </c>
      <c r="J14">
        <f t="shared" si="10"/>
        <v>7.5</v>
      </c>
      <c r="K14">
        <f t="shared" si="10"/>
        <v>8</v>
      </c>
      <c r="L14">
        <f t="shared" si="10"/>
        <v>8.5</v>
      </c>
      <c r="M14">
        <f t="shared" si="10"/>
        <v>9</v>
      </c>
      <c r="N14">
        <f t="shared" si="10"/>
        <v>10.5</v>
      </c>
      <c r="O14">
        <f t="shared" si="10"/>
        <v>11</v>
      </c>
      <c r="P14">
        <f t="shared" si="10"/>
        <v>11.5</v>
      </c>
      <c r="Q14">
        <f t="shared" si="10"/>
        <v>12</v>
      </c>
      <c r="R14">
        <f t="shared" si="10"/>
        <v>12.5</v>
      </c>
      <c r="S14">
        <f t="shared" si="10"/>
        <v>13</v>
      </c>
      <c r="T14">
        <f t="shared" si="10"/>
        <v>13</v>
      </c>
      <c r="U14">
        <f t="shared" si="10"/>
        <v>13.5</v>
      </c>
      <c r="V14">
        <f t="shared" si="10"/>
        <v>13.5</v>
      </c>
      <c r="W14">
        <f t="shared" si="10"/>
        <v>13.5</v>
      </c>
      <c r="X14">
        <f t="shared" si="10"/>
        <v>12.5</v>
      </c>
      <c r="Y14">
        <f t="shared" si="10"/>
        <v>12.5</v>
      </c>
      <c r="Z14">
        <f t="shared" si="4"/>
        <v>13.5</v>
      </c>
      <c r="AA14">
        <f t="shared" si="5"/>
        <v>7.5</v>
      </c>
      <c r="AB14">
        <f t="shared" si="6"/>
        <v>10.854166666666666</v>
      </c>
    </row>
    <row r="15" spans="1:28" x14ac:dyDescent="0.25">
      <c r="A15" t="s">
        <v>5</v>
      </c>
      <c r="B15">
        <f>(B4+B5)/2</f>
        <v>13</v>
      </c>
      <c r="C15">
        <f t="shared" ref="C15:Y15" si="11">(C4+C5)/2</f>
        <v>12.5</v>
      </c>
      <c r="D15">
        <f t="shared" si="11"/>
        <v>12</v>
      </c>
      <c r="E15">
        <f t="shared" si="11"/>
        <v>11</v>
      </c>
      <c r="F15">
        <f t="shared" si="11"/>
        <v>10</v>
      </c>
      <c r="G15">
        <f t="shared" si="11"/>
        <v>10</v>
      </c>
      <c r="H15">
        <f t="shared" si="11"/>
        <v>9</v>
      </c>
      <c r="I15">
        <f t="shared" si="11"/>
        <v>8</v>
      </c>
      <c r="J15">
        <f t="shared" si="11"/>
        <v>8</v>
      </c>
      <c r="K15">
        <f t="shared" si="11"/>
        <v>8.5</v>
      </c>
      <c r="L15">
        <f t="shared" si="11"/>
        <v>8.5</v>
      </c>
      <c r="M15">
        <f t="shared" si="11"/>
        <v>9.5</v>
      </c>
      <c r="N15">
        <f t="shared" si="11"/>
        <v>11</v>
      </c>
      <c r="O15">
        <f t="shared" si="11"/>
        <v>12</v>
      </c>
      <c r="P15">
        <f t="shared" si="11"/>
        <v>12.5</v>
      </c>
      <c r="Q15">
        <f t="shared" si="11"/>
        <v>13.5</v>
      </c>
      <c r="R15">
        <f t="shared" si="11"/>
        <v>14</v>
      </c>
      <c r="S15">
        <f t="shared" si="11"/>
        <v>14.5</v>
      </c>
      <c r="T15">
        <f t="shared" si="11"/>
        <v>14.5</v>
      </c>
      <c r="U15">
        <f t="shared" si="11"/>
        <v>14.5</v>
      </c>
      <c r="V15">
        <f t="shared" si="11"/>
        <v>14.5</v>
      </c>
      <c r="W15">
        <f t="shared" si="11"/>
        <v>14.5</v>
      </c>
      <c r="X15">
        <f t="shared" si="11"/>
        <v>14</v>
      </c>
      <c r="Y15">
        <f t="shared" si="11"/>
        <v>14</v>
      </c>
      <c r="Z15">
        <f t="shared" si="4"/>
        <v>14.5</v>
      </c>
      <c r="AA15">
        <f t="shared" si="5"/>
        <v>8</v>
      </c>
      <c r="AB15">
        <f t="shared" si="6"/>
        <v>11.8125</v>
      </c>
    </row>
    <row r="16" spans="1:28" x14ac:dyDescent="0.25">
      <c r="A16" t="s">
        <v>35</v>
      </c>
      <c r="B16">
        <f>(B8+B9)/2</f>
        <v>14.5</v>
      </c>
      <c r="C16">
        <f t="shared" ref="C16:Y16" si="12">(C8+C9)/2</f>
        <v>14</v>
      </c>
      <c r="D16">
        <f t="shared" si="12"/>
        <v>13.5</v>
      </c>
      <c r="E16">
        <f t="shared" si="12"/>
        <v>12.5</v>
      </c>
      <c r="F16">
        <f t="shared" si="12"/>
        <v>12.5</v>
      </c>
      <c r="G16">
        <f t="shared" si="12"/>
        <v>11.5</v>
      </c>
      <c r="H16">
        <f t="shared" si="12"/>
        <v>10.5</v>
      </c>
      <c r="I16">
        <f t="shared" si="12"/>
        <v>10</v>
      </c>
      <c r="J16">
        <f t="shared" si="12"/>
        <v>9</v>
      </c>
      <c r="K16">
        <f t="shared" si="12"/>
        <v>8</v>
      </c>
      <c r="L16">
        <f t="shared" si="12"/>
        <v>8</v>
      </c>
      <c r="M16">
        <f t="shared" si="12"/>
        <v>7.5</v>
      </c>
      <c r="N16">
        <f t="shared" si="12"/>
        <v>7</v>
      </c>
      <c r="O16">
        <f t="shared" si="12"/>
        <v>7</v>
      </c>
      <c r="P16">
        <f t="shared" si="12"/>
        <v>7.5</v>
      </c>
      <c r="Q16">
        <f t="shared" si="12"/>
        <v>7.5</v>
      </c>
      <c r="R16">
        <f t="shared" si="12"/>
        <v>8.5</v>
      </c>
      <c r="S16">
        <f t="shared" si="12"/>
        <v>9.5</v>
      </c>
      <c r="T16">
        <f t="shared" si="12"/>
        <v>10.5</v>
      </c>
      <c r="U16">
        <f t="shared" si="12"/>
        <v>12.5</v>
      </c>
      <c r="V16">
        <f t="shared" si="12"/>
        <v>13.5</v>
      </c>
      <c r="W16">
        <f t="shared" si="12"/>
        <v>14.5</v>
      </c>
      <c r="X16">
        <f t="shared" si="12"/>
        <v>14.5</v>
      </c>
      <c r="Y16">
        <f t="shared" si="12"/>
        <v>15</v>
      </c>
      <c r="Z16">
        <f t="shared" si="4"/>
        <v>15</v>
      </c>
      <c r="AA16">
        <f t="shared" si="5"/>
        <v>7</v>
      </c>
      <c r="AB16">
        <f t="shared" si="6"/>
        <v>10.791666666666666</v>
      </c>
    </row>
    <row r="17" spans="1:28" x14ac:dyDescent="0.25">
      <c r="A17" t="s">
        <v>12</v>
      </c>
      <c r="B17">
        <f>(B8+B7)/2</f>
        <v>15.5</v>
      </c>
      <c r="C17">
        <f t="shared" ref="C17:Y17" si="13">(C8+C7)/2</f>
        <v>15.5</v>
      </c>
      <c r="D17">
        <f t="shared" si="13"/>
        <v>14.5</v>
      </c>
      <c r="E17">
        <f t="shared" si="13"/>
        <v>13.5</v>
      </c>
      <c r="F17">
        <f t="shared" si="13"/>
        <v>13.5</v>
      </c>
      <c r="G17">
        <f t="shared" si="13"/>
        <v>12.5</v>
      </c>
      <c r="H17">
        <f t="shared" si="13"/>
        <v>11.5</v>
      </c>
      <c r="I17">
        <f t="shared" si="13"/>
        <v>10.5</v>
      </c>
      <c r="J17">
        <f t="shared" si="13"/>
        <v>9.5</v>
      </c>
      <c r="K17">
        <f t="shared" si="13"/>
        <v>9</v>
      </c>
      <c r="L17">
        <f t="shared" si="13"/>
        <v>8.5</v>
      </c>
      <c r="M17">
        <f t="shared" si="13"/>
        <v>8</v>
      </c>
      <c r="N17">
        <f t="shared" si="13"/>
        <v>7.5</v>
      </c>
      <c r="O17">
        <f t="shared" si="13"/>
        <v>7.5</v>
      </c>
      <c r="P17">
        <f t="shared" si="13"/>
        <v>8</v>
      </c>
      <c r="Q17">
        <f t="shared" si="13"/>
        <v>8.5</v>
      </c>
      <c r="R17">
        <f t="shared" si="13"/>
        <v>9.5</v>
      </c>
      <c r="S17">
        <f t="shared" si="13"/>
        <v>11</v>
      </c>
      <c r="T17">
        <f t="shared" si="13"/>
        <v>12.5</v>
      </c>
      <c r="U17">
        <f t="shared" si="13"/>
        <v>14</v>
      </c>
      <c r="V17">
        <f t="shared" si="13"/>
        <v>15</v>
      </c>
      <c r="W17">
        <f t="shared" si="13"/>
        <v>15.5</v>
      </c>
      <c r="X17">
        <f t="shared" si="13"/>
        <v>16</v>
      </c>
      <c r="Y17">
        <f t="shared" si="13"/>
        <v>16.5</v>
      </c>
      <c r="Z17">
        <f t="shared" si="4"/>
        <v>16.5</v>
      </c>
      <c r="AA17">
        <f t="shared" si="5"/>
        <v>7.5</v>
      </c>
      <c r="AB17">
        <f t="shared" si="6"/>
        <v>11.8125</v>
      </c>
    </row>
    <row r="18" spans="1:28" x14ac:dyDescent="0.25">
      <c r="A18" t="s">
        <v>38</v>
      </c>
      <c r="Z18" s="8">
        <v>41</v>
      </c>
    </row>
    <row r="19" spans="1:28" x14ac:dyDescent="0.25">
      <c r="A19" t="s">
        <v>39</v>
      </c>
      <c r="Z19" s="8">
        <v>35</v>
      </c>
    </row>
    <row r="20" spans="1:28" x14ac:dyDescent="0.25">
      <c r="A20" s="4"/>
    </row>
  </sheetData>
  <pageMargins left="0.511811024" right="0.511811024" top="0.78740157499999996" bottom="0.78740157499999996" header="0.31496062000000002" footer="0.31496062000000002"/>
  <pageSetup paperSize="9" orientation="portrait" verticalDpi="598" r:id="rId1"/>
  <ignoredErrors>
    <ignoredError sqref="B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D1" workbookViewId="0">
      <selection activeCell="AA10" sqref="AA10"/>
    </sheetView>
  </sheetViews>
  <sheetFormatPr defaultRowHeight="15" x14ac:dyDescent="0.25"/>
  <sheetData>
    <row r="1" spans="1:28" x14ac:dyDescent="0.25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t="s">
        <v>30</v>
      </c>
      <c r="AA1" s="6" t="s">
        <v>36</v>
      </c>
      <c r="AB1" s="6" t="s">
        <v>37</v>
      </c>
    </row>
    <row r="2" spans="1:28" x14ac:dyDescent="0.25">
      <c r="A2" t="s">
        <v>1</v>
      </c>
      <c r="B2">
        <v>25</v>
      </c>
      <c r="C2">
        <v>22</v>
      </c>
      <c r="D2">
        <v>19</v>
      </c>
      <c r="E2">
        <v>19</v>
      </c>
      <c r="F2">
        <v>19</v>
      </c>
      <c r="G2">
        <v>66</v>
      </c>
      <c r="H2">
        <v>66</v>
      </c>
      <c r="I2">
        <v>66</v>
      </c>
      <c r="J2">
        <v>76</v>
      </c>
      <c r="K2">
        <v>85</v>
      </c>
      <c r="L2">
        <v>91</v>
      </c>
      <c r="M2">
        <v>98</v>
      </c>
      <c r="N2">
        <v>101</v>
      </c>
      <c r="O2">
        <v>98</v>
      </c>
      <c r="P2">
        <v>95</v>
      </c>
      <c r="Q2">
        <v>88</v>
      </c>
      <c r="R2">
        <v>91</v>
      </c>
      <c r="S2">
        <v>101</v>
      </c>
      <c r="T2">
        <v>54</v>
      </c>
      <c r="U2">
        <v>44</v>
      </c>
      <c r="V2">
        <v>38</v>
      </c>
      <c r="W2">
        <v>35</v>
      </c>
      <c r="X2">
        <v>32</v>
      </c>
      <c r="Y2">
        <v>28</v>
      </c>
      <c r="Z2">
        <v>101</v>
      </c>
      <c r="AA2">
        <v>13</v>
      </c>
      <c r="AB2">
        <v>15</v>
      </c>
    </row>
    <row r="3" spans="1:28" x14ac:dyDescent="0.25">
      <c r="A3" s="7" t="s">
        <v>3</v>
      </c>
      <c r="B3">
        <v>35</v>
      </c>
      <c r="C3">
        <v>32</v>
      </c>
      <c r="D3">
        <v>28</v>
      </c>
      <c r="E3">
        <v>25</v>
      </c>
      <c r="F3">
        <v>28</v>
      </c>
      <c r="G3">
        <v>198</v>
      </c>
      <c r="H3">
        <v>274</v>
      </c>
      <c r="I3">
        <v>284</v>
      </c>
      <c r="J3">
        <v>243</v>
      </c>
      <c r="K3">
        <v>183</v>
      </c>
      <c r="L3">
        <v>154</v>
      </c>
      <c r="M3">
        <v>151</v>
      </c>
      <c r="N3">
        <v>145</v>
      </c>
      <c r="O3">
        <v>139</v>
      </c>
      <c r="P3">
        <v>132</v>
      </c>
      <c r="Q3">
        <v>123</v>
      </c>
      <c r="R3">
        <v>110</v>
      </c>
      <c r="S3">
        <v>91</v>
      </c>
      <c r="T3">
        <v>69</v>
      </c>
      <c r="U3">
        <v>60</v>
      </c>
      <c r="V3">
        <v>54</v>
      </c>
      <c r="W3">
        <v>47</v>
      </c>
      <c r="X3">
        <v>44</v>
      </c>
      <c r="Y3">
        <v>38</v>
      </c>
      <c r="Z3">
        <v>284</v>
      </c>
      <c r="AA3">
        <v>8</v>
      </c>
      <c r="AB3">
        <v>14</v>
      </c>
    </row>
    <row r="4" spans="1:28" x14ac:dyDescent="0.25">
      <c r="A4" s="7" t="s">
        <v>4</v>
      </c>
      <c r="B4">
        <v>47</v>
      </c>
      <c r="C4">
        <v>41</v>
      </c>
      <c r="D4">
        <v>38</v>
      </c>
      <c r="E4">
        <v>35</v>
      </c>
      <c r="F4">
        <v>35</v>
      </c>
      <c r="G4">
        <v>221</v>
      </c>
      <c r="H4">
        <v>337</v>
      </c>
      <c r="I4">
        <v>387</v>
      </c>
      <c r="J4">
        <v>391</v>
      </c>
      <c r="K4">
        <v>347</v>
      </c>
      <c r="L4">
        <v>268</v>
      </c>
      <c r="M4">
        <v>205</v>
      </c>
      <c r="N4">
        <v>189</v>
      </c>
      <c r="O4">
        <v>180</v>
      </c>
      <c r="P4">
        <v>167</v>
      </c>
      <c r="Q4">
        <v>151</v>
      </c>
      <c r="R4">
        <v>135</v>
      </c>
      <c r="S4">
        <v>117</v>
      </c>
      <c r="T4">
        <v>91</v>
      </c>
      <c r="U4">
        <v>79</v>
      </c>
      <c r="V4">
        <v>69</v>
      </c>
      <c r="W4">
        <v>63</v>
      </c>
      <c r="X4">
        <v>57</v>
      </c>
      <c r="Y4">
        <v>50</v>
      </c>
      <c r="Z4">
        <v>391</v>
      </c>
      <c r="AA4">
        <v>9</v>
      </c>
      <c r="AB4">
        <v>13</v>
      </c>
    </row>
    <row r="5" spans="1:28" x14ac:dyDescent="0.25">
      <c r="A5" s="7" t="s">
        <v>6</v>
      </c>
      <c r="B5">
        <v>44</v>
      </c>
      <c r="C5">
        <v>41</v>
      </c>
      <c r="D5">
        <v>35</v>
      </c>
      <c r="E5">
        <v>32</v>
      </c>
      <c r="F5">
        <v>32</v>
      </c>
      <c r="G5">
        <v>123</v>
      </c>
      <c r="H5">
        <v>214</v>
      </c>
      <c r="I5">
        <v>284</v>
      </c>
      <c r="J5">
        <v>321</v>
      </c>
      <c r="K5">
        <v>328</v>
      </c>
      <c r="L5">
        <v>299</v>
      </c>
      <c r="M5">
        <v>246</v>
      </c>
      <c r="N5">
        <v>189</v>
      </c>
      <c r="O5">
        <v>173</v>
      </c>
      <c r="P5">
        <v>161</v>
      </c>
      <c r="Q5">
        <v>148</v>
      </c>
      <c r="R5">
        <v>132</v>
      </c>
      <c r="S5">
        <v>110</v>
      </c>
      <c r="T5">
        <v>85</v>
      </c>
      <c r="U5">
        <v>76</v>
      </c>
      <c r="V5">
        <v>66</v>
      </c>
      <c r="W5">
        <v>60</v>
      </c>
      <c r="X5">
        <v>54</v>
      </c>
      <c r="Y5">
        <v>50</v>
      </c>
      <c r="Z5">
        <v>328</v>
      </c>
      <c r="AA5">
        <v>10</v>
      </c>
      <c r="AB5">
        <v>12</v>
      </c>
    </row>
    <row r="6" spans="1:28" x14ac:dyDescent="0.25">
      <c r="A6" s="7" t="s">
        <v>8</v>
      </c>
      <c r="B6">
        <v>35</v>
      </c>
      <c r="C6">
        <v>32</v>
      </c>
      <c r="D6">
        <v>28</v>
      </c>
      <c r="E6">
        <v>25</v>
      </c>
      <c r="F6">
        <v>22</v>
      </c>
      <c r="G6">
        <v>38</v>
      </c>
      <c r="H6">
        <v>54</v>
      </c>
      <c r="I6">
        <v>66</v>
      </c>
      <c r="J6">
        <v>101</v>
      </c>
      <c r="K6">
        <v>145</v>
      </c>
      <c r="L6">
        <v>186</v>
      </c>
      <c r="M6">
        <v>211</v>
      </c>
      <c r="N6">
        <v>217</v>
      </c>
      <c r="O6">
        <v>198</v>
      </c>
      <c r="P6">
        <v>164</v>
      </c>
      <c r="Q6">
        <v>129</v>
      </c>
      <c r="R6">
        <v>113</v>
      </c>
      <c r="S6">
        <v>95</v>
      </c>
      <c r="T6">
        <v>69</v>
      </c>
      <c r="U6">
        <v>60</v>
      </c>
      <c r="V6">
        <v>54</v>
      </c>
      <c r="W6">
        <v>47</v>
      </c>
      <c r="X6">
        <v>44</v>
      </c>
      <c r="Y6">
        <v>38</v>
      </c>
      <c r="Z6">
        <v>217</v>
      </c>
      <c r="AA6">
        <v>13</v>
      </c>
      <c r="AB6">
        <v>11</v>
      </c>
    </row>
    <row r="7" spans="1:28" x14ac:dyDescent="0.25">
      <c r="A7" s="7" t="s">
        <v>13</v>
      </c>
      <c r="B7">
        <v>66</v>
      </c>
      <c r="C7">
        <v>60</v>
      </c>
      <c r="D7">
        <v>54</v>
      </c>
      <c r="E7">
        <v>47</v>
      </c>
      <c r="F7">
        <v>44</v>
      </c>
      <c r="G7">
        <v>57</v>
      </c>
      <c r="H7">
        <v>69</v>
      </c>
      <c r="I7">
        <v>79</v>
      </c>
      <c r="J7">
        <v>88</v>
      </c>
      <c r="K7">
        <v>98</v>
      </c>
      <c r="L7">
        <v>107</v>
      </c>
      <c r="M7">
        <v>161</v>
      </c>
      <c r="N7">
        <v>233</v>
      </c>
      <c r="O7">
        <v>296</v>
      </c>
      <c r="P7">
        <v>334</v>
      </c>
      <c r="Q7">
        <v>343</v>
      </c>
      <c r="R7">
        <v>315</v>
      </c>
      <c r="S7">
        <v>246</v>
      </c>
      <c r="T7">
        <v>142</v>
      </c>
      <c r="U7">
        <v>117</v>
      </c>
      <c r="V7">
        <v>104</v>
      </c>
      <c r="W7">
        <v>91</v>
      </c>
      <c r="X7">
        <v>82</v>
      </c>
      <c r="Y7">
        <v>72</v>
      </c>
      <c r="Z7">
        <v>343</v>
      </c>
      <c r="AA7">
        <v>16</v>
      </c>
      <c r="AB7">
        <v>10</v>
      </c>
    </row>
    <row r="8" spans="1:28" x14ac:dyDescent="0.25">
      <c r="A8" s="7" t="s">
        <v>11</v>
      </c>
      <c r="B8">
        <v>79</v>
      </c>
      <c r="C8">
        <v>72</v>
      </c>
      <c r="D8">
        <v>63</v>
      </c>
      <c r="E8">
        <v>57</v>
      </c>
      <c r="F8">
        <v>54</v>
      </c>
      <c r="G8">
        <v>66</v>
      </c>
      <c r="H8">
        <v>76</v>
      </c>
      <c r="I8">
        <v>88</v>
      </c>
      <c r="J8">
        <v>95</v>
      </c>
      <c r="K8">
        <v>104</v>
      </c>
      <c r="L8">
        <v>107</v>
      </c>
      <c r="M8">
        <v>110</v>
      </c>
      <c r="N8">
        <v>167</v>
      </c>
      <c r="O8">
        <v>265</v>
      </c>
      <c r="P8">
        <v>353</v>
      </c>
      <c r="Q8">
        <v>410</v>
      </c>
      <c r="R8">
        <v>425</v>
      </c>
      <c r="S8">
        <v>365</v>
      </c>
      <c r="T8">
        <v>180</v>
      </c>
      <c r="U8">
        <v>145</v>
      </c>
      <c r="V8">
        <v>123</v>
      </c>
      <c r="W8">
        <v>110</v>
      </c>
      <c r="X8">
        <v>98</v>
      </c>
      <c r="Y8">
        <v>88</v>
      </c>
      <c r="Z8">
        <v>425</v>
      </c>
      <c r="AA8">
        <v>17</v>
      </c>
      <c r="AB8">
        <v>9</v>
      </c>
    </row>
    <row r="9" spans="1:28" x14ac:dyDescent="0.25">
      <c r="A9" s="7" t="s">
        <v>10</v>
      </c>
      <c r="B9">
        <v>57</v>
      </c>
      <c r="C9">
        <v>50</v>
      </c>
      <c r="D9">
        <v>47</v>
      </c>
      <c r="E9">
        <v>41</v>
      </c>
      <c r="F9">
        <v>38</v>
      </c>
      <c r="G9">
        <v>54</v>
      </c>
      <c r="H9">
        <v>66</v>
      </c>
      <c r="I9">
        <v>76</v>
      </c>
      <c r="J9">
        <v>85</v>
      </c>
      <c r="K9">
        <v>95</v>
      </c>
      <c r="L9">
        <v>101</v>
      </c>
      <c r="M9">
        <v>104</v>
      </c>
      <c r="N9">
        <v>107</v>
      </c>
      <c r="O9">
        <v>129</v>
      </c>
      <c r="P9">
        <v>202</v>
      </c>
      <c r="Q9">
        <v>274</v>
      </c>
      <c r="R9">
        <v>318</v>
      </c>
      <c r="S9">
        <v>296</v>
      </c>
      <c r="T9">
        <v>132</v>
      </c>
      <c r="U9">
        <v>104</v>
      </c>
      <c r="V9">
        <v>91</v>
      </c>
      <c r="W9">
        <v>79</v>
      </c>
      <c r="X9">
        <v>69</v>
      </c>
      <c r="Y9">
        <v>63</v>
      </c>
      <c r="Z9">
        <v>318</v>
      </c>
      <c r="AA9">
        <v>17</v>
      </c>
      <c r="AB9">
        <v>8</v>
      </c>
    </row>
    <row r="10" spans="1:28" x14ac:dyDescent="0.25">
      <c r="A10" s="7" t="s">
        <v>12</v>
      </c>
      <c r="B10">
        <v>72.5</v>
      </c>
      <c r="C10">
        <v>66</v>
      </c>
      <c r="D10">
        <v>58.5</v>
      </c>
      <c r="E10">
        <v>52</v>
      </c>
      <c r="F10">
        <v>49</v>
      </c>
      <c r="G10">
        <v>61.5</v>
      </c>
      <c r="H10">
        <v>72.5</v>
      </c>
      <c r="I10">
        <v>83.5</v>
      </c>
      <c r="J10">
        <v>91.5</v>
      </c>
      <c r="K10">
        <v>101</v>
      </c>
      <c r="L10">
        <v>107</v>
      </c>
      <c r="M10">
        <v>135.5</v>
      </c>
      <c r="N10">
        <v>200</v>
      </c>
      <c r="O10">
        <v>280.5</v>
      </c>
      <c r="P10">
        <v>343.5</v>
      </c>
      <c r="Q10">
        <v>376.5</v>
      </c>
      <c r="R10">
        <v>370</v>
      </c>
      <c r="S10">
        <v>305.5</v>
      </c>
      <c r="T10">
        <v>161</v>
      </c>
      <c r="U10">
        <v>131</v>
      </c>
      <c r="V10">
        <v>113.5</v>
      </c>
      <c r="W10">
        <v>100.5</v>
      </c>
      <c r="X10">
        <v>90</v>
      </c>
      <c r="Y10">
        <v>80</v>
      </c>
      <c r="Z10">
        <v>376.5</v>
      </c>
      <c r="AA10">
        <v>16</v>
      </c>
      <c r="AB10">
        <v>6</v>
      </c>
    </row>
    <row r="11" spans="1:28" x14ac:dyDescent="0.25">
      <c r="A11" s="7" t="s">
        <v>9</v>
      </c>
      <c r="B11">
        <v>41</v>
      </c>
      <c r="C11">
        <v>36</v>
      </c>
      <c r="D11">
        <v>33</v>
      </c>
      <c r="E11">
        <v>30</v>
      </c>
      <c r="F11">
        <v>28.5</v>
      </c>
      <c r="G11">
        <v>60</v>
      </c>
      <c r="H11">
        <v>66</v>
      </c>
      <c r="I11">
        <v>71</v>
      </c>
      <c r="J11">
        <v>80.5</v>
      </c>
      <c r="K11">
        <v>90</v>
      </c>
      <c r="L11">
        <v>96</v>
      </c>
      <c r="M11">
        <v>101</v>
      </c>
      <c r="N11">
        <v>104</v>
      </c>
      <c r="O11">
        <v>113.5</v>
      </c>
      <c r="P11">
        <v>148.5</v>
      </c>
      <c r="Q11">
        <v>181</v>
      </c>
      <c r="R11">
        <v>204.5</v>
      </c>
      <c r="S11">
        <v>198.5</v>
      </c>
      <c r="T11">
        <v>93</v>
      </c>
      <c r="U11">
        <v>74</v>
      </c>
      <c r="V11">
        <v>64.5</v>
      </c>
      <c r="W11">
        <v>57</v>
      </c>
      <c r="X11">
        <v>50.5</v>
      </c>
      <c r="Y11">
        <v>45.5</v>
      </c>
      <c r="Z11">
        <v>204.5</v>
      </c>
      <c r="AA11">
        <v>17</v>
      </c>
      <c r="AB11">
        <v>5</v>
      </c>
    </row>
    <row r="12" spans="1:28" x14ac:dyDescent="0.25">
      <c r="A12" s="7" t="s">
        <v>28</v>
      </c>
      <c r="B12">
        <v>41</v>
      </c>
      <c r="C12">
        <v>36.5</v>
      </c>
      <c r="D12">
        <v>33</v>
      </c>
      <c r="E12">
        <v>30</v>
      </c>
      <c r="F12">
        <v>31.5</v>
      </c>
      <c r="G12">
        <v>209.5</v>
      </c>
      <c r="H12">
        <v>305.5</v>
      </c>
      <c r="I12">
        <v>335.5</v>
      </c>
      <c r="J12">
        <v>317</v>
      </c>
      <c r="K12">
        <v>265</v>
      </c>
      <c r="L12">
        <v>211</v>
      </c>
      <c r="M12">
        <v>178</v>
      </c>
      <c r="N12">
        <v>167</v>
      </c>
      <c r="O12">
        <v>159.5</v>
      </c>
      <c r="P12">
        <v>149.5</v>
      </c>
      <c r="Q12">
        <v>137</v>
      </c>
      <c r="R12">
        <v>122.5</v>
      </c>
      <c r="S12">
        <v>104</v>
      </c>
      <c r="T12">
        <v>80</v>
      </c>
      <c r="U12">
        <v>69.5</v>
      </c>
      <c r="V12">
        <v>61.5</v>
      </c>
      <c r="W12">
        <v>55</v>
      </c>
      <c r="X12">
        <v>50.5</v>
      </c>
      <c r="Y12">
        <v>44</v>
      </c>
      <c r="Z12">
        <v>335.5</v>
      </c>
      <c r="AA12">
        <v>8</v>
      </c>
      <c r="AB12">
        <v>4</v>
      </c>
    </row>
    <row r="13" spans="1:28" x14ac:dyDescent="0.25">
      <c r="A13" s="7" t="s">
        <v>7</v>
      </c>
      <c r="B13">
        <v>39.5</v>
      </c>
      <c r="C13">
        <v>36.5</v>
      </c>
      <c r="D13">
        <v>31.5</v>
      </c>
      <c r="E13">
        <v>28.5</v>
      </c>
      <c r="F13">
        <v>27</v>
      </c>
      <c r="G13">
        <v>80.5</v>
      </c>
      <c r="H13">
        <v>134</v>
      </c>
      <c r="I13">
        <v>175</v>
      </c>
      <c r="J13">
        <v>211</v>
      </c>
      <c r="K13">
        <v>236.5</v>
      </c>
      <c r="L13">
        <v>242.5</v>
      </c>
      <c r="M13">
        <v>228.5</v>
      </c>
      <c r="N13">
        <v>203</v>
      </c>
      <c r="O13">
        <v>185.5</v>
      </c>
      <c r="P13">
        <v>162.5</v>
      </c>
      <c r="Q13">
        <v>138.5</v>
      </c>
      <c r="R13">
        <v>122.5</v>
      </c>
      <c r="S13">
        <v>102.5</v>
      </c>
      <c r="T13">
        <v>77</v>
      </c>
      <c r="U13">
        <v>68</v>
      </c>
      <c r="V13">
        <v>60</v>
      </c>
      <c r="W13">
        <v>53.5</v>
      </c>
      <c r="X13">
        <v>49</v>
      </c>
      <c r="Y13">
        <v>44</v>
      </c>
      <c r="Z13">
        <v>242.5</v>
      </c>
      <c r="AA13">
        <v>11</v>
      </c>
      <c r="AB13">
        <v>3</v>
      </c>
    </row>
    <row r="14" spans="1:28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cltd_corrigido_lat16</vt:lpstr>
      <vt:lpstr>cltd_corrigido_lat24</vt:lpstr>
      <vt:lpstr>group_A</vt:lpstr>
      <vt:lpstr>group_B</vt:lpstr>
      <vt:lpstr>SGHF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PALUDETTO S. DE PAULA LOPES</dc:creator>
  <cp:lastModifiedBy>PEDRO PALUDETTO S. DE PAULA LOPES</cp:lastModifiedBy>
  <dcterms:created xsi:type="dcterms:W3CDTF">2021-09-22T11:07:01Z</dcterms:created>
  <dcterms:modified xsi:type="dcterms:W3CDTF">2021-10-14T13:12:52Z</dcterms:modified>
</cp:coreProperties>
</file>