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reformulacao\Calculo por criterio\"/>
    </mc:Choice>
  </mc:AlternateContent>
  <xr:revisionPtr revIDLastSave="0" documentId="13_ncr:1_{48F7757E-5483-49B7-BD03-C004C9087E05}" xr6:coauthVersionLast="46" xr6:coauthVersionMax="46" xr10:uidLastSave="{00000000-0000-0000-0000-000000000000}"/>
  <bookViews>
    <workbookView xWindow="-120" yWindow="-120" windowWidth="20730" windowHeight="11160" xr2:uid="{D859BEBB-F705-4C6E-B5D9-23EC9005BC23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2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2" i="1"/>
</calcChain>
</file>

<file path=xl/sharedStrings.xml><?xml version="1.0" encoding="utf-8"?>
<sst xmlns="http://schemas.openxmlformats.org/spreadsheetml/2006/main" count="866" uniqueCount="866">
  <si>
    <t>ABADIA DOS 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</si>
  <si>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</si>
  <si>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</si>
  <si>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</si>
  <si>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</si>
  <si>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</si>
  <si>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</si>
  <si>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</si>
  <si>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</si>
  <si>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</si>
  <si>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</si>
  <si>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</si>
  <si>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</si>
  <si>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</si>
  <si>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</si>
  <si>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</si>
  <si>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ALMENARA</t>
  </si>
  <si>
    <t>ALPERCATA</t>
  </si>
  <si>
    <t>ALPINOPOLIS</t>
  </si>
  <si>
    <t>ALTEROSA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</si>
  <si>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</si>
  <si>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</si>
  <si>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</si>
  <si>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</si>
  <si>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</si>
  <si>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</si>
  <si>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</si>
  <si>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</si>
  <si>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ANTONIO CARLOS</t>
  </si>
  <si>
    <t xml:space="preserve">ANTONIO DIAS    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</si>
  <si>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</si>
  <si>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</si>
  <si>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</si>
  <si>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</si>
  <si>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</si>
  <si>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</si>
  <si>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</si>
  <si>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ARAPUA</t>
  </si>
  <si>
    <t>ARAUJOS</t>
  </si>
  <si>
    <t>ARAXA</t>
  </si>
  <si>
    <t>ARCEBURGO</t>
  </si>
  <si>
    <t>ARCOS</t>
  </si>
  <si>
    <t>AREADO</t>
  </si>
  <si>
    <t>ARGIRITA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</si>
  <si>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</si>
  <si>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</si>
  <si>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</si>
  <si>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</si>
  <si>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</si>
  <si>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</si>
  <si>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</si>
  <si>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</si>
  <si>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</si>
  <si>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</si>
  <si>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DO MONTE ALTO</t>
  </si>
  <si>
    <t>BARBACENA</t>
  </si>
  <si>
    <t>BARRA LONGA</t>
  </si>
  <si>
    <t>TRES MARIAS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</si>
  <si>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</si>
  <si>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</si>
  <si>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</si>
  <si>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</si>
  <si>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</si>
  <si>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</si>
  <si>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</si>
  <si>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</si>
  <si>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BETIM</t>
  </si>
  <si>
    <t>BIAS FORTES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</si>
  <si>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</si>
  <si>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</si>
  <si>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</si>
  <si>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</si>
  <si>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</si>
  <si>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</si>
  <si>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</si>
  <si>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</si>
  <si>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</si>
  <si>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</si>
  <si>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</si>
  <si>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</si>
  <si>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</si>
  <si>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</si>
  <si>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BORDA DA MATA</t>
  </si>
  <si>
    <t>BOTELHOS</t>
  </si>
  <si>
    <t>BOTUMIRIM</t>
  </si>
  <si>
    <t>BRASILIA DE MINAS</t>
  </si>
  <si>
    <t>BRAS PIRES</t>
  </si>
  <si>
    <t>BRAUNAS</t>
  </si>
  <si>
    <t>BRASOPOLIS</t>
  </si>
  <si>
    <t>BRUMADINHO</t>
  </si>
  <si>
    <t>BUENO BRANDAO</t>
  </si>
  <si>
    <t>BUENOPOLIS</t>
  </si>
  <si>
    <t>BURITIS</t>
  </si>
  <si>
    <t>BURITIZEIRO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</si>
  <si>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</si>
  <si>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</si>
  <si>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</si>
  <si>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</si>
  <si>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</si>
  <si>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</si>
  <si>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</si>
  <si>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</si>
  <si>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</si>
  <si>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</si>
  <si>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</si>
  <si>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</si>
  <si>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</si>
  <si>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</si>
  <si>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</si>
  <si>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CAMPESTRE</t>
  </si>
  <si>
    <t>CAMPINA VERDE</t>
  </si>
  <si>
    <t>CAMPO BELO</t>
  </si>
  <si>
    <t>CAMPO DO MEIO</t>
  </si>
  <si>
    <t>CAMPO FLORIDO</t>
  </si>
  <si>
    <t>CAMPOS ALTOS</t>
  </si>
  <si>
    <t>CAMPOS GERAIS</t>
  </si>
  <si>
    <t>CANAA</t>
  </si>
  <si>
    <t>CANAPOLIS</t>
  </si>
  <si>
    <t>CANA VERDE</t>
  </si>
  <si>
    <t>CANDEIAS</t>
  </si>
  <si>
    <t>CAPARAO</t>
  </si>
  <si>
    <t>CAPELA NOVA</t>
  </si>
  <si>
    <t>CAPELINHA</t>
  </si>
  <si>
    <t>CAPETINGA</t>
  </si>
  <si>
    <t>CAPIM BRANCO</t>
  </si>
  <si>
    <t>CAPINOPOLIS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</si>
  <si>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</si>
  <si>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</si>
  <si>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</si>
  <si>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</si>
  <si>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</si>
  <si>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</si>
  <si>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</si>
  <si>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</si>
  <si>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</si>
  <si>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</si>
  <si>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</si>
  <si>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</si>
  <si>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</si>
  <si>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</si>
  <si>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</si>
  <si>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</si>
  <si>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</si>
  <si>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</si>
  <si>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</si>
  <si>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CARRANCAS</t>
  </si>
  <si>
    <t>CARVALHOPOLIS</t>
  </si>
  <si>
    <t>CARVALHOS</t>
  </si>
  <si>
    <t>CASA GRANDE</t>
  </si>
  <si>
    <t>CASCALHO RICO</t>
  </si>
  <si>
    <t>CASSIA</t>
  </si>
  <si>
    <t>CONCEICAO DA BARRA MINAS</t>
  </si>
  <si>
    <t>CATAGUASES</t>
  </si>
  <si>
    <t>CATAS ALTAS DO NORUEGA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</si>
  <si>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</si>
  <si>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</si>
  <si>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</si>
  <si>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</si>
  <si>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</si>
  <si>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</si>
  <si>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</si>
  <si>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</si>
  <si>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</si>
  <si>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</si>
  <si>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</si>
  <si>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</si>
  <si>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</si>
  <si>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</si>
  <si>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</si>
  <si>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</si>
  <si>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</si>
  <si>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</si>
  <si>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</si>
  <si>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</si>
  <si>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</si>
  <si>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</si>
  <si>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</si>
  <si>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</si>
  <si>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</si>
  <si>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</si>
  <si>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</si>
  <si>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</si>
  <si>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</si>
  <si>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</si>
  <si>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</si>
  <si>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</si>
  <si>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</si>
  <si>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</si>
  <si>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</si>
  <si>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</si>
  <si>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</si>
  <si>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</si>
  <si>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</si>
  <si>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</si>
  <si>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</si>
  <si>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</si>
  <si>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</si>
  <si>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</si>
  <si>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</si>
  <si>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NOVO</t>
  </si>
  <si>
    <t>COUTO DE MAGALHAES DE MINAS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</si>
  <si>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</si>
  <si>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</si>
  <si>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</si>
  <si>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</si>
  <si>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</si>
  <si>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</si>
  <si>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</si>
  <si>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CURVELO</t>
  </si>
  <si>
    <t>DATAS</t>
  </si>
  <si>
    <t>DELFIM MOREIRA</t>
  </si>
  <si>
    <t>DELFINOPOLIS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</si>
  <si>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</si>
  <si>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</si>
  <si>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</si>
  <si>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</si>
  <si>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</si>
  <si>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</si>
  <si>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</si>
  <si>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</si>
  <si>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</si>
  <si>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</si>
  <si>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</si>
  <si>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NOVA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</si>
  <si>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</si>
  <si>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</si>
  <si>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</si>
  <si>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</si>
  <si>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</si>
  <si>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</si>
  <si>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</si>
  <si>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</si>
  <si>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</si>
  <si>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</si>
  <si>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</si>
  <si>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ELOI MENDES</t>
  </si>
  <si>
    <t>ENGENHEIRO CALDAS</t>
  </si>
  <si>
    <t>ENGENHEIRO NAVARRO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</si>
  <si>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</si>
  <si>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</si>
  <si>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</si>
  <si>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</si>
  <si>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</si>
  <si>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</si>
  <si>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</si>
  <si>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</si>
  <si>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</si>
  <si>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</si>
  <si>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</si>
  <si>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</si>
  <si>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</si>
  <si>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</si>
  <si>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</si>
  <si>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</si>
  <si>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</si>
  <si>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FELISBURGO</t>
  </si>
  <si>
    <t>FELIXLANDIA</t>
  </si>
  <si>
    <t>FERNANDES TOURINHO</t>
  </si>
  <si>
    <t>FERROS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</si>
  <si>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</si>
  <si>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</si>
  <si>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</si>
  <si>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</si>
  <si>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</si>
  <si>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</si>
  <si>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</si>
  <si>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</si>
  <si>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FREI GASPAR</t>
  </si>
  <si>
    <t>FREI INOCENCIO</t>
  </si>
  <si>
    <t>FRONTEIRA</t>
  </si>
  <si>
    <t>FRUTAL</t>
  </si>
  <si>
    <t>FUNILANDIA</t>
  </si>
  <si>
    <t>GALILEIA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</si>
  <si>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</si>
  <si>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</si>
  <si>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</si>
  <si>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</si>
  <si>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</si>
  <si>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</si>
  <si>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</si>
  <si>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</si>
  <si>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</si>
  <si>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</si>
  <si>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</si>
  <si>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</si>
  <si>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</si>
  <si>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</si>
  <si>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</si>
  <si>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</si>
  <si>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</si>
  <si>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</si>
  <si>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</si>
  <si>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</si>
  <si>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</si>
  <si>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</si>
  <si>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</si>
  <si>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IBIRACI</t>
  </si>
  <si>
    <t>IBIRITE</t>
  </si>
  <si>
    <t>IBITIURA DE MINAS</t>
  </si>
  <si>
    <t>IBITURUNA</t>
  </si>
  <si>
    <t>IGARAPE</t>
  </si>
  <si>
    <t>IGARATINGA</t>
  </si>
  <si>
    <t>IGUATAMA</t>
  </si>
  <si>
    <t>IJACI</t>
  </si>
  <si>
    <t>ILICINEA</t>
  </si>
  <si>
    <t>INCONFIDENTES</t>
  </si>
  <si>
    <t>INDIANOPOLIS</t>
  </si>
  <si>
    <t>INGAI</t>
  </si>
  <si>
    <t>INHAPIM</t>
  </si>
  <si>
    <t>INHAUMA</t>
  </si>
  <si>
    <t>INIMUTABA</t>
  </si>
  <si>
    <t>IPANEMA</t>
  </si>
  <si>
    <t>IPATINGA</t>
  </si>
  <si>
    <t>IPIACU</t>
  </si>
  <si>
    <t>IPUIUNA</t>
  </si>
  <si>
    <t>IRAI DE MINAS</t>
  </si>
  <si>
    <t>ITABIRA</t>
  </si>
  <si>
    <t xml:space="preserve">ITABIRINHA 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</si>
  <si>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</si>
  <si>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</si>
  <si>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</si>
  <si>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</si>
  <si>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</si>
  <si>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</si>
  <si>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</si>
  <si>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</si>
  <si>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</si>
  <si>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</si>
  <si>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</si>
  <si>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</si>
  <si>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</si>
  <si>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</si>
  <si>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</si>
  <si>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</si>
  <si>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</si>
  <si>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</si>
  <si>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</si>
  <si>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</si>
  <si>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</si>
  <si>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</si>
  <si>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</si>
  <si>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</si>
  <si>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</si>
  <si>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</si>
  <si>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</si>
  <si>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</si>
  <si>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</si>
  <si>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</si>
  <si>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</si>
  <si>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</si>
  <si>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JANAUBA</t>
  </si>
  <si>
    <t>JANUARIA</t>
  </si>
  <si>
    <t>JAPARAIBA</t>
  </si>
  <si>
    <t>JECEABA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</si>
  <si>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</si>
  <si>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</si>
  <si>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</si>
  <si>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</si>
  <si>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</si>
  <si>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</si>
  <si>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</si>
  <si>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</si>
  <si>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</si>
  <si>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</si>
  <si>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</si>
  <si>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NOVA UNIAO</t>
  </si>
  <si>
    <t>JUIZ DE FORA</t>
  </si>
  <si>
    <t>JURAMENTO</t>
  </si>
  <si>
    <t>JURUAIA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</si>
  <si>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</si>
  <si>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</si>
  <si>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</si>
  <si>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</si>
  <si>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</si>
  <si>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</si>
  <si>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</si>
  <si>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</si>
  <si>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</si>
  <si>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</si>
  <si>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</si>
  <si>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</si>
  <si>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</si>
  <si>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</si>
  <si>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LEOPOLDINA</t>
  </si>
  <si>
    <t>LIBERDADE</t>
  </si>
  <si>
    <t>LIMA DUARTE</t>
  </si>
  <si>
    <t>LUMINARIAS</t>
  </si>
  <si>
    <t>LUZ</t>
  </si>
  <si>
    <t>MACHACALIS</t>
  </si>
  <si>
    <t>MACHADO</t>
  </si>
  <si>
    <t>MADRE DE DEUS DE MINAS</t>
  </si>
  <si>
    <t>MALACACHETA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</si>
  <si>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</si>
  <si>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</si>
  <si>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</si>
  <si>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</si>
  <si>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</si>
  <si>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</si>
  <si>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</si>
  <si>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</si>
  <si>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</si>
  <si>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MARIPA DE MINAS</t>
  </si>
  <si>
    <t>MARLIERIA</t>
  </si>
  <si>
    <t>MARMELOPOLIS</t>
  </si>
  <si>
    <t>MARTINHO CAMPOS</t>
  </si>
  <si>
    <t>MATERLANDIA</t>
  </si>
  <si>
    <t>MATEUS LEME</t>
  </si>
  <si>
    <t>MATIAS BARBOSA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</si>
  <si>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</si>
  <si>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</si>
  <si>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</si>
  <si>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</si>
  <si>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</si>
  <si>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</si>
  <si>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</si>
  <si>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</si>
  <si>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</si>
  <si>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</si>
  <si>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</si>
  <si>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</si>
  <si>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</si>
  <si>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</si>
  <si>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</si>
  <si>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</si>
  <si>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</si>
  <si>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</si>
  <si>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</si>
  <si>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</si>
  <si>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</si>
  <si>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</si>
  <si>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</si>
  <si>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SANTO DE MINAS</t>
  </si>
  <si>
    <t>MONTES CLAROS</t>
  </si>
  <si>
    <t>MONTE SIAO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</si>
  <si>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</si>
  <si>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</si>
  <si>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</si>
  <si>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</si>
  <si>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</si>
  <si>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</si>
  <si>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</si>
  <si>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</si>
  <si>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</si>
  <si>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NATERCIA</t>
  </si>
  <si>
    <t>NAZARENO</t>
  </si>
  <si>
    <t>NEPOMUCENO</t>
  </si>
  <si>
    <t>NOVA ERA</t>
  </si>
  <si>
    <t>NOVA LIMA</t>
  </si>
  <si>
    <t>NOVA MODICA</t>
  </si>
  <si>
    <t>NOVA PONTE</t>
  </si>
  <si>
    <t>NOVA RESENDE</t>
  </si>
  <si>
    <t>NOVA SERRANA</t>
  </si>
  <si>
    <t>NOVO CRUZEIRO</t>
  </si>
  <si>
    <t>OLARIA</t>
  </si>
  <si>
    <t>OLIMPIO NORONHA</t>
  </si>
  <si>
    <t>OLIVEIRA</t>
  </si>
  <si>
    <t>OLIVEIRA FORTES</t>
  </si>
  <si>
    <t>ONCA DO PITANGUI</t>
  </si>
  <si>
    <t>OURO BRANCO</t>
  </si>
  <si>
    <t>OURO FINO</t>
  </si>
  <si>
    <t>OURO PRETO</t>
  </si>
  <si>
    <t>OURO VERDE DE MINAS</t>
  </si>
  <si>
    <t>PADRE PARAISO</t>
  </si>
  <si>
    <t>PAINEIRAS</t>
  </si>
  <si>
    <t>PAINS</t>
  </si>
  <si>
    <t>PAIVA</t>
  </si>
  <si>
    <t>PALMA</t>
  </si>
  <si>
    <t>FRONTEIRA DOS VALES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</si>
  <si>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</si>
  <si>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</si>
  <si>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</si>
  <si>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</si>
  <si>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</si>
  <si>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</si>
  <si>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</si>
  <si>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</si>
  <si>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</si>
  <si>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 VINTE</t>
  </si>
  <si>
    <t>PASSOS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</si>
  <si>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</si>
  <si>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</si>
  <si>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</si>
  <si>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</si>
  <si>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</si>
  <si>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</si>
  <si>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</si>
  <si>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</si>
  <si>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DO ANTA</t>
  </si>
  <si>
    <t>PEDRA DO INDAIA</t>
  </si>
  <si>
    <t>PEDRA DOURADA</t>
  </si>
  <si>
    <t>PEDRALVA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</si>
  <si>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</si>
  <si>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</si>
  <si>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</si>
  <si>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</si>
  <si>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</si>
  <si>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</si>
  <si>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</si>
  <si>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</si>
  <si>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PESCADOR</t>
  </si>
  <si>
    <t>PIAU</t>
  </si>
  <si>
    <t>PIEDADE DE PONTE NOVA</t>
  </si>
  <si>
    <t>PIEDADE DO RIO GRANDE</t>
  </si>
  <si>
    <t>PIEDADE DOS GERAIS</t>
  </si>
  <si>
    <t>PIMENTA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</si>
  <si>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</si>
  <si>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</si>
  <si>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</si>
  <si>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</si>
  <si>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</si>
  <si>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</si>
  <si>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</si>
  <si>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</si>
  <si>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</si>
  <si>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</si>
  <si>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</si>
  <si>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</si>
  <si>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</si>
  <si>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</si>
  <si>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</si>
  <si>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</si>
  <si>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</si>
  <si>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</si>
  <si>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</si>
  <si>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</si>
  <si>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</si>
  <si>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</si>
  <si>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</si>
  <si>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</si>
  <si>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</si>
  <si>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</si>
  <si>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JUSCELINO</t>
  </si>
  <si>
    <t>PRESIDENTE KUBITSCHEK</t>
  </si>
  <si>
    <t>PRESIDENTE OLEGARIO</t>
  </si>
  <si>
    <t>ALTO JEQUITIBA</t>
  </si>
  <si>
    <t>PRUDENTE DE MORAES</t>
  </si>
  <si>
    <t>QUARTEL GERAL</t>
  </si>
  <si>
    <t>QUELUZITO</t>
  </si>
  <si>
    <t>RAPOSOS</t>
  </si>
  <si>
    <t>RAUL SOARES</t>
  </si>
  <si>
    <t>RECREIO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</si>
  <si>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</si>
  <si>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</si>
  <si>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</si>
  <si>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</si>
  <si>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</si>
  <si>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</si>
  <si>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</si>
  <si>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</si>
  <si>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</si>
  <si>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</si>
  <si>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</si>
  <si>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</si>
  <si>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</si>
  <si>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</si>
  <si>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</si>
  <si>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</si>
  <si>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</si>
  <si>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</si>
  <si>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</si>
  <si>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</si>
  <si>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</si>
  <si>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</si>
  <si>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</si>
  <si>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</si>
  <si>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</si>
  <si>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</si>
  <si>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</si>
  <si>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</si>
  <si>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</si>
  <si>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</si>
  <si>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STA BARBARA</t>
  </si>
  <si>
    <t>STA BARBARA DO TUGURIO</t>
  </si>
  <si>
    <t>STA CRUZ DO ESCALVADO</t>
  </si>
  <si>
    <t>STA EFIGENIA DE MINAS</t>
  </si>
  <si>
    <t>STA FE DE MINAS</t>
  </si>
  <si>
    <t>STA JULIANA</t>
  </si>
  <si>
    <t>STA LUZIA</t>
  </si>
  <si>
    <t>STA MARGARIDA</t>
  </si>
  <si>
    <t>STA MARIA DO ITABIRA</t>
  </si>
  <si>
    <t>STA MARIA DO SALTO</t>
  </si>
  <si>
    <t>STA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</si>
  <si>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</si>
  <si>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</si>
  <si>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</si>
  <si>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</si>
  <si>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</si>
  <si>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</si>
  <si>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</si>
  <si>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RIACHO</t>
  </si>
  <si>
    <t>SANTANA DOS MONTES</t>
  </si>
  <si>
    <t>STA RITA DE CALDAS</t>
  </si>
  <si>
    <t>STA RITA DE IBITIPOCA</t>
  </si>
  <si>
    <t>STA RITA DO ITUETO</t>
  </si>
  <si>
    <t>STA RITA DO JACUTINGA</t>
  </si>
  <si>
    <t>STA RITA DO SAPUCAI</t>
  </si>
  <si>
    <t>STA ROSA DA SERRA</t>
  </si>
  <si>
    <t>STA VITORIA</t>
  </si>
  <si>
    <t>STO ANTONIO DO AMPARO</t>
  </si>
  <si>
    <t>STO ANTONIO DO AVENTUREIRO</t>
  </si>
  <si>
    <t>STO ANTONIO DO GRAMA</t>
  </si>
  <si>
    <t>STO ANTONIO DO ITAMBE</t>
  </si>
  <si>
    <t>STO ANTONIO DO JACINTO</t>
  </si>
  <si>
    <t>STO ANTONIO DO MONTE</t>
  </si>
  <si>
    <t>STO ANTONIO DO RIO ABAIXO</t>
  </si>
  <si>
    <t>STO HIPOLITO</t>
  </si>
  <si>
    <t>SANTOS DUMONT</t>
  </si>
  <si>
    <t>SAO BENTO ABADE</t>
  </si>
  <si>
    <t>SAO BRAS DO SUACUI</t>
  </si>
  <si>
    <t>SAO DOMINGOS DO PRATA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</si>
  <si>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</si>
  <si>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</si>
  <si>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</si>
  <si>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</si>
  <si>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</si>
  <si>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</si>
  <si>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</si>
  <si>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</si>
  <si>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</si>
  <si>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</si>
  <si>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</si>
  <si>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</si>
  <si>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MATA</t>
  </si>
  <si>
    <t>SAO JOAO DA PONTE</t>
  </si>
  <si>
    <t>SAO JOAO DEL REI</t>
  </si>
  <si>
    <t>SAO JOAO DO ORIENTE</t>
  </si>
  <si>
    <t>SAO JOAO DO PARAISO</t>
  </si>
  <si>
    <t>SAO JOAO EVANGELISTA</t>
  </si>
  <si>
    <t>SAO JOAO NEPOMUCENO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</si>
  <si>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</si>
  <si>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</si>
  <si>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</si>
  <si>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</si>
  <si>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</si>
  <si>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</si>
  <si>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</si>
  <si>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</si>
  <si>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</si>
  <si>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</si>
  <si>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</si>
  <si>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</si>
  <si>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</si>
  <si>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</si>
  <si>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 DA BELA VISTA</t>
  </si>
  <si>
    <t>SAO SEB DO MARANHAO</t>
  </si>
  <si>
    <t>SAO SEB DO OESTE</t>
  </si>
  <si>
    <t>SAO SEB DO PARAISO</t>
  </si>
  <si>
    <t>SAO SEB DO RIO PRETO</t>
  </si>
  <si>
    <t>SAO SEB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</si>
  <si>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</si>
  <si>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</si>
  <si>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</si>
  <si>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</si>
  <si>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</si>
  <si>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</si>
  <si>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SEN. CORTES</t>
  </si>
  <si>
    <t>SEN. FIRMINO</t>
  </si>
  <si>
    <t>SEN. JOSE BENTO</t>
  </si>
  <si>
    <t>SEN.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</si>
  <si>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</si>
  <si>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</si>
  <si>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</si>
  <si>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</si>
  <si>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</si>
  <si>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</si>
  <si>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</si>
  <si>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</si>
  <si>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</si>
  <si>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</si>
  <si>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</si>
  <si>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</si>
  <si>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</si>
  <si>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</si>
  <si>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</si>
  <si>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</si>
  <si>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</si>
  <si>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</si>
  <si>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</si>
  <si>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</si>
  <si>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</si>
  <si>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</si>
  <si>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</si>
  <si>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</si>
  <si>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</si>
  <si>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</si>
  <si>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</si>
  <si>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</si>
  <si>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</si>
  <si>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</si>
  <si>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</si>
  <si>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TOLEDO</t>
  </si>
  <si>
    <t>TOMBOS</t>
  </si>
  <si>
    <t>TRES CORACOES</t>
  </si>
  <si>
    <t>TRES PONTAS</t>
  </si>
  <si>
    <t>TUMIRITINGA</t>
  </si>
  <si>
    <t xml:space="preserve">TUPACIGUARA </t>
  </si>
  <si>
    <t>TURMALINA</t>
  </si>
  <si>
    <t>TURVOLANDIA</t>
  </si>
  <si>
    <t>UBA</t>
  </si>
  <si>
    <t>UBAI</t>
  </si>
  <si>
    <t>UBERABA</t>
  </si>
  <si>
    <t>UBERLANDIA</t>
  </si>
  <si>
    <t>UMBURATIBA</t>
  </si>
  <si>
    <t>UNAI</t>
  </si>
  <si>
    <t>URUCANIA</t>
  </si>
  <si>
    <t>VARGEM BONITA</t>
  </si>
  <si>
    <t>VARGINHA</t>
  </si>
  <si>
    <t>VARZEA DA PALMA</t>
  </si>
  <si>
    <t>VARZELANDIA</t>
  </si>
  <si>
    <t>VAZANTE</t>
  </si>
  <si>
    <t>VERISSIMO</t>
  </si>
  <si>
    <t>VESPASIANO</t>
  </si>
  <si>
    <t>VICOSA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</si>
  <si>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</si>
  <si>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</si>
  <si>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</si>
  <si>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</si>
  <si>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</si>
  <si>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</si>
  <si>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</si>
  <si>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</si>
  <si>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</si>
  <si>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ITAU DE MINAS</t>
  </si>
  <si>
    <t>ALFREDO VASCONCELOS</t>
  </si>
  <si>
    <t>ARAPORA</t>
  </si>
  <si>
    <t>CAPITAO ANDRADE</t>
  </si>
  <si>
    <t>CARNEIRINHO</t>
  </si>
  <si>
    <t>CATUJI</t>
  </si>
  <si>
    <t>DIVISOPOLIS</t>
  </si>
  <si>
    <t>DURANDE</t>
  </si>
  <si>
    <t>ENTRE FOLHAS</t>
  </si>
  <si>
    <t>FERVEDOURO</t>
  </si>
  <si>
    <t>ICARAI DE MINAS</t>
  </si>
  <si>
    <t>IPABA</t>
  </si>
  <si>
    <t>JAIBA</t>
  </si>
  <si>
    <t>JAMPRUCA</t>
  </si>
  <si>
    <t>JUATUBA</t>
  </si>
  <si>
    <t>LAGOA GRANDE</t>
  </si>
  <si>
    <t>LIMEIRA DO OESTE</t>
  </si>
  <si>
    <t>LONTRA</t>
  </si>
  <si>
    <t>MAMONAS</t>
  </si>
  <si>
    <t>MATA VERDE</t>
  </si>
  <si>
    <t>MATIAS CARDOSO</t>
  </si>
  <si>
    <t>MONTEZUMA</t>
  </si>
  <si>
    <t>PALMOPOLIS</t>
  </si>
  <si>
    <t>PEDRAS MARIA CRUZ</t>
  </si>
  <si>
    <t>RIACHINHO</t>
  </si>
  <si>
    <t>STA BARBARA DO LESTE</t>
  </si>
  <si>
    <t>STA RITA DE MINAS</t>
  </si>
  <si>
    <t>SANTANA DO PARAISO</t>
  </si>
  <si>
    <t>SAO JOAO DO MANHUACU</t>
  </si>
  <si>
    <t>SAO JOAO DO MANTENINHA</t>
  </si>
  <si>
    <t>SAO JOSE DA LAPA</t>
  </si>
  <si>
    <t>SEN. AMARAL</t>
  </si>
  <si>
    <t>UBAPORANGA</t>
  </si>
  <si>
    <t>URUCUIA</t>
  </si>
  <si>
    <t>ALTO CAPARAO</t>
  </si>
  <si>
    <t>ANGELANDIA</t>
  </si>
  <si>
    <t>ARICANDUVA</t>
  </si>
  <si>
    <t>BERIZAL</t>
  </si>
  <si>
    <t>BONITO DE MINAS</t>
  </si>
  <si>
    <t>BRASILANDIA DE MINAS</t>
  </si>
  <si>
    <t>BUGRE</t>
  </si>
  <si>
    <t>CABECEIRA GRANDE</t>
  </si>
  <si>
    <t>CAMPO AZUL</t>
  </si>
  <si>
    <t>CANTAGALO</t>
  </si>
  <si>
    <t>CATAS ALTAS</t>
  </si>
  <si>
    <t>CATUTI</t>
  </si>
  <si>
    <t>CHAPADA GAUCHA</t>
  </si>
  <si>
    <t>CONEGO MARINHO</t>
  </si>
  <si>
    <t>CONFINS</t>
  </si>
  <si>
    <t>CORREGO FUNDO</t>
  </si>
  <si>
    <t>CRISOLITA</t>
  </si>
  <si>
    <t>CUPARAQUE</t>
  </si>
  <si>
    <t>CURRAL DE DENTRO</t>
  </si>
  <si>
    <t>DIVISA ALEGRE</t>
  </si>
  <si>
    <t>DOM BOSCO</t>
  </si>
  <si>
    <t>FRANCISCOPOLIS</t>
  </si>
  <si>
    <t>FREI LAGONEGRO</t>
  </si>
  <si>
    <t>FRUTA DE LEITE</t>
  </si>
  <si>
    <t>GAMELEIRAS</t>
  </si>
  <si>
    <t>GLAUCILANDIA</t>
  </si>
  <si>
    <t>GOIABEIRA</t>
  </si>
  <si>
    <t>GOIANA</t>
  </si>
  <si>
    <t>GUARACIAMA</t>
  </si>
  <si>
    <t>IBIRACATU</t>
  </si>
  <si>
    <t>IMBE DE MINAS</t>
  </si>
  <si>
    <t>INDAIABIRA</t>
  </si>
  <si>
    <t>JENIPAPO DE MINAS</t>
  </si>
  <si>
    <t>JOSE GONCALVES DE MINAS</t>
  </si>
  <si>
    <t>JOSE RAYDAN</t>
  </si>
  <si>
    <t>JOSENOPOLIS</t>
  </si>
  <si>
    <t>JUVENILIA</t>
  </si>
  <si>
    <t>LEME DO PRADO</t>
  </si>
  <si>
    <t>LUISBURGO</t>
  </si>
  <si>
    <t>LUISLANDIA</t>
  </si>
  <si>
    <t>MARIO CAMPOS</t>
  </si>
  <si>
    <t>MARTINS SOARES</t>
  </si>
  <si>
    <t>MIRAVANIA</t>
  </si>
  <si>
    <t>MONTE FORMOSO</t>
  </si>
  <si>
    <t>NAQUE</t>
  </si>
  <si>
    <t>NATALANDIA</t>
  </si>
  <si>
    <t>NINHEIRA</t>
  </si>
  <si>
    <t>NOVA BELEM</t>
  </si>
  <si>
    <t>NOVA PORTEIRINHA</t>
  </si>
  <si>
    <t>NOVO ORIENTE DE MINAS</t>
  </si>
  <si>
    <t>NOVORIZONTE</t>
  </si>
  <si>
    <t>OLHOS D AGUA</t>
  </si>
  <si>
    <t>ORATORIOS</t>
  </si>
  <si>
    <t>ORIZANIA</t>
  </si>
  <si>
    <t>PADRE CARVALHO</t>
  </si>
  <si>
    <t>PAI PEDRO</t>
  </si>
  <si>
    <t>PATIS</t>
  </si>
  <si>
    <t>PEDRA BONITA</t>
  </si>
  <si>
    <t>PERIQUITO</t>
  </si>
  <si>
    <t>PIEDADE DE CARATINGA</t>
  </si>
  <si>
    <t>PINGO D AGUA</t>
  </si>
  <si>
    <t>PINTOPOLIS</t>
  </si>
  <si>
    <t>PONTO CHIQUE</t>
  </si>
  <si>
    <t>PONTO DOS VOLANTES</t>
  </si>
  <si>
    <t>REDUTO</t>
  </si>
  <si>
    <t>ROSARIO DA LIMEIRA</t>
  </si>
  <si>
    <t>STA BARBARA DO MONTE VERDE</t>
  </si>
  <si>
    <t>STA CRUZ DE MINAS</t>
  </si>
  <si>
    <t>STA CRUZ DE SALINAS</t>
  </si>
  <si>
    <t>STA HELENA DE MINAS</t>
  </si>
  <si>
    <t>STO ANTONIO DO RETIRO</t>
  </si>
  <si>
    <t>SAO DOMINGOS DAS DORES</t>
  </si>
  <si>
    <t>SAO FELIX DE MINAS</t>
  </si>
  <si>
    <t>SAO GERALDO DO BAIXIO</t>
  </si>
  <si>
    <t>SAO JOAO DA LAGOA</t>
  </si>
  <si>
    <t>SAO JOAO DAS MISSOES</t>
  </si>
  <si>
    <t>SAO JOAO DO PACUI</t>
  </si>
  <si>
    <t>SAO JOAQUIM DE BICAS</t>
  </si>
  <si>
    <t>SAO JOSE DA BARRA</t>
  </si>
  <si>
    <t>SAO SEBASTIAO VARGEM ALEGRE</t>
  </si>
  <si>
    <t>SAO SEBASTIAO DO ANTA</t>
  </si>
  <si>
    <t>SARZEDO</t>
  </si>
  <si>
    <t>SEM PEIXE</t>
  </si>
  <si>
    <t>SERRANOPOLIS DE MINAS</t>
  </si>
  <si>
    <t>SETUBINHA</t>
  </si>
  <si>
    <t>TAPARUBA</t>
  </si>
  <si>
    <t>TOCOS DO MOGI</t>
  </si>
  <si>
    <t>UNIAO DE MINAS</t>
  </si>
  <si>
    <t>URUANA DE MINAS</t>
  </si>
  <si>
    <t>VARGEM ALEGRE</t>
  </si>
  <si>
    <t>VARGEM GRANDE RIO PARDO</t>
  </si>
  <si>
    <t>VARJAO DE MINAS</t>
  </si>
  <si>
    <t>VERDELANDIA</t>
  </si>
  <si>
    <t>VEREDINHA</t>
  </si>
  <si>
    <t>VERMELHO NOVO</t>
  </si>
  <si>
    <t>DELTA</t>
  </si>
  <si>
    <t>JAPONVAR</t>
  </si>
  <si>
    <t xml:space="preserve"> FUNDEB        </t>
  </si>
  <si>
    <t>SEF</t>
  </si>
  <si>
    <t>Municípios</t>
  </si>
  <si>
    <t>Índice</t>
  </si>
  <si>
    <t>Bruto Outubro 2020</t>
  </si>
  <si>
    <t>Bruto Novembro 2020</t>
  </si>
  <si>
    <t>Saúde</t>
  </si>
  <si>
    <t>Compensações</t>
  </si>
  <si>
    <t>Líquido</t>
  </si>
  <si>
    <t>Soma</t>
  </si>
  <si>
    <t>Sem_fundeb</t>
  </si>
  <si>
    <t>IPI</t>
  </si>
  <si>
    <t>ICMS_IPI_liq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</si>
</sst>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dro/Downloads/IPI_2020_11_PORTARIA_47_E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RIA "/>
    </sheetNames>
    <sheetDataSet>
      <sheetData sheetId="0">
        <row r="18">
          <cell r="A18">
            <v>1</v>
          </cell>
          <cell r="B18" t="str">
            <v>ABADIA DOS DOURADOS</v>
          </cell>
          <cell r="C18">
            <v>3.8883670000000002E-2</v>
          </cell>
          <cell r="D18">
            <v>6513.7699999999995</v>
          </cell>
          <cell r="E18">
            <v>1302.75</v>
          </cell>
          <cell r="F18">
            <v>52.1</v>
          </cell>
          <cell r="G18">
            <v>0</v>
          </cell>
          <cell r="H18">
            <v>5158.9199999999992</v>
          </cell>
          <cell r="I18">
            <v>5158.9199999999992</v>
          </cell>
        </row>
        <row r="19">
          <cell r="A19">
            <v>2</v>
          </cell>
          <cell r="B19" t="str">
            <v>ABAETÉ</v>
          </cell>
          <cell r="C19">
            <v>7.307379E-2</v>
          </cell>
          <cell r="D19">
            <v>12241.320000000002</v>
          </cell>
          <cell r="E19">
            <v>2448.27</v>
          </cell>
          <cell r="F19">
            <v>97.93</v>
          </cell>
          <cell r="G19">
            <v>0</v>
          </cell>
          <cell r="H19">
            <v>9695.1200000000008</v>
          </cell>
          <cell r="I19">
            <v>9695.1200000000008</v>
          </cell>
        </row>
        <row r="20">
          <cell r="A20">
            <v>3</v>
          </cell>
          <cell r="B20" t="str">
            <v>ABRE CAMPO</v>
          </cell>
          <cell r="C20">
            <v>3.057145E-2</v>
          </cell>
          <cell r="D20">
            <v>5121.3</v>
          </cell>
          <cell r="E20">
            <v>1024.26</v>
          </cell>
          <cell r="F20">
            <v>40.96</v>
          </cell>
          <cell r="G20">
            <v>0</v>
          </cell>
          <cell r="H20">
            <v>4056.08</v>
          </cell>
          <cell r="I20">
            <v>4056.08</v>
          </cell>
        </row>
        <row r="21">
          <cell r="A21">
            <v>4</v>
          </cell>
          <cell r="B21" t="str">
            <v>ACAIACA</v>
          </cell>
          <cell r="C21">
            <v>1.789402E-2</v>
          </cell>
          <cell r="D21">
            <v>2997.5899999999997</v>
          </cell>
          <cell r="E21">
            <v>599.52</v>
          </cell>
          <cell r="F21">
            <v>23.98</v>
          </cell>
          <cell r="G21">
            <v>0</v>
          </cell>
          <cell r="H21">
            <v>2374.0899999999997</v>
          </cell>
          <cell r="I21">
            <v>2374.0899999999997</v>
          </cell>
        </row>
        <row r="22">
          <cell r="A22">
            <v>5</v>
          </cell>
          <cell r="B22" t="str">
            <v>AÇUCENA</v>
          </cell>
          <cell r="C22">
            <v>2.780943E-2</v>
          </cell>
          <cell r="D22">
            <v>4658.6000000000004</v>
          </cell>
          <cell r="E22">
            <v>931.72</v>
          </cell>
          <cell r="F22">
            <v>37.260000000000005</v>
          </cell>
          <cell r="G22">
            <v>0</v>
          </cell>
          <cell r="H22">
            <v>3689.62</v>
          </cell>
          <cell r="I22">
            <v>3689.62</v>
          </cell>
        </row>
        <row r="23">
          <cell r="A23">
            <v>6</v>
          </cell>
          <cell r="B23" t="str">
            <v>ÁGUA BOA</v>
          </cell>
          <cell r="C23">
            <v>3.4221519999999998E-2</v>
          </cell>
          <cell r="D23">
            <v>5732.7699999999995</v>
          </cell>
          <cell r="E23">
            <v>1146.5500000000002</v>
          </cell>
          <cell r="F23">
            <v>45.86</v>
          </cell>
          <cell r="G23">
            <v>0</v>
          </cell>
          <cell r="H23">
            <v>4540.3599999999997</v>
          </cell>
          <cell r="I23">
            <v>4540.3599999999997</v>
          </cell>
        </row>
        <row r="24">
          <cell r="A24">
            <v>7</v>
          </cell>
          <cell r="B24" t="str">
            <v>ÁGUA COMPRIDA</v>
          </cell>
          <cell r="C24">
            <v>4.7237609999999999E-2</v>
          </cell>
          <cell r="D24">
            <v>7913.21</v>
          </cell>
          <cell r="E24">
            <v>1582.6399999999999</v>
          </cell>
          <cell r="F24">
            <v>63.300000000000004</v>
          </cell>
          <cell r="G24">
            <v>0</v>
          </cell>
          <cell r="H24">
            <v>6267.2699999999995</v>
          </cell>
          <cell r="I24">
            <v>6267.2699999999995</v>
          </cell>
        </row>
        <row r="25">
          <cell r="A25">
            <v>8</v>
          </cell>
          <cell r="B25" t="str">
            <v>AGUANIL</v>
          </cell>
          <cell r="C25">
            <v>2.440401E-2</v>
          </cell>
          <cell r="D25">
            <v>4088.1499999999996</v>
          </cell>
          <cell r="E25">
            <v>817.63</v>
          </cell>
          <cell r="F25">
            <v>32.71</v>
          </cell>
          <cell r="G25">
            <v>0</v>
          </cell>
          <cell r="H25">
            <v>3237.8099999999995</v>
          </cell>
          <cell r="I25">
            <v>3237.8099999999995</v>
          </cell>
        </row>
        <row r="26">
          <cell r="A26">
            <v>9</v>
          </cell>
          <cell r="B26" t="str">
            <v>ÁGUAS FORMOSAS</v>
          </cell>
          <cell r="C26">
            <v>3.6747299999999997E-2</v>
          </cell>
          <cell r="D26">
            <v>6155.8899999999994</v>
          </cell>
          <cell r="E26">
            <v>1231.17</v>
          </cell>
          <cell r="F26">
            <v>49.25</v>
          </cell>
          <cell r="G26">
            <v>0</v>
          </cell>
          <cell r="H26">
            <v>4875.4699999999993</v>
          </cell>
          <cell r="I26">
            <v>4875.4699999999993</v>
          </cell>
        </row>
        <row r="27">
          <cell r="A27">
            <v>10</v>
          </cell>
          <cell r="B27" t="str">
            <v>ÁGUAS VERMELHAS</v>
          </cell>
          <cell r="C27">
            <v>3.1186080000000001E-2</v>
          </cell>
          <cell r="D27">
            <v>5224.28</v>
          </cell>
          <cell r="E27">
            <v>1044.8499999999999</v>
          </cell>
          <cell r="F27">
            <v>41.800000000000004</v>
          </cell>
          <cell r="G27">
            <v>0</v>
          </cell>
          <cell r="H27">
            <v>4137.63</v>
          </cell>
          <cell r="I27">
            <v>4137.63</v>
          </cell>
        </row>
        <row r="28">
          <cell r="A28">
            <v>11</v>
          </cell>
          <cell r="B28" t="str">
            <v>AIMORÉS</v>
          </cell>
          <cell r="C28">
            <v>9.7856490000000004E-2</v>
          </cell>
          <cell r="D28">
            <v>16392.899999999998</v>
          </cell>
          <cell r="E28">
            <v>3278.58</v>
          </cell>
          <cell r="F28">
            <v>131.15</v>
          </cell>
          <cell r="G28">
            <v>0</v>
          </cell>
          <cell r="H28">
            <v>12983.169999999998</v>
          </cell>
          <cell r="I28">
            <v>12983.169999999998</v>
          </cell>
        </row>
        <row r="29">
          <cell r="A29">
            <v>12</v>
          </cell>
          <cell r="B29" t="str">
            <v>AIURUOCA</v>
          </cell>
          <cell r="C29">
            <v>2.8703050000000001E-2</v>
          </cell>
          <cell r="D29">
            <v>4808.32</v>
          </cell>
          <cell r="E29">
            <v>961.67</v>
          </cell>
          <cell r="F29">
            <v>38.46</v>
          </cell>
          <cell r="G29">
            <v>0</v>
          </cell>
          <cell r="H29">
            <v>3808.1899999999996</v>
          </cell>
          <cell r="I29">
            <v>3808.1899999999996</v>
          </cell>
        </row>
        <row r="30">
          <cell r="A30">
            <v>13</v>
          </cell>
          <cell r="B30" t="str">
            <v>ALAGOA</v>
          </cell>
          <cell r="C30">
            <v>1.7756999999999998E-2</v>
          </cell>
          <cell r="D30">
            <v>2974.6400000000003</v>
          </cell>
          <cell r="E30">
            <v>594.92000000000007</v>
          </cell>
          <cell r="F30">
            <v>23.8</v>
          </cell>
          <cell r="G30">
            <v>0</v>
          </cell>
          <cell r="H30">
            <v>2355.92</v>
          </cell>
          <cell r="I30">
            <v>2355.92</v>
          </cell>
        </row>
        <row r="31">
          <cell r="A31">
            <v>14</v>
          </cell>
          <cell r="B31" t="str">
            <v>ALBERTINA</v>
          </cell>
          <cell r="C31">
            <v>2.5367549999999999E-2</v>
          </cell>
          <cell r="D31">
            <v>4249.5600000000004</v>
          </cell>
          <cell r="E31">
            <v>849.91000000000008</v>
          </cell>
          <cell r="F31">
            <v>34</v>
          </cell>
          <cell r="G31">
            <v>0</v>
          </cell>
          <cell r="H31">
            <v>3365.6500000000005</v>
          </cell>
          <cell r="I31">
            <v>3365.6500000000005</v>
          </cell>
        </row>
        <row r="32">
          <cell r="A32">
            <v>15</v>
          </cell>
          <cell r="B32" t="str">
            <v>ALÉM PARAÍBA</v>
          </cell>
          <cell r="C32">
            <v>0.10677898</v>
          </cell>
          <cell r="D32">
            <v>17887.59</v>
          </cell>
          <cell r="E32">
            <v>3577.5200000000004</v>
          </cell>
          <cell r="F32">
            <v>143.1</v>
          </cell>
          <cell r="G32">
            <v>0</v>
          </cell>
          <cell r="H32">
            <v>14166.97</v>
          </cell>
          <cell r="I32">
            <v>14166.97</v>
          </cell>
        </row>
        <row r="33">
          <cell r="A33">
            <v>16</v>
          </cell>
          <cell r="B33" t="str">
            <v>ALFENAS</v>
          </cell>
          <cell r="C33">
            <v>0.35361449</v>
          </cell>
          <cell r="D33">
            <v>59237.45</v>
          </cell>
          <cell r="E33">
            <v>11847.49</v>
          </cell>
          <cell r="F33">
            <v>473.9</v>
          </cell>
          <cell r="G33">
            <v>0</v>
          </cell>
          <cell r="H33">
            <v>46916.06</v>
          </cell>
          <cell r="I33">
            <v>46916.06</v>
          </cell>
        </row>
        <row r="34">
          <cell r="A34">
            <v>17</v>
          </cell>
          <cell r="B34" t="str">
            <v>ALMENARA</v>
          </cell>
          <cell r="C34">
            <v>6.8278169999999999E-2</v>
          </cell>
          <cell r="D34">
            <v>11437.95</v>
          </cell>
          <cell r="E34">
            <v>2287.59</v>
          </cell>
          <cell r="F34">
            <v>91.500000000000014</v>
          </cell>
          <cell r="G34">
            <v>0</v>
          </cell>
          <cell r="H34">
            <v>9058.86</v>
          </cell>
          <cell r="I34">
            <v>9058.86</v>
          </cell>
        </row>
        <row r="35">
          <cell r="A35">
            <v>18</v>
          </cell>
          <cell r="B35" t="str">
            <v>ALPERCATA</v>
          </cell>
          <cell r="C35">
            <v>2.3389139999999999E-2</v>
          </cell>
          <cell r="D35">
            <v>3918.1400000000003</v>
          </cell>
          <cell r="E35">
            <v>783.62</v>
          </cell>
          <cell r="F35">
            <v>31.35</v>
          </cell>
          <cell r="G35">
            <v>0</v>
          </cell>
          <cell r="H35">
            <v>3103.1700000000005</v>
          </cell>
          <cell r="I35">
            <v>3103.1700000000005</v>
          </cell>
        </row>
        <row r="36">
          <cell r="A36">
            <v>19</v>
          </cell>
          <cell r="B36" t="str">
            <v>ALPINÓPOLIS</v>
          </cell>
          <cell r="C36">
            <v>7.5224349999999995E-2</v>
          </cell>
          <cell r="D36">
            <v>12601.580000000002</v>
          </cell>
          <cell r="E36">
            <v>2520.3199999999997</v>
          </cell>
          <cell r="F36">
            <v>100.81</v>
          </cell>
          <cell r="G36">
            <v>0</v>
          </cell>
          <cell r="H36">
            <v>9980.4500000000025</v>
          </cell>
          <cell r="I36">
            <v>9980.4500000000025</v>
          </cell>
        </row>
        <row r="37">
          <cell r="A37">
            <v>20</v>
          </cell>
          <cell r="B37" t="str">
            <v>ALTEROSA</v>
          </cell>
          <cell r="C37">
            <v>4.6208430000000002E-2</v>
          </cell>
          <cell r="D37">
            <v>7740.83</v>
          </cell>
          <cell r="E37">
            <v>1548.17</v>
          </cell>
          <cell r="F37">
            <v>61.93</v>
          </cell>
          <cell r="G37">
            <v>0</v>
          </cell>
          <cell r="H37">
            <v>6130.73</v>
          </cell>
          <cell r="I37">
            <v>6130.73</v>
          </cell>
        </row>
        <row r="38">
          <cell r="A38">
            <v>21</v>
          </cell>
          <cell r="B38" t="str">
            <v>ALTO RIO DOCE</v>
          </cell>
          <cell r="C38">
            <v>3.1537269999999999E-2</v>
          </cell>
          <cell r="D38">
            <v>5283.11</v>
          </cell>
          <cell r="E38">
            <v>1056.6200000000001</v>
          </cell>
          <cell r="F38">
            <v>42.260000000000005</v>
          </cell>
          <cell r="G38">
            <v>1046.05</v>
          </cell>
          <cell r="H38">
            <v>3138.1799999999994</v>
          </cell>
          <cell r="I38">
            <v>4184.2299999999996</v>
          </cell>
        </row>
        <row r="39">
          <cell r="A39">
            <v>22</v>
          </cell>
          <cell r="B39" t="str">
            <v>ALVARENGA</v>
          </cell>
          <cell r="C39">
            <v>1.6307149999999999E-2</v>
          </cell>
          <cell r="D39">
            <v>2731.7799999999997</v>
          </cell>
          <cell r="E39">
            <v>546.36</v>
          </cell>
          <cell r="F39">
            <v>21.85</v>
          </cell>
          <cell r="G39">
            <v>0</v>
          </cell>
          <cell r="H39">
            <v>2163.5699999999997</v>
          </cell>
          <cell r="I39">
            <v>2163.5699999999997</v>
          </cell>
        </row>
        <row r="40">
          <cell r="A40">
            <v>23</v>
          </cell>
          <cell r="B40" t="str">
            <v>ALVINÓPOLIS</v>
          </cell>
          <cell r="C40">
            <v>5.315338E-2</v>
          </cell>
          <cell r="D40">
            <v>8904.25</v>
          </cell>
          <cell r="E40">
            <v>1780.85</v>
          </cell>
          <cell r="F40">
            <v>71.22999999999999</v>
          </cell>
          <cell r="G40">
            <v>0</v>
          </cell>
          <cell r="H40">
            <v>7052.17</v>
          </cell>
          <cell r="I40">
            <v>7052.17</v>
          </cell>
        </row>
        <row r="41">
          <cell r="A41">
            <v>24</v>
          </cell>
          <cell r="B41" t="str">
            <v>ALVORADA DE MINAS</v>
          </cell>
          <cell r="C41">
            <v>7.3301980000000003E-2</v>
          </cell>
          <cell r="D41">
            <v>12279.55</v>
          </cell>
          <cell r="E41">
            <v>2455.9100000000003</v>
          </cell>
          <cell r="F41">
            <v>98.24</v>
          </cell>
          <cell r="G41">
            <v>0</v>
          </cell>
          <cell r="H41">
            <v>9725.4</v>
          </cell>
          <cell r="I41">
            <v>9725.4</v>
          </cell>
        </row>
        <row r="42">
          <cell r="A42">
            <v>25</v>
          </cell>
          <cell r="B42" t="str">
            <v>AMPARO DA SERRA</v>
          </cell>
          <cell r="C42">
            <v>1.97009E-2</v>
          </cell>
          <cell r="D42">
            <v>3300.3099999999995</v>
          </cell>
          <cell r="E42">
            <v>660.06</v>
          </cell>
          <cell r="F42">
            <v>26.41</v>
          </cell>
          <cell r="G42">
            <v>0</v>
          </cell>
          <cell r="H42">
            <v>2613.8399999999997</v>
          </cell>
          <cell r="I42">
            <v>2613.8399999999997</v>
          </cell>
        </row>
        <row r="43">
          <cell r="A43">
            <v>26</v>
          </cell>
          <cell r="B43" t="str">
            <v>ANDRADAS</v>
          </cell>
          <cell r="C43">
            <v>0.16637621</v>
          </cell>
          <cell r="D43">
            <v>27871.32</v>
          </cell>
          <cell r="E43">
            <v>5574.2699999999995</v>
          </cell>
          <cell r="F43">
            <v>222.96999999999997</v>
          </cell>
          <cell r="G43">
            <v>0</v>
          </cell>
          <cell r="H43">
            <v>22074.079999999998</v>
          </cell>
          <cell r="I43">
            <v>22074.079999999998</v>
          </cell>
        </row>
        <row r="44">
          <cell r="A44">
            <v>27</v>
          </cell>
          <cell r="B44" t="str">
            <v>CACHOEIRA DO PAJEÚ</v>
          </cell>
          <cell r="C44">
            <v>2.5184249999999998E-2</v>
          </cell>
          <cell r="D44">
            <v>4218.8599999999997</v>
          </cell>
          <cell r="E44">
            <v>843.77</v>
          </cell>
          <cell r="F44">
            <v>33.75</v>
          </cell>
          <cell r="G44">
            <v>0</v>
          </cell>
          <cell r="H44">
            <v>3341.3399999999997</v>
          </cell>
          <cell r="I44">
            <v>3341.3399999999997</v>
          </cell>
        </row>
        <row r="45">
          <cell r="A45">
            <v>28</v>
          </cell>
          <cell r="B45" t="str">
            <v>ANDRELÂNDIA</v>
          </cell>
          <cell r="C45">
            <v>5.1102080000000001E-2</v>
          </cell>
          <cell r="D45">
            <v>8560.6</v>
          </cell>
          <cell r="E45">
            <v>1712.1200000000001</v>
          </cell>
          <cell r="F45">
            <v>68.48</v>
          </cell>
          <cell r="G45">
            <v>0</v>
          </cell>
          <cell r="H45">
            <v>6780.0000000000009</v>
          </cell>
          <cell r="I45">
            <v>6780.0000000000009</v>
          </cell>
        </row>
        <row r="46">
          <cell r="A46">
            <v>29</v>
          </cell>
          <cell r="B46" t="str">
            <v>ANTÔNIO CARLOS</v>
          </cell>
          <cell r="C46">
            <v>3.2063189999999998E-2</v>
          </cell>
          <cell r="D46">
            <v>5371.23</v>
          </cell>
          <cell r="E46">
            <v>1074.25</v>
          </cell>
          <cell r="F46">
            <v>42.97</v>
          </cell>
          <cell r="G46">
            <v>0</v>
          </cell>
          <cell r="H46">
            <v>4254.0099999999993</v>
          </cell>
          <cell r="I46">
            <v>4254.0099999999993</v>
          </cell>
        </row>
        <row r="47">
          <cell r="A47">
            <v>30</v>
          </cell>
          <cell r="B47" t="str">
            <v>ANTÔNIO DIAS</v>
          </cell>
          <cell r="C47">
            <v>7.7414159999999996E-2</v>
          </cell>
          <cell r="D47">
            <v>12968.41</v>
          </cell>
          <cell r="E47">
            <v>2593.6800000000003</v>
          </cell>
          <cell r="F47">
            <v>103.75</v>
          </cell>
          <cell r="G47">
            <v>0</v>
          </cell>
          <cell r="H47">
            <v>10270.98</v>
          </cell>
          <cell r="I47">
            <v>10270.98</v>
          </cell>
        </row>
        <row r="48">
          <cell r="A48">
            <v>31</v>
          </cell>
          <cell r="B48" t="str">
            <v>ANTÔNIO PRADO DE MINAS</v>
          </cell>
          <cell r="C48">
            <v>1.3917860000000001E-2</v>
          </cell>
          <cell r="D48">
            <v>2331.52</v>
          </cell>
          <cell r="E48">
            <v>466.31</v>
          </cell>
          <cell r="F48">
            <v>18.650000000000002</v>
          </cell>
          <cell r="G48">
            <v>0</v>
          </cell>
          <cell r="H48">
            <v>1846.56</v>
          </cell>
          <cell r="I48">
            <v>1846.56</v>
          </cell>
        </row>
        <row r="49">
          <cell r="A49">
            <v>32</v>
          </cell>
          <cell r="B49" t="str">
            <v>ARAÇAÍ</v>
          </cell>
          <cell r="C49">
            <v>1.7547480000000001E-2</v>
          </cell>
          <cell r="D49">
            <v>2939.57</v>
          </cell>
          <cell r="E49">
            <v>587.91999999999996</v>
          </cell>
          <cell r="F49">
            <v>23.52</v>
          </cell>
          <cell r="G49">
            <v>0</v>
          </cell>
          <cell r="H49">
            <v>2328.13</v>
          </cell>
          <cell r="I49">
            <v>2328.13</v>
          </cell>
        </row>
        <row r="50">
          <cell r="A50">
            <v>33</v>
          </cell>
          <cell r="B50" t="str">
            <v>ARACITABA</v>
          </cell>
          <cell r="C50">
            <v>1.3394949999999999E-2</v>
          </cell>
          <cell r="D50">
            <v>2243.9</v>
          </cell>
          <cell r="E50">
            <v>448.78</v>
          </cell>
          <cell r="F50">
            <v>17.940000000000001</v>
          </cell>
          <cell r="G50">
            <v>333.21</v>
          </cell>
          <cell r="H50">
            <v>1443.97</v>
          </cell>
          <cell r="I50">
            <v>1777.18</v>
          </cell>
        </row>
        <row r="51">
          <cell r="A51">
            <v>34</v>
          </cell>
          <cell r="B51" t="str">
            <v>ARAÇUAÍ</v>
          </cell>
          <cell r="C51">
            <v>6.348927E-2</v>
          </cell>
          <cell r="D51">
            <v>10635.710000000001</v>
          </cell>
          <cell r="E51">
            <v>2127.14</v>
          </cell>
          <cell r="F51">
            <v>85.09</v>
          </cell>
          <cell r="G51">
            <v>0</v>
          </cell>
          <cell r="H51">
            <v>8423.4800000000014</v>
          </cell>
          <cell r="I51">
            <v>8423.4800000000014</v>
          </cell>
        </row>
        <row r="52">
          <cell r="A52">
            <v>35</v>
          </cell>
          <cell r="B52" t="str">
            <v>ARAGUARI</v>
          </cell>
          <cell r="C52">
            <v>0.82547163999999995</v>
          </cell>
          <cell r="D52">
            <v>138282.88999999998</v>
          </cell>
          <cell r="E52">
            <v>27656.58</v>
          </cell>
          <cell r="F52">
            <v>1106.26</v>
          </cell>
          <cell r="G52">
            <v>0</v>
          </cell>
          <cell r="H52">
            <v>109520.04999999999</v>
          </cell>
          <cell r="I52">
            <v>109520.04999999999</v>
          </cell>
        </row>
        <row r="53">
          <cell r="A53">
            <v>36</v>
          </cell>
          <cell r="B53" t="str">
            <v>ARANTINA</v>
          </cell>
          <cell r="C53">
            <v>1.615513E-2</v>
          </cell>
          <cell r="D53">
            <v>2706.3</v>
          </cell>
          <cell r="E53">
            <v>541.27</v>
          </cell>
          <cell r="F53">
            <v>21.64</v>
          </cell>
          <cell r="G53">
            <v>0</v>
          </cell>
          <cell r="H53">
            <v>2143.3900000000003</v>
          </cell>
          <cell r="I53">
            <v>2143.3900000000003</v>
          </cell>
        </row>
        <row r="54">
          <cell r="A54">
            <v>37</v>
          </cell>
          <cell r="B54" t="str">
            <v>ARAPONGA</v>
          </cell>
          <cell r="C54">
            <v>3.2987099999999998E-2</v>
          </cell>
          <cell r="D54">
            <v>5525.98</v>
          </cell>
          <cell r="E54">
            <v>1105.19</v>
          </cell>
          <cell r="F54">
            <v>44.2</v>
          </cell>
          <cell r="G54">
            <v>0</v>
          </cell>
          <cell r="H54">
            <v>4376.5899999999992</v>
          </cell>
          <cell r="I54">
            <v>4376.5899999999992</v>
          </cell>
        </row>
        <row r="55">
          <cell r="A55">
            <v>38</v>
          </cell>
          <cell r="B55" t="str">
            <v>ARAPUÁ</v>
          </cell>
          <cell r="C55">
            <v>3.1255560000000002E-2</v>
          </cell>
          <cell r="D55">
            <v>5235.92</v>
          </cell>
          <cell r="E55">
            <v>1047.19</v>
          </cell>
          <cell r="F55">
            <v>41.89</v>
          </cell>
          <cell r="G55">
            <v>0</v>
          </cell>
          <cell r="H55">
            <v>4146.8399999999992</v>
          </cell>
          <cell r="I55">
            <v>4146.8399999999992</v>
          </cell>
        </row>
        <row r="56">
          <cell r="A56">
            <v>39</v>
          </cell>
          <cell r="B56" t="str">
            <v>ARAÚJOS</v>
          </cell>
          <cell r="C56">
            <v>3.3922910000000001E-2</v>
          </cell>
          <cell r="D56">
            <v>5682.7599999999993</v>
          </cell>
          <cell r="E56">
            <v>1136.55</v>
          </cell>
          <cell r="F56">
            <v>45.46</v>
          </cell>
          <cell r="G56">
            <v>843.87</v>
          </cell>
          <cell r="H56">
            <v>3656.8799999999992</v>
          </cell>
          <cell r="I56">
            <v>4500.7499999999991</v>
          </cell>
        </row>
        <row r="57">
          <cell r="A57">
            <v>40</v>
          </cell>
          <cell r="B57" t="str">
            <v>ARAXÁ</v>
          </cell>
          <cell r="C57">
            <v>1.33620636</v>
          </cell>
          <cell r="D57">
            <v>223841.09000000003</v>
          </cell>
          <cell r="E57">
            <v>44768.22</v>
          </cell>
          <cell r="F57">
            <v>1790.72</v>
          </cell>
          <cell r="G57">
            <v>0</v>
          </cell>
          <cell r="H57">
            <v>177282.15000000002</v>
          </cell>
          <cell r="I57">
            <v>177282.15000000002</v>
          </cell>
        </row>
        <row r="58">
          <cell r="A58">
            <v>41</v>
          </cell>
          <cell r="B58" t="str">
            <v>ARCEBURGO</v>
          </cell>
          <cell r="C58">
            <v>6.584972E-2</v>
          </cell>
          <cell r="D58">
            <v>11031.14</v>
          </cell>
          <cell r="E58">
            <v>2206.23</v>
          </cell>
          <cell r="F58">
            <v>88.25</v>
          </cell>
          <cell r="G58">
            <v>0</v>
          </cell>
          <cell r="H58">
            <v>8736.66</v>
          </cell>
          <cell r="I58">
            <v>8736.66</v>
          </cell>
        </row>
        <row r="59">
          <cell r="A59">
            <v>42</v>
          </cell>
          <cell r="B59" t="str">
            <v>ARCOS</v>
          </cell>
          <cell r="C59">
            <v>0.31252361000000001</v>
          </cell>
          <cell r="D59">
            <v>52353.91</v>
          </cell>
          <cell r="E59">
            <v>10470.780000000001</v>
          </cell>
          <cell r="F59">
            <v>418.83000000000004</v>
          </cell>
          <cell r="G59">
            <v>0</v>
          </cell>
          <cell r="H59">
            <v>41464.300000000003</v>
          </cell>
          <cell r="I59">
            <v>41464.300000000003</v>
          </cell>
        </row>
        <row r="60">
          <cell r="A60">
            <v>43</v>
          </cell>
          <cell r="B60" t="str">
            <v>AREADO</v>
          </cell>
          <cell r="C60">
            <v>4.1829999999999999E-2</v>
          </cell>
          <cell r="D60">
            <v>7007.3399999999992</v>
          </cell>
          <cell r="E60">
            <v>1401.47</v>
          </cell>
          <cell r="F60">
            <v>56.050000000000004</v>
          </cell>
          <cell r="G60">
            <v>0</v>
          </cell>
          <cell r="H60">
            <v>5549.8199999999988</v>
          </cell>
          <cell r="I60">
            <v>5549.8199999999988</v>
          </cell>
        </row>
        <row r="61">
          <cell r="A61">
            <v>44</v>
          </cell>
          <cell r="B61" t="str">
            <v>ARGIRITA</v>
          </cell>
          <cell r="C61">
            <v>1.7371169999999998E-2</v>
          </cell>
          <cell r="D61">
            <v>2910.01</v>
          </cell>
          <cell r="E61">
            <v>582</v>
          </cell>
          <cell r="F61">
            <v>23.28</v>
          </cell>
          <cell r="G61">
            <v>0</v>
          </cell>
          <cell r="H61">
            <v>2304.73</v>
          </cell>
          <cell r="I61">
            <v>2304.73</v>
          </cell>
        </row>
        <row r="62">
          <cell r="A62">
            <v>45</v>
          </cell>
          <cell r="B62" t="str">
            <v>ARINOS</v>
          </cell>
          <cell r="C62">
            <v>5.8255099999999997E-2</v>
          </cell>
          <cell r="D62">
            <v>9758.89</v>
          </cell>
          <cell r="E62">
            <v>1951.78</v>
          </cell>
          <cell r="F62">
            <v>78.070000000000007</v>
          </cell>
          <cell r="G62">
            <v>0</v>
          </cell>
          <cell r="H62">
            <v>7729.04</v>
          </cell>
          <cell r="I62">
            <v>7729.04</v>
          </cell>
        </row>
        <row r="63">
          <cell r="A63">
            <v>46</v>
          </cell>
          <cell r="B63" t="str">
            <v>ASTOLFO DUTRA</v>
          </cell>
          <cell r="C63">
            <v>5.2460550000000002E-2</v>
          </cell>
          <cell r="D63">
            <v>8788.19</v>
          </cell>
          <cell r="E63">
            <v>1757.6399999999999</v>
          </cell>
          <cell r="F63">
            <v>70.31</v>
          </cell>
          <cell r="G63">
            <v>0</v>
          </cell>
          <cell r="H63">
            <v>6960.2400000000007</v>
          </cell>
          <cell r="I63">
            <v>6960.2400000000007</v>
          </cell>
        </row>
        <row r="64">
          <cell r="A64">
            <v>47</v>
          </cell>
          <cell r="B64" t="str">
            <v>ATALÉIA</v>
          </cell>
          <cell r="C64">
            <v>2.7435399999999999E-2</v>
          </cell>
          <cell r="D64">
            <v>4595.9799999999996</v>
          </cell>
          <cell r="E64">
            <v>919.19</v>
          </cell>
          <cell r="F64">
            <v>36.770000000000003</v>
          </cell>
          <cell r="G64">
            <v>0</v>
          </cell>
          <cell r="H64">
            <v>3640.0199999999995</v>
          </cell>
          <cell r="I64">
            <v>3640.0199999999995</v>
          </cell>
        </row>
        <row r="65">
          <cell r="A65">
            <v>48</v>
          </cell>
          <cell r="B65" t="str">
            <v>AUGUSTO DE LIMA</v>
          </cell>
          <cell r="C65">
            <v>2.2881840000000001E-2</v>
          </cell>
          <cell r="D65">
            <v>3833.16</v>
          </cell>
          <cell r="E65">
            <v>766.63999999999987</v>
          </cell>
          <cell r="F65">
            <v>30.66</v>
          </cell>
          <cell r="G65">
            <v>0</v>
          </cell>
          <cell r="H65">
            <v>3035.86</v>
          </cell>
          <cell r="I65">
            <v>3035.86</v>
          </cell>
        </row>
        <row r="66">
          <cell r="A66">
            <v>49</v>
          </cell>
          <cell r="B66" t="str">
            <v>BAEPENDI</v>
          </cell>
          <cell r="C66">
            <v>4.6654889999999997E-2</v>
          </cell>
          <cell r="D66">
            <v>7815.61</v>
          </cell>
          <cell r="E66">
            <v>1563.12</v>
          </cell>
          <cell r="F66">
            <v>62.519999999999996</v>
          </cell>
          <cell r="G66">
            <v>0</v>
          </cell>
          <cell r="H66">
            <v>6189.9699999999993</v>
          </cell>
          <cell r="I66">
            <v>6189.9699999999993</v>
          </cell>
        </row>
        <row r="67">
          <cell r="A67">
            <v>50</v>
          </cell>
          <cell r="B67" t="str">
            <v>BALDIM</v>
          </cell>
          <cell r="C67">
            <v>2.6718559999999999E-2</v>
          </cell>
          <cell r="D67">
            <v>4475.88</v>
          </cell>
          <cell r="E67">
            <v>895.17000000000007</v>
          </cell>
          <cell r="F67">
            <v>35.81</v>
          </cell>
          <cell r="G67">
            <v>0</v>
          </cell>
          <cell r="H67">
            <v>3544.9</v>
          </cell>
          <cell r="I67">
            <v>3544.9</v>
          </cell>
        </row>
        <row r="68">
          <cell r="A68">
            <v>51</v>
          </cell>
          <cell r="B68" t="str">
            <v>BAMBUÍ</v>
          </cell>
          <cell r="C68">
            <v>0.11163256000000001</v>
          </cell>
          <cell r="D68">
            <v>18700.669999999998</v>
          </cell>
          <cell r="E68">
            <v>3740.1400000000003</v>
          </cell>
          <cell r="F68">
            <v>149.6</v>
          </cell>
          <cell r="G68">
            <v>0</v>
          </cell>
          <cell r="H68">
            <v>14810.929999999998</v>
          </cell>
          <cell r="I68">
            <v>14810.929999999998</v>
          </cell>
        </row>
        <row r="69">
          <cell r="A69">
            <v>52</v>
          </cell>
          <cell r="B69" t="str">
            <v>BANDEIRA</v>
          </cell>
          <cell r="C69">
            <v>2.0543829999999999E-2</v>
          </cell>
          <cell r="D69">
            <v>3441.51</v>
          </cell>
          <cell r="E69">
            <v>688.31</v>
          </cell>
          <cell r="F69">
            <v>27.53</v>
          </cell>
          <cell r="G69">
            <v>0</v>
          </cell>
          <cell r="H69">
            <v>2725.67</v>
          </cell>
          <cell r="I69">
            <v>2725.67</v>
          </cell>
        </row>
        <row r="70">
          <cell r="A70">
            <v>53</v>
          </cell>
          <cell r="B70" t="str">
            <v>BANDEIRA DO SUL</v>
          </cell>
          <cell r="C70">
            <v>2.2616029999999999E-2</v>
          </cell>
          <cell r="D70">
            <v>3788.62</v>
          </cell>
          <cell r="E70">
            <v>757.72</v>
          </cell>
          <cell r="F70">
            <v>30.31</v>
          </cell>
          <cell r="G70">
            <v>0</v>
          </cell>
          <cell r="H70">
            <v>3000.5899999999997</v>
          </cell>
          <cell r="I70">
            <v>3000.5899999999997</v>
          </cell>
        </row>
        <row r="71">
          <cell r="A71">
            <v>54</v>
          </cell>
          <cell r="B71" t="str">
            <v>BARÃO DE COCAIS</v>
          </cell>
          <cell r="C71">
            <v>0.13971001</v>
          </cell>
          <cell r="D71">
            <v>23404.2</v>
          </cell>
          <cell r="E71">
            <v>4680.83</v>
          </cell>
          <cell r="F71">
            <v>187.24</v>
          </cell>
          <cell r="G71">
            <v>0</v>
          </cell>
          <cell r="H71">
            <v>18536.13</v>
          </cell>
          <cell r="I71">
            <v>18536.13</v>
          </cell>
        </row>
        <row r="72">
          <cell r="A72">
            <v>55</v>
          </cell>
          <cell r="B72" t="str">
            <v>BARÃO DE MONTE ALTO</v>
          </cell>
          <cell r="C72">
            <v>1.754522E-2</v>
          </cell>
          <cell r="D72">
            <v>2939.18</v>
          </cell>
          <cell r="E72">
            <v>587.83000000000004</v>
          </cell>
          <cell r="F72">
            <v>23.52</v>
          </cell>
          <cell r="G72">
            <v>0</v>
          </cell>
          <cell r="H72">
            <v>2327.83</v>
          </cell>
          <cell r="I72">
            <v>2327.83</v>
          </cell>
        </row>
        <row r="73">
          <cell r="A73">
            <v>56</v>
          </cell>
          <cell r="B73" t="str">
            <v>BARBACENA</v>
          </cell>
          <cell r="C73">
            <v>0.32699260000000002</v>
          </cell>
          <cell r="D73">
            <v>54777.75</v>
          </cell>
          <cell r="E73">
            <v>10955.55</v>
          </cell>
          <cell r="F73">
            <v>438.22</v>
          </cell>
          <cell r="G73">
            <v>0</v>
          </cell>
          <cell r="H73">
            <v>43383.979999999996</v>
          </cell>
          <cell r="I73">
            <v>43383.979999999996</v>
          </cell>
        </row>
        <row r="74">
          <cell r="A74">
            <v>57</v>
          </cell>
          <cell r="B74" t="str">
            <v>BARRA LONGA</v>
          </cell>
          <cell r="C74">
            <v>2.1878379999999999E-2</v>
          </cell>
          <cell r="D74">
            <v>3665.0600000000004</v>
          </cell>
          <cell r="E74">
            <v>733.0100000000001</v>
          </cell>
          <cell r="F74">
            <v>29.32</v>
          </cell>
          <cell r="G74">
            <v>0</v>
          </cell>
          <cell r="H74">
            <v>2902.73</v>
          </cell>
          <cell r="I74">
            <v>2902.73</v>
          </cell>
        </row>
        <row r="75">
          <cell r="A75">
            <v>58</v>
          </cell>
          <cell r="B75" t="str">
            <v>TRÊS MARIAS</v>
          </cell>
          <cell r="C75">
            <v>0.32933877</v>
          </cell>
          <cell r="D75">
            <v>55170.79</v>
          </cell>
          <cell r="E75">
            <v>11034.16</v>
          </cell>
          <cell r="F75">
            <v>441.37</v>
          </cell>
          <cell r="G75">
            <v>0</v>
          </cell>
          <cell r="H75">
            <v>43695.26</v>
          </cell>
          <cell r="I75">
            <v>43695.26</v>
          </cell>
        </row>
        <row r="76">
          <cell r="A76">
            <v>59</v>
          </cell>
          <cell r="B76" t="str">
            <v>BARROSO</v>
          </cell>
          <cell r="C76">
            <v>7.0611519999999997E-2</v>
          </cell>
          <cell r="D76">
            <v>11828.82</v>
          </cell>
          <cell r="E76">
            <v>2365.7600000000002</v>
          </cell>
          <cell r="F76">
            <v>94.63</v>
          </cell>
          <cell r="G76">
            <v>0</v>
          </cell>
          <cell r="H76">
            <v>9368.43</v>
          </cell>
          <cell r="I76">
            <v>9368.43</v>
          </cell>
        </row>
        <row r="77">
          <cell r="A77">
            <v>60</v>
          </cell>
          <cell r="B77" t="str">
            <v>BELA VISTA DE MINAS</v>
          </cell>
          <cell r="C77">
            <v>6.2768290000000004E-2</v>
          </cell>
          <cell r="D77">
            <v>10514.94</v>
          </cell>
          <cell r="E77">
            <v>2102.9900000000002</v>
          </cell>
          <cell r="F77">
            <v>84.12</v>
          </cell>
          <cell r="G77">
            <v>0</v>
          </cell>
          <cell r="H77">
            <v>8327.83</v>
          </cell>
          <cell r="I77">
            <v>8327.83</v>
          </cell>
        </row>
        <row r="78">
          <cell r="A78">
            <v>61</v>
          </cell>
          <cell r="B78" t="str">
            <v>BELMIRO BRAGA</v>
          </cell>
          <cell r="C78">
            <v>2.6323360000000001E-2</v>
          </cell>
          <cell r="D78">
            <v>4409.6900000000005</v>
          </cell>
          <cell r="E78">
            <v>881.93000000000006</v>
          </cell>
          <cell r="F78">
            <v>35.28</v>
          </cell>
          <cell r="G78">
            <v>0</v>
          </cell>
          <cell r="H78">
            <v>3492.48</v>
          </cell>
          <cell r="I78">
            <v>3492.48</v>
          </cell>
        </row>
        <row r="79">
          <cell r="A79">
            <v>62</v>
          </cell>
          <cell r="B79" t="str">
            <v>BELO HORIZONTE</v>
          </cell>
          <cell r="C79">
            <v>7.65647666</v>
          </cell>
          <cell r="D79">
            <v>1282611.99</v>
          </cell>
          <cell r="E79">
            <v>256522.40000000002</v>
          </cell>
          <cell r="F79">
            <v>10260.9</v>
          </cell>
          <cell r="G79">
            <v>0</v>
          </cell>
          <cell r="H79">
            <v>1015828.69</v>
          </cell>
          <cell r="I79">
            <v>1015828.69</v>
          </cell>
        </row>
        <row r="80">
          <cell r="A80">
            <v>63</v>
          </cell>
          <cell r="B80" t="str">
            <v>BELO ORIENTE</v>
          </cell>
          <cell r="C80">
            <v>0.35600184000000001</v>
          </cell>
          <cell r="D80">
            <v>59637.38</v>
          </cell>
          <cell r="E80">
            <v>11927.480000000001</v>
          </cell>
          <cell r="F80">
            <v>477.09999999999997</v>
          </cell>
          <cell r="G80">
            <v>0</v>
          </cell>
          <cell r="H80">
            <v>47232.799999999996</v>
          </cell>
          <cell r="I80">
            <v>47232.799999999996</v>
          </cell>
        </row>
        <row r="81">
          <cell r="A81">
            <v>64</v>
          </cell>
          <cell r="B81" t="str">
            <v>BELO VALE</v>
          </cell>
          <cell r="C81">
            <v>0.14424967</v>
          </cell>
          <cell r="D81">
            <v>24164.68</v>
          </cell>
          <cell r="E81">
            <v>4832.9400000000005</v>
          </cell>
          <cell r="F81">
            <v>193.31</v>
          </cell>
          <cell r="G81">
            <v>0</v>
          </cell>
          <cell r="H81">
            <v>19138.429999999997</v>
          </cell>
          <cell r="I81">
            <v>19138.429999999997</v>
          </cell>
        </row>
        <row r="82">
          <cell r="A82">
            <v>65</v>
          </cell>
          <cell r="B82" t="str">
            <v>BERILO</v>
          </cell>
          <cell r="C82">
            <v>2.161221E-2</v>
          </cell>
          <cell r="D82">
            <v>3620.48</v>
          </cell>
          <cell r="E82">
            <v>724.09</v>
          </cell>
          <cell r="F82">
            <v>28.97</v>
          </cell>
          <cell r="G82">
            <v>0</v>
          </cell>
          <cell r="H82">
            <v>2867.42</v>
          </cell>
          <cell r="I82">
            <v>2867.42</v>
          </cell>
        </row>
        <row r="83">
          <cell r="A83">
            <v>66</v>
          </cell>
          <cell r="B83" t="str">
            <v>BERTÓPOLIS</v>
          </cell>
          <cell r="C83">
            <v>1.6817269999999999E-2</v>
          </cell>
          <cell r="D83">
            <v>2817.2200000000003</v>
          </cell>
          <cell r="E83">
            <v>563.44000000000005</v>
          </cell>
          <cell r="F83">
            <v>22.54</v>
          </cell>
          <cell r="G83">
            <v>0</v>
          </cell>
          <cell r="H83">
            <v>2231.2400000000002</v>
          </cell>
          <cell r="I83">
            <v>2231.2400000000002</v>
          </cell>
        </row>
        <row r="84">
          <cell r="A84">
            <v>67</v>
          </cell>
          <cell r="B84" t="str">
            <v>BETIM</v>
          </cell>
          <cell r="C84">
            <v>5.8189787600000002</v>
          </cell>
          <cell r="D84">
            <v>974794.49000000011</v>
          </cell>
          <cell r="E84">
            <v>194958.90000000002</v>
          </cell>
          <cell r="F84">
            <v>7798.3599999999988</v>
          </cell>
          <cell r="G84">
            <v>0</v>
          </cell>
          <cell r="H84">
            <v>772037.2300000001</v>
          </cell>
          <cell r="I84">
            <v>772037.2300000001</v>
          </cell>
        </row>
        <row r="85">
          <cell r="A85">
            <v>68</v>
          </cell>
          <cell r="B85" t="str">
            <v>BIAS FORTES</v>
          </cell>
          <cell r="C85">
            <v>1.5395590000000001E-2</v>
          </cell>
          <cell r="D85">
            <v>2579.06</v>
          </cell>
          <cell r="E85">
            <v>515.80999999999995</v>
          </cell>
          <cell r="F85">
            <v>20.630000000000003</v>
          </cell>
          <cell r="G85">
            <v>0</v>
          </cell>
          <cell r="H85">
            <v>2042.62</v>
          </cell>
          <cell r="I85">
            <v>2042.62</v>
          </cell>
        </row>
        <row r="86">
          <cell r="A86">
            <v>69</v>
          </cell>
          <cell r="B86" t="str">
            <v>BICAS</v>
          </cell>
          <cell r="C86">
            <v>4.0723780000000001E-2</v>
          </cell>
          <cell r="D86">
            <v>6822.0499999999993</v>
          </cell>
          <cell r="E86">
            <v>1364.4099999999999</v>
          </cell>
          <cell r="F86">
            <v>54.58</v>
          </cell>
          <cell r="G86">
            <v>0</v>
          </cell>
          <cell r="H86">
            <v>5403.0599999999995</v>
          </cell>
          <cell r="I86">
            <v>5403.0599999999995</v>
          </cell>
        </row>
        <row r="87">
          <cell r="A87">
            <v>70</v>
          </cell>
          <cell r="B87" t="str">
            <v>BIQUINHAS</v>
          </cell>
          <cell r="C87">
            <v>1.721085E-2</v>
          </cell>
          <cell r="D87">
            <v>2883.1600000000003</v>
          </cell>
          <cell r="E87">
            <v>576.64</v>
          </cell>
          <cell r="F87">
            <v>23.07</v>
          </cell>
          <cell r="G87">
            <v>428.13</v>
          </cell>
          <cell r="H87">
            <v>1855.3200000000002</v>
          </cell>
          <cell r="I87">
            <v>2283.4500000000003</v>
          </cell>
        </row>
        <row r="88">
          <cell r="A88">
            <v>71</v>
          </cell>
          <cell r="B88" t="str">
            <v>BOA ESPERANÇA</v>
          </cell>
          <cell r="C88">
            <v>0.15047588000000001</v>
          </cell>
          <cell r="D88">
            <v>25207.7</v>
          </cell>
          <cell r="E88">
            <v>5041.54</v>
          </cell>
          <cell r="F88">
            <v>201.66</v>
          </cell>
          <cell r="G88">
            <v>0</v>
          </cell>
          <cell r="H88">
            <v>19964.5</v>
          </cell>
          <cell r="I88">
            <v>19964.5</v>
          </cell>
        </row>
        <row r="89">
          <cell r="A89">
            <v>72</v>
          </cell>
          <cell r="B89" t="str">
            <v>BOCAINA DE MINAS</v>
          </cell>
          <cell r="C89">
            <v>2.1087769999999999E-2</v>
          </cell>
          <cell r="D89">
            <v>3532.6099999999997</v>
          </cell>
          <cell r="E89">
            <v>706.5200000000001</v>
          </cell>
          <cell r="F89">
            <v>28.259999999999998</v>
          </cell>
          <cell r="G89">
            <v>0</v>
          </cell>
          <cell r="H89">
            <v>2797.8299999999995</v>
          </cell>
          <cell r="I89">
            <v>2797.8299999999995</v>
          </cell>
        </row>
        <row r="90">
          <cell r="A90">
            <v>73</v>
          </cell>
          <cell r="B90" t="str">
            <v>BOCAIÚVA</v>
          </cell>
          <cell r="C90">
            <v>0.11116205</v>
          </cell>
          <cell r="D90">
            <v>18621.859999999997</v>
          </cell>
          <cell r="E90">
            <v>3724.37</v>
          </cell>
          <cell r="F90">
            <v>148.97999999999999</v>
          </cell>
          <cell r="G90">
            <v>0</v>
          </cell>
          <cell r="H90">
            <v>14748.509999999998</v>
          </cell>
          <cell r="I90">
            <v>14748.509999999998</v>
          </cell>
        </row>
        <row r="91">
          <cell r="A91">
            <v>74</v>
          </cell>
          <cell r="B91" t="str">
            <v>BOM DESPACHO</v>
          </cell>
          <cell r="C91">
            <v>0.16830075</v>
          </cell>
          <cell r="D91">
            <v>28193.730000000003</v>
          </cell>
          <cell r="E91">
            <v>5638.75</v>
          </cell>
          <cell r="F91">
            <v>225.56</v>
          </cell>
          <cell r="G91">
            <v>4186.75</v>
          </cell>
          <cell r="H91">
            <v>18142.670000000002</v>
          </cell>
          <cell r="I91">
            <v>22329.420000000002</v>
          </cell>
        </row>
        <row r="92">
          <cell r="A92">
            <v>75</v>
          </cell>
          <cell r="B92" t="str">
            <v>BOM JARDIM DE MINAS</v>
          </cell>
          <cell r="C92">
            <v>2.7597340000000001E-2</v>
          </cell>
          <cell r="D92">
            <v>4623.09</v>
          </cell>
          <cell r="E92">
            <v>924.62</v>
          </cell>
          <cell r="F92">
            <v>36.980000000000004</v>
          </cell>
          <cell r="G92">
            <v>686.5</v>
          </cell>
          <cell r="H92">
            <v>2974.9900000000002</v>
          </cell>
          <cell r="I92">
            <v>3661.4900000000002</v>
          </cell>
        </row>
        <row r="93">
          <cell r="A93">
            <v>76</v>
          </cell>
          <cell r="B93" t="str">
            <v>BOM JESUS DA PENHA</v>
          </cell>
          <cell r="C93">
            <v>3.2243599999999997E-2</v>
          </cell>
          <cell r="D93">
            <v>5401.4400000000005</v>
          </cell>
          <cell r="E93">
            <v>1080.29</v>
          </cell>
          <cell r="F93">
            <v>43.21</v>
          </cell>
          <cell r="G93">
            <v>0</v>
          </cell>
          <cell r="H93">
            <v>4277.9400000000005</v>
          </cell>
          <cell r="I93">
            <v>4277.9400000000005</v>
          </cell>
        </row>
        <row r="94">
          <cell r="A94">
            <v>77</v>
          </cell>
          <cell r="B94" t="str">
            <v>BOM JESUS DO AMPARO</v>
          </cell>
          <cell r="C94">
            <v>2.5983389999999999E-2</v>
          </cell>
          <cell r="D94">
            <v>4352.74</v>
          </cell>
          <cell r="E94">
            <v>870.55</v>
          </cell>
          <cell r="F94">
            <v>34.82</v>
          </cell>
          <cell r="G94">
            <v>0</v>
          </cell>
          <cell r="H94">
            <v>3447.3699999999994</v>
          </cell>
          <cell r="I94">
            <v>3447.3699999999994</v>
          </cell>
        </row>
        <row r="95">
          <cell r="A95">
            <v>78</v>
          </cell>
          <cell r="B95" t="str">
            <v>BOM JESUS DO GALHO</v>
          </cell>
          <cell r="C95">
            <v>2.987592E-2</v>
          </cell>
          <cell r="D95">
            <v>5004.83</v>
          </cell>
          <cell r="E95">
            <v>1000.96</v>
          </cell>
          <cell r="F95">
            <v>40.049999999999997</v>
          </cell>
          <cell r="G95">
            <v>0</v>
          </cell>
          <cell r="H95">
            <v>3963.8199999999997</v>
          </cell>
          <cell r="I95">
            <v>3963.8199999999997</v>
          </cell>
        </row>
        <row r="96">
          <cell r="A96">
            <v>79</v>
          </cell>
          <cell r="B96" t="str">
            <v>BOM REPOUSO</v>
          </cell>
          <cell r="C96">
            <v>4.6676139999999998E-2</v>
          </cell>
          <cell r="D96">
            <v>7819.1799999999994</v>
          </cell>
          <cell r="E96">
            <v>1563.8400000000001</v>
          </cell>
          <cell r="F96">
            <v>62.55</v>
          </cell>
          <cell r="G96">
            <v>0</v>
          </cell>
          <cell r="H96">
            <v>6192.7899999999991</v>
          </cell>
          <cell r="I96">
            <v>6192.7899999999991</v>
          </cell>
        </row>
        <row r="97">
          <cell r="A97">
            <v>80</v>
          </cell>
          <cell r="B97" t="str">
            <v>BOM SUCESSO</v>
          </cell>
          <cell r="C97">
            <v>5.1916230000000001E-2</v>
          </cell>
          <cell r="D97">
            <v>8697</v>
          </cell>
          <cell r="E97">
            <v>1739.4</v>
          </cell>
          <cell r="F97">
            <v>69.58</v>
          </cell>
          <cell r="G97">
            <v>0</v>
          </cell>
          <cell r="H97">
            <v>6888.02</v>
          </cell>
          <cell r="I97">
            <v>6888.02</v>
          </cell>
        </row>
        <row r="98">
          <cell r="A98">
            <v>81</v>
          </cell>
          <cell r="B98" t="str">
            <v>BONFIM</v>
          </cell>
          <cell r="C98">
            <v>2.896104E-2</v>
          </cell>
          <cell r="D98">
            <v>4851.5600000000004</v>
          </cell>
          <cell r="E98">
            <v>970.31999999999994</v>
          </cell>
          <cell r="F98">
            <v>38.81</v>
          </cell>
          <cell r="G98">
            <v>0</v>
          </cell>
          <cell r="H98">
            <v>3842.4300000000007</v>
          </cell>
          <cell r="I98">
            <v>3842.4300000000007</v>
          </cell>
        </row>
        <row r="99">
          <cell r="A99">
            <v>82</v>
          </cell>
          <cell r="B99" t="str">
            <v>BONFINÓPOLIS DE MINAS</v>
          </cell>
          <cell r="C99">
            <v>7.5814549999999994E-2</v>
          </cell>
          <cell r="D99">
            <v>12700.439999999999</v>
          </cell>
          <cell r="E99">
            <v>2540.09</v>
          </cell>
          <cell r="F99">
            <v>101.6</v>
          </cell>
          <cell r="G99">
            <v>0</v>
          </cell>
          <cell r="H99">
            <v>10058.749999999998</v>
          </cell>
          <cell r="I99">
            <v>10058.749999999998</v>
          </cell>
        </row>
        <row r="100">
          <cell r="A100">
            <v>83</v>
          </cell>
          <cell r="B100" t="str">
            <v>BORDA DA MATA</v>
          </cell>
          <cell r="C100">
            <v>5.059168E-2</v>
          </cell>
          <cell r="D100">
            <v>8475.0999999999985</v>
          </cell>
          <cell r="E100">
            <v>1695.0200000000002</v>
          </cell>
          <cell r="F100">
            <v>67.8</v>
          </cell>
          <cell r="G100">
            <v>0</v>
          </cell>
          <cell r="H100">
            <v>6712.2799999999979</v>
          </cell>
          <cell r="I100">
            <v>6712.2799999999979</v>
          </cell>
        </row>
        <row r="101">
          <cell r="A101">
            <v>84</v>
          </cell>
          <cell r="B101" t="str">
            <v>BOTELHOS</v>
          </cell>
          <cell r="C101">
            <v>5.0732920000000001E-2</v>
          </cell>
          <cell r="D101">
            <v>8498.77</v>
          </cell>
          <cell r="E101">
            <v>1699.76</v>
          </cell>
          <cell r="F101">
            <v>67.990000000000009</v>
          </cell>
          <cell r="G101">
            <v>0</v>
          </cell>
          <cell r="H101">
            <v>6731.02</v>
          </cell>
          <cell r="I101">
            <v>6731.02</v>
          </cell>
        </row>
        <row r="102">
          <cell r="A102">
            <v>85</v>
          </cell>
          <cell r="B102" t="str">
            <v>BOTUMIRIM</v>
          </cell>
          <cell r="C102">
            <v>2.479874E-2</v>
          </cell>
          <cell r="D102">
            <v>4154.29</v>
          </cell>
          <cell r="E102">
            <v>830.86</v>
          </cell>
          <cell r="F102">
            <v>33.24</v>
          </cell>
          <cell r="G102">
            <v>0</v>
          </cell>
          <cell r="H102">
            <v>3290.19</v>
          </cell>
          <cell r="I102">
            <v>3290.19</v>
          </cell>
        </row>
        <row r="103">
          <cell r="A103">
            <v>86</v>
          </cell>
          <cell r="B103" t="str">
            <v>BRASÍLIA DE MINAS</v>
          </cell>
          <cell r="C103">
            <v>5.7103180000000003E-2</v>
          </cell>
          <cell r="D103">
            <v>9565.91</v>
          </cell>
          <cell r="E103">
            <v>1913.18</v>
          </cell>
          <cell r="F103">
            <v>76.53</v>
          </cell>
          <cell r="G103">
            <v>1420.52</v>
          </cell>
          <cell r="H103">
            <v>6155.68</v>
          </cell>
          <cell r="I103">
            <v>7576.2</v>
          </cell>
        </row>
        <row r="104">
          <cell r="A104">
            <v>87</v>
          </cell>
          <cell r="B104" t="str">
            <v>BRÁS PIRES</v>
          </cell>
          <cell r="C104">
            <v>1.5868500000000001E-2</v>
          </cell>
          <cell r="D104">
            <v>2658.29</v>
          </cell>
          <cell r="E104">
            <v>531.66000000000008</v>
          </cell>
          <cell r="F104">
            <v>21.27</v>
          </cell>
          <cell r="G104">
            <v>0</v>
          </cell>
          <cell r="H104">
            <v>2105.36</v>
          </cell>
          <cell r="I104">
            <v>2105.36</v>
          </cell>
        </row>
        <row r="105">
          <cell r="A105">
            <v>88</v>
          </cell>
          <cell r="B105" t="str">
            <v>BRAÚNAS</v>
          </cell>
          <cell r="C105">
            <v>3.4084719999999999E-2</v>
          </cell>
          <cell r="D105">
            <v>5709.8899999999994</v>
          </cell>
          <cell r="E105">
            <v>1141.98</v>
          </cell>
          <cell r="F105">
            <v>45.69</v>
          </cell>
          <cell r="G105">
            <v>0</v>
          </cell>
          <cell r="H105">
            <v>4522.22</v>
          </cell>
          <cell r="I105">
            <v>4522.22</v>
          </cell>
        </row>
        <row r="106">
          <cell r="A106">
            <v>89</v>
          </cell>
          <cell r="B106" t="str">
            <v>BRASÓPOLIS</v>
          </cell>
          <cell r="C106">
            <v>3.7301830000000001E-2</v>
          </cell>
          <cell r="D106">
            <v>6248.7899999999991</v>
          </cell>
          <cell r="E106">
            <v>1249.76</v>
          </cell>
          <cell r="F106">
            <v>49.989999999999995</v>
          </cell>
          <cell r="G106">
            <v>0</v>
          </cell>
          <cell r="H106">
            <v>4949.0399999999991</v>
          </cell>
          <cell r="I106">
            <v>4949.0399999999991</v>
          </cell>
        </row>
        <row r="107">
          <cell r="A107">
            <v>90</v>
          </cell>
          <cell r="B107" t="str">
            <v>BRUMADINHO</v>
          </cell>
          <cell r="C107">
            <v>0.48900742000000003</v>
          </cell>
          <cell r="D107">
            <v>81918.450000000012</v>
          </cell>
          <cell r="E107">
            <v>16383.69</v>
          </cell>
          <cell r="F107">
            <v>655.35</v>
          </cell>
          <cell r="G107">
            <v>0</v>
          </cell>
          <cell r="H107">
            <v>64879.410000000011</v>
          </cell>
          <cell r="I107">
            <v>64879.410000000011</v>
          </cell>
        </row>
        <row r="108">
          <cell r="A108">
            <v>91</v>
          </cell>
          <cell r="B108" t="str">
            <v>BUENO BRANDÃO</v>
          </cell>
          <cell r="C108">
            <v>3.8377700000000001E-2</v>
          </cell>
          <cell r="D108">
            <v>6429.03</v>
          </cell>
          <cell r="E108">
            <v>1285.81</v>
          </cell>
          <cell r="F108">
            <v>51.430000000000007</v>
          </cell>
          <cell r="G108">
            <v>0</v>
          </cell>
          <cell r="H108">
            <v>5091.7899999999991</v>
          </cell>
          <cell r="I108">
            <v>5091.7899999999991</v>
          </cell>
        </row>
        <row r="109">
          <cell r="A109">
            <v>92</v>
          </cell>
          <cell r="B109" t="str">
            <v>BUENÓPOLIS</v>
          </cell>
          <cell r="C109">
            <v>3.303296E-2</v>
          </cell>
          <cell r="D109">
            <v>5533.66</v>
          </cell>
          <cell r="E109">
            <v>1106.73</v>
          </cell>
          <cell r="F109">
            <v>44.26</v>
          </cell>
          <cell r="G109">
            <v>0</v>
          </cell>
          <cell r="H109">
            <v>4382.67</v>
          </cell>
          <cell r="I109">
            <v>4382.67</v>
          </cell>
        </row>
        <row r="110">
          <cell r="A110">
            <v>93</v>
          </cell>
          <cell r="B110" t="str">
            <v>BURITIS</v>
          </cell>
          <cell r="C110">
            <v>0.18983776999999999</v>
          </cell>
          <cell r="D110">
            <v>31801.590000000004</v>
          </cell>
          <cell r="E110">
            <v>6360.3200000000006</v>
          </cell>
          <cell r="F110">
            <v>254.41</v>
          </cell>
          <cell r="G110">
            <v>4722.5200000000004</v>
          </cell>
          <cell r="H110">
            <v>20464.340000000004</v>
          </cell>
          <cell r="I110">
            <v>25186.860000000004</v>
          </cell>
        </row>
        <row r="111">
          <cell r="A111">
            <v>94</v>
          </cell>
          <cell r="B111" t="str">
            <v>BURITIZEIRO</v>
          </cell>
          <cell r="C111">
            <v>0.11504077</v>
          </cell>
          <cell r="D111">
            <v>19271.62</v>
          </cell>
          <cell r="E111">
            <v>3854.3199999999997</v>
          </cell>
          <cell r="F111">
            <v>154.18</v>
          </cell>
          <cell r="G111">
            <v>0</v>
          </cell>
          <cell r="H111">
            <v>15263.119999999999</v>
          </cell>
          <cell r="I111">
            <v>15263.119999999999</v>
          </cell>
        </row>
        <row r="112">
          <cell r="A112">
            <v>95</v>
          </cell>
          <cell r="B112" t="str">
            <v>CABO VERDE</v>
          </cell>
          <cell r="C112">
            <v>5.0588059999999997E-2</v>
          </cell>
          <cell r="D112">
            <v>8474.51</v>
          </cell>
          <cell r="E112">
            <v>1694.9</v>
          </cell>
          <cell r="F112">
            <v>67.8</v>
          </cell>
          <cell r="G112">
            <v>0</v>
          </cell>
          <cell r="H112">
            <v>6711.81</v>
          </cell>
          <cell r="I112">
            <v>6711.81</v>
          </cell>
        </row>
        <row r="113">
          <cell r="A113">
            <v>96</v>
          </cell>
          <cell r="B113" t="str">
            <v>CACHOEIRA DA PRATA</v>
          </cell>
          <cell r="C113">
            <v>1.5868159999999999E-2</v>
          </cell>
          <cell r="D113">
            <v>2658.2300000000005</v>
          </cell>
          <cell r="E113">
            <v>531.64</v>
          </cell>
          <cell r="F113">
            <v>21.27</v>
          </cell>
          <cell r="G113">
            <v>0</v>
          </cell>
          <cell r="H113">
            <v>2105.3200000000006</v>
          </cell>
          <cell r="I113">
            <v>2105.3200000000006</v>
          </cell>
        </row>
        <row r="114">
          <cell r="A114">
            <v>97</v>
          </cell>
          <cell r="B114" t="str">
            <v>CACHOEIRA DE MINAS</v>
          </cell>
          <cell r="C114">
            <v>5.2229360000000002E-2</v>
          </cell>
          <cell r="D114">
            <v>8749.4399999999987</v>
          </cell>
          <cell r="E114">
            <v>1749.8899999999999</v>
          </cell>
          <cell r="F114">
            <v>69.989999999999995</v>
          </cell>
          <cell r="G114">
            <v>0</v>
          </cell>
          <cell r="H114">
            <v>6929.5599999999995</v>
          </cell>
          <cell r="I114">
            <v>6929.5599999999995</v>
          </cell>
        </row>
        <row r="115">
          <cell r="A115">
            <v>98</v>
          </cell>
          <cell r="B115" t="str">
            <v>CACHOEIRA DOURADA</v>
          </cell>
          <cell r="C115">
            <v>8.2243919999999998E-2</v>
          </cell>
          <cell r="D115">
            <v>13777.49</v>
          </cell>
          <cell r="E115">
            <v>2755.5</v>
          </cell>
          <cell r="F115">
            <v>110.22</v>
          </cell>
          <cell r="G115">
            <v>0</v>
          </cell>
          <cell r="H115">
            <v>10911.77</v>
          </cell>
          <cell r="I115">
            <v>10911.77</v>
          </cell>
        </row>
        <row r="116">
          <cell r="A116">
            <v>99</v>
          </cell>
          <cell r="B116" t="str">
            <v>CAETANÓPOLIS</v>
          </cell>
          <cell r="C116">
            <v>3.5795349999999997E-2</v>
          </cell>
          <cell r="D116">
            <v>5996.42</v>
          </cell>
          <cell r="E116">
            <v>1199.28</v>
          </cell>
          <cell r="F116">
            <v>47.959999999999994</v>
          </cell>
          <cell r="G116">
            <v>0</v>
          </cell>
          <cell r="H116">
            <v>4749.18</v>
          </cell>
          <cell r="I116">
            <v>4749.18</v>
          </cell>
        </row>
        <row r="117">
          <cell r="A117">
            <v>100</v>
          </cell>
          <cell r="B117" t="str">
            <v>CAETÉ</v>
          </cell>
          <cell r="C117">
            <v>0.11039090999999999</v>
          </cell>
          <cell r="D117">
            <v>18492.66</v>
          </cell>
          <cell r="E117">
            <v>3698.53</v>
          </cell>
          <cell r="F117">
            <v>147.94</v>
          </cell>
          <cell r="G117">
            <v>0</v>
          </cell>
          <cell r="H117">
            <v>14646.189999999999</v>
          </cell>
          <cell r="I117">
            <v>14646.189999999999</v>
          </cell>
        </row>
        <row r="118">
          <cell r="A118">
            <v>101</v>
          </cell>
          <cell r="B118" t="str">
            <v>CAIANA</v>
          </cell>
          <cell r="C118">
            <v>1.957542E-2</v>
          </cell>
          <cell r="D118">
            <v>3279.25</v>
          </cell>
          <cell r="E118">
            <v>655.84999999999991</v>
          </cell>
          <cell r="F118">
            <v>26.23</v>
          </cell>
          <cell r="G118">
            <v>0</v>
          </cell>
          <cell r="H118">
            <v>2597.17</v>
          </cell>
          <cell r="I118">
            <v>2597.17</v>
          </cell>
        </row>
        <row r="119">
          <cell r="A119">
            <v>102</v>
          </cell>
          <cell r="B119" t="str">
            <v>CAJURI</v>
          </cell>
          <cell r="C119">
            <v>2.3485240000000001E-2</v>
          </cell>
          <cell r="D119">
            <v>3934.24</v>
          </cell>
          <cell r="E119">
            <v>786.85</v>
          </cell>
          <cell r="F119">
            <v>31.470000000000002</v>
          </cell>
          <cell r="G119">
            <v>0</v>
          </cell>
          <cell r="H119">
            <v>3115.92</v>
          </cell>
          <cell r="I119">
            <v>3115.92</v>
          </cell>
        </row>
        <row r="120">
          <cell r="A120">
            <v>103</v>
          </cell>
          <cell r="B120" t="str">
            <v>CALDAS</v>
          </cell>
          <cell r="C120">
            <v>5.4550059999999997E-2</v>
          </cell>
          <cell r="D120">
            <v>9138.2199999999993</v>
          </cell>
          <cell r="E120">
            <v>1827.64</v>
          </cell>
          <cell r="F120">
            <v>73.11</v>
          </cell>
          <cell r="G120">
            <v>0</v>
          </cell>
          <cell r="H120">
            <v>7237.4699999999993</v>
          </cell>
          <cell r="I120">
            <v>7237.4699999999993</v>
          </cell>
        </row>
        <row r="121">
          <cell r="A121">
            <v>104</v>
          </cell>
          <cell r="B121" t="str">
            <v>CAMACHO</v>
          </cell>
          <cell r="C121">
            <v>1.7219209999999999E-2</v>
          </cell>
          <cell r="D121">
            <v>2884.5600000000004</v>
          </cell>
          <cell r="E121">
            <v>576.91</v>
          </cell>
          <cell r="F121">
            <v>23.08</v>
          </cell>
          <cell r="G121">
            <v>428.35</v>
          </cell>
          <cell r="H121">
            <v>1856.2200000000007</v>
          </cell>
          <cell r="I121">
            <v>2284.5700000000006</v>
          </cell>
        </row>
        <row r="122">
          <cell r="A122">
            <v>105</v>
          </cell>
          <cell r="B122" t="str">
            <v>CAMANDUCAIA</v>
          </cell>
          <cell r="C122">
            <v>8.7436589999999995E-2</v>
          </cell>
          <cell r="D122">
            <v>14647.359999999999</v>
          </cell>
          <cell r="E122">
            <v>2929.4700000000003</v>
          </cell>
          <cell r="F122">
            <v>117.18</v>
          </cell>
          <cell r="G122">
            <v>0</v>
          </cell>
          <cell r="H122">
            <v>11600.71</v>
          </cell>
          <cell r="I122">
            <v>11600.71</v>
          </cell>
        </row>
        <row r="123">
          <cell r="A123">
            <v>106</v>
          </cell>
          <cell r="B123" t="str">
            <v>CAMBUÍ</v>
          </cell>
          <cell r="C123">
            <v>0.14514954999999999</v>
          </cell>
          <cell r="D123">
            <v>24315.43</v>
          </cell>
          <cell r="E123">
            <v>4863.08</v>
          </cell>
          <cell r="F123">
            <v>194.53000000000003</v>
          </cell>
          <cell r="G123">
            <v>0</v>
          </cell>
          <cell r="H123">
            <v>19257.82</v>
          </cell>
          <cell r="I123">
            <v>19257.82</v>
          </cell>
        </row>
        <row r="124">
          <cell r="A124">
            <v>107</v>
          </cell>
          <cell r="B124" t="str">
            <v>CAMBUQUIRA</v>
          </cell>
          <cell r="C124">
            <v>3.6995119999999999E-2</v>
          </cell>
          <cell r="D124">
            <v>6197.4299999999994</v>
          </cell>
          <cell r="E124">
            <v>1239.48</v>
          </cell>
          <cell r="F124">
            <v>49.589999999999996</v>
          </cell>
          <cell r="G124">
            <v>0</v>
          </cell>
          <cell r="H124">
            <v>4908.3599999999988</v>
          </cell>
          <cell r="I124">
            <v>4908.3599999999988</v>
          </cell>
        </row>
        <row r="125">
          <cell r="A125">
            <v>108</v>
          </cell>
          <cell r="B125" t="str">
            <v>CAMPANÁRIO</v>
          </cell>
          <cell r="C125">
            <v>1.512251E-2</v>
          </cell>
          <cell r="D125">
            <v>2533.31</v>
          </cell>
          <cell r="E125">
            <v>506.66</v>
          </cell>
          <cell r="F125">
            <v>20.259999999999998</v>
          </cell>
          <cell r="G125">
            <v>0</v>
          </cell>
          <cell r="H125">
            <v>2006.3899999999999</v>
          </cell>
          <cell r="I125">
            <v>2006.3899999999999</v>
          </cell>
        </row>
        <row r="126">
          <cell r="A126">
            <v>109</v>
          </cell>
          <cell r="B126" t="str">
            <v>CAMPANHA</v>
          </cell>
          <cell r="C126">
            <v>5.4569279999999998E-2</v>
          </cell>
          <cell r="D126">
            <v>9141.44</v>
          </cell>
          <cell r="E126">
            <v>1828.29</v>
          </cell>
          <cell r="F126">
            <v>73.13</v>
          </cell>
          <cell r="G126">
            <v>1357.48</v>
          </cell>
          <cell r="H126">
            <v>5882.5400000000009</v>
          </cell>
          <cell r="I126">
            <v>7240.02</v>
          </cell>
        </row>
        <row r="127">
          <cell r="A127">
            <v>110</v>
          </cell>
          <cell r="B127" t="str">
            <v>CAMPESTRE</v>
          </cell>
          <cell r="C127">
            <v>6.690082E-2</v>
          </cell>
          <cell r="D127">
            <v>11207.22</v>
          </cell>
          <cell r="E127">
            <v>2241.4500000000003</v>
          </cell>
          <cell r="F127">
            <v>89.66</v>
          </cell>
          <cell r="G127">
            <v>0</v>
          </cell>
          <cell r="H127">
            <v>8876.1099999999988</v>
          </cell>
          <cell r="I127">
            <v>8876.1099999999988</v>
          </cell>
        </row>
        <row r="128">
          <cell r="A128">
            <v>111</v>
          </cell>
          <cell r="B128" t="str">
            <v>CAMPINA VERDE</v>
          </cell>
          <cell r="C128">
            <v>0.11190807</v>
          </cell>
          <cell r="D128">
            <v>18746.829999999998</v>
          </cell>
          <cell r="E128">
            <v>3749.36</v>
          </cell>
          <cell r="F128">
            <v>149.97999999999999</v>
          </cell>
          <cell r="G128">
            <v>0</v>
          </cell>
          <cell r="H128">
            <v>14847.489999999998</v>
          </cell>
          <cell r="I128">
            <v>14847.489999999998</v>
          </cell>
        </row>
        <row r="129">
          <cell r="A129">
            <v>112</v>
          </cell>
          <cell r="B129" t="str">
            <v>CAMPO BELO</v>
          </cell>
          <cell r="C129">
            <v>0.10849567</v>
          </cell>
          <cell r="D129">
            <v>18175.169999999998</v>
          </cell>
          <cell r="E129">
            <v>3635.0299999999997</v>
          </cell>
          <cell r="F129">
            <v>145.4</v>
          </cell>
          <cell r="G129">
            <v>0</v>
          </cell>
          <cell r="H129">
            <v>14394.74</v>
          </cell>
          <cell r="I129">
            <v>14394.74</v>
          </cell>
        </row>
        <row r="130">
          <cell r="A130">
            <v>113</v>
          </cell>
          <cell r="B130" t="str">
            <v>CAMPO DO MEIO</v>
          </cell>
          <cell r="C130">
            <v>4.6421499999999997E-2</v>
          </cell>
          <cell r="D130">
            <v>7776.54</v>
          </cell>
          <cell r="E130">
            <v>1555.31</v>
          </cell>
          <cell r="F130">
            <v>62.22</v>
          </cell>
          <cell r="G130">
            <v>0</v>
          </cell>
          <cell r="H130">
            <v>6159.0099999999993</v>
          </cell>
          <cell r="I130">
            <v>6159.0099999999993</v>
          </cell>
        </row>
        <row r="131">
          <cell r="A131">
            <v>114</v>
          </cell>
          <cell r="B131" t="str">
            <v>CAMPO FLORIDO</v>
          </cell>
          <cell r="C131">
            <v>0.15997263</v>
          </cell>
          <cell r="D131">
            <v>26798.6</v>
          </cell>
          <cell r="E131">
            <v>5359.7199999999993</v>
          </cell>
          <cell r="F131">
            <v>214.39</v>
          </cell>
          <cell r="G131">
            <v>0</v>
          </cell>
          <cell r="H131">
            <v>21224.489999999998</v>
          </cell>
          <cell r="I131">
            <v>21224.489999999998</v>
          </cell>
        </row>
        <row r="132">
          <cell r="A132">
            <v>115</v>
          </cell>
          <cell r="B132" t="str">
            <v>CAMPOS ALTOS</v>
          </cell>
          <cell r="C132">
            <v>9.6865320000000005E-2</v>
          </cell>
          <cell r="D132">
            <v>16226.859999999999</v>
          </cell>
          <cell r="E132">
            <v>3245.38</v>
          </cell>
          <cell r="F132">
            <v>129.81</v>
          </cell>
          <cell r="G132">
            <v>0</v>
          </cell>
          <cell r="H132">
            <v>12851.67</v>
          </cell>
          <cell r="I132">
            <v>12851.67</v>
          </cell>
        </row>
        <row r="133">
          <cell r="A133">
            <v>116</v>
          </cell>
          <cell r="B133" t="str">
            <v>CAMPOS GERAIS</v>
          </cell>
          <cell r="C133">
            <v>9.7094479999999997E-2</v>
          </cell>
          <cell r="D133">
            <v>16265.25</v>
          </cell>
          <cell r="E133">
            <v>3253.0499999999997</v>
          </cell>
          <cell r="F133">
            <v>130.12</v>
          </cell>
          <cell r="G133">
            <v>0</v>
          </cell>
          <cell r="H133">
            <v>12882.08</v>
          </cell>
          <cell r="I133">
            <v>12882.08</v>
          </cell>
        </row>
        <row r="134">
          <cell r="A134">
            <v>117</v>
          </cell>
          <cell r="B134" t="str">
            <v>CANAÃ</v>
          </cell>
          <cell r="C134">
            <v>2.6520200000000001E-2</v>
          </cell>
          <cell r="D134">
            <v>4442.6499999999996</v>
          </cell>
          <cell r="E134">
            <v>888.53</v>
          </cell>
          <cell r="F134">
            <v>35.54</v>
          </cell>
          <cell r="G134">
            <v>0</v>
          </cell>
          <cell r="H134">
            <v>3518.58</v>
          </cell>
          <cell r="I134">
            <v>3518.58</v>
          </cell>
        </row>
        <row r="135">
          <cell r="A135">
            <v>118</v>
          </cell>
          <cell r="B135" t="str">
            <v>CANÁPOLIS</v>
          </cell>
          <cell r="C135">
            <v>8.6210599999999998E-2</v>
          </cell>
          <cell r="D135">
            <v>14442</v>
          </cell>
          <cell r="E135">
            <v>2888.41</v>
          </cell>
          <cell r="F135">
            <v>115.53</v>
          </cell>
          <cell r="G135">
            <v>0</v>
          </cell>
          <cell r="H135">
            <v>11438.06</v>
          </cell>
          <cell r="I135">
            <v>11438.06</v>
          </cell>
        </row>
        <row r="136">
          <cell r="A136">
            <v>119</v>
          </cell>
          <cell r="B136" t="str">
            <v>CANA VERDE</v>
          </cell>
          <cell r="C136">
            <v>2.3564479999999999E-2</v>
          </cell>
          <cell r="D136">
            <v>3947.5200000000004</v>
          </cell>
          <cell r="E136">
            <v>789.5</v>
          </cell>
          <cell r="F136">
            <v>31.580000000000002</v>
          </cell>
          <cell r="G136">
            <v>0</v>
          </cell>
          <cell r="H136">
            <v>3126.4400000000005</v>
          </cell>
          <cell r="I136">
            <v>3126.4400000000005</v>
          </cell>
        </row>
        <row r="137">
          <cell r="A137">
            <v>120</v>
          </cell>
          <cell r="B137" t="str">
            <v>CANDEIAS</v>
          </cell>
          <cell r="C137">
            <v>5.1936059999999999E-2</v>
          </cell>
          <cell r="D137">
            <v>8700.32</v>
          </cell>
          <cell r="E137">
            <v>1740.06</v>
          </cell>
          <cell r="F137">
            <v>69.61</v>
          </cell>
          <cell r="G137">
            <v>0</v>
          </cell>
          <cell r="H137">
            <v>6890.6500000000005</v>
          </cell>
          <cell r="I137">
            <v>6890.6500000000005</v>
          </cell>
        </row>
        <row r="138">
          <cell r="A138">
            <v>121</v>
          </cell>
          <cell r="B138" t="str">
            <v>CAPARAÓ</v>
          </cell>
          <cell r="C138">
            <v>2.2454680000000001E-2</v>
          </cell>
          <cell r="D138">
            <v>3761.59</v>
          </cell>
          <cell r="E138">
            <v>752.32</v>
          </cell>
          <cell r="F138">
            <v>30.08</v>
          </cell>
          <cell r="G138">
            <v>0</v>
          </cell>
          <cell r="H138">
            <v>2979.19</v>
          </cell>
          <cell r="I138">
            <v>2979.19</v>
          </cell>
        </row>
        <row r="139">
          <cell r="A139">
            <v>122</v>
          </cell>
          <cell r="B139" t="str">
            <v>CAPELA NOVA</v>
          </cell>
          <cell r="C139">
            <v>1.592327E-2</v>
          </cell>
          <cell r="D139">
            <v>2667.46</v>
          </cell>
          <cell r="E139">
            <v>533.49</v>
          </cell>
          <cell r="F139">
            <v>21.34</v>
          </cell>
          <cell r="G139">
            <v>0</v>
          </cell>
          <cell r="H139">
            <v>2112.63</v>
          </cell>
          <cell r="I139">
            <v>2112.63</v>
          </cell>
        </row>
        <row r="140">
          <cell r="A140">
            <v>123</v>
          </cell>
          <cell r="B140" t="str">
            <v>CAPELINHA</v>
          </cell>
          <cell r="C140">
            <v>7.7268900000000001E-2</v>
          </cell>
          <cell r="D140">
            <v>12944.080000000002</v>
          </cell>
          <cell r="E140">
            <v>2588.8199999999997</v>
          </cell>
          <cell r="F140">
            <v>103.55000000000001</v>
          </cell>
          <cell r="G140">
            <v>1922.1799999999998</v>
          </cell>
          <cell r="H140">
            <v>8329.5300000000025</v>
          </cell>
          <cell r="I140">
            <v>10251.710000000003</v>
          </cell>
        </row>
        <row r="141">
          <cell r="A141">
            <v>124</v>
          </cell>
          <cell r="B141" t="str">
            <v>CAPETINGA</v>
          </cell>
          <cell r="C141">
            <v>3.5780069999999997E-2</v>
          </cell>
          <cell r="D141">
            <v>5993.88</v>
          </cell>
          <cell r="E141">
            <v>1198.78</v>
          </cell>
          <cell r="F141">
            <v>47.95</v>
          </cell>
          <cell r="G141">
            <v>0</v>
          </cell>
          <cell r="H141">
            <v>4747.1500000000005</v>
          </cell>
          <cell r="I141">
            <v>4747.1500000000005</v>
          </cell>
        </row>
        <row r="142">
          <cell r="A142">
            <v>125</v>
          </cell>
          <cell r="B142" t="str">
            <v>CAPIM BRANCO</v>
          </cell>
          <cell r="C142">
            <v>2.5065830000000001E-2</v>
          </cell>
          <cell r="D142">
            <v>4199.04</v>
          </cell>
          <cell r="E142">
            <v>839.81</v>
          </cell>
          <cell r="F142">
            <v>33.6</v>
          </cell>
          <cell r="G142">
            <v>0</v>
          </cell>
          <cell r="H142">
            <v>3325.63</v>
          </cell>
          <cell r="I142">
            <v>3325.63</v>
          </cell>
        </row>
        <row r="143">
          <cell r="A143">
            <v>126</v>
          </cell>
          <cell r="B143" t="str">
            <v>CAPINÓPOLIS</v>
          </cell>
          <cell r="C143">
            <v>0.12889961999999999</v>
          </cell>
          <cell r="D143">
            <v>21593.25</v>
          </cell>
          <cell r="E143">
            <v>4318.6499999999996</v>
          </cell>
          <cell r="F143">
            <v>172.75</v>
          </cell>
          <cell r="G143">
            <v>0</v>
          </cell>
          <cell r="H143">
            <v>17101.849999999999</v>
          </cell>
          <cell r="I143">
            <v>17101.849999999999</v>
          </cell>
        </row>
        <row r="144">
          <cell r="A144">
            <v>127</v>
          </cell>
          <cell r="B144" t="str">
            <v>CAPITÃO ENÉAS</v>
          </cell>
          <cell r="C144">
            <v>5.8989699999999999E-2</v>
          </cell>
          <cell r="D144">
            <v>9881.94</v>
          </cell>
          <cell r="E144">
            <v>1976.38</v>
          </cell>
          <cell r="F144">
            <v>79.06</v>
          </cell>
          <cell r="G144">
            <v>0</v>
          </cell>
          <cell r="H144">
            <v>7826.5</v>
          </cell>
          <cell r="I144">
            <v>7826.5</v>
          </cell>
        </row>
        <row r="145">
          <cell r="A145">
            <v>128</v>
          </cell>
          <cell r="B145" t="str">
            <v>CAPITÓLIO</v>
          </cell>
          <cell r="C145">
            <v>5.6148110000000001E-2</v>
          </cell>
          <cell r="D145">
            <v>9405.92</v>
          </cell>
          <cell r="E145">
            <v>1881.18</v>
          </cell>
          <cell r="F145">
            <v>75.25</v>
          </cell>
          <cell r="G145">
            <v>1396.75</v>
          </cell>
          <cell r="H145">
            <v>6052.74</v>
          </cell>
          <cell r="I145">
            <v>7449.49</v>
          </cell>
        </row>
        <row r="146">
          <cell r="A146">
            <v>129</v>
          </cell>
          <cell r="B146" t="str">
            <v>CAPUTIRA</v>
          </cell>
          <cell r="C146">
            <v>2.3448480000000001E-2</v>
          </cell>
          <cell r="D146">
            <v>3928.08</v>
          </cell>
          <cell r="E146">
            <v>785.62</v>
          </cell>
          <cell r="F146">
            <v>31.419999999999998</v>
          </cell>
          <cell r="G146">
            <v>0</v>
          </cell>
          <cell r="H146">
            <v>3111.04</v>
          </cell>
          <cell r="I146">
            <v>3111.04</v>
          </cell>
        </row>
        <row r="147">
          <cell r="A147">
            <v>130</v>
          </cell>
          <cell r="B147" t="str">
            <v>CARAÍ</v>
          </cell>
          <cell r="C147">
            <v>4.1356459999999998E-2</v>
          </cell>
          <cell r="D147">
            <v>6928.0300000000007</v>
          </cell>
          <cell r="E147">
            <v>1385.6000000000001</v>
          </cell>
          <cell r="F147">
            <v>55.43</v>
          </cell>
          <cell r="G147">
            <v>0</v>
          </cell>
          <cell r="H147">
            <v>5487</v>
          </cell>
          <cell r="I147">
            <v>5487</v>
          </cell>
        </row>
        <row r="148">
          <cell r="A148">
            <v>131</v>
          </cell>
          <cell r="B148" t="str">
            <v>CARANAÍBA</v>
          </cell>
          <cell r="C148">
            <v>2.1279719999999998E-2</v>
          </cell>
          <cell r="D148">
            <v>3564.78</v>
          </cell>
          <cell r="E148">
            <v>712.94999999999993</v>
          </cell>
          <cell r="F148">
            <v>28.520000000000003</v>
          </cell>
          <cell r="G148">
            <v>0</v>
          </cell>
          <cell r="H148">
            <v>2823.3100000000004</v>
          </cell>
          <cell r="I148">
            <v>2823.3100000000004</v>
          </cell>
        </row>
        <row r="149">
          <cell r="A149">
            <v>132</v>
          </cell>
          <cell r="B149" t="str">
            <v>CARANDAÍ</v>
          </cell>
          <cell r="C149">
            <v>8.8577100000000006E-2</v>
          </cell>
          <cell r="D149">
            <v>14838.419999999998</v>
          </cell>
          <cell r="E149">
            <v>2967.6800000000003</v>
          </cell>
          <cell r="F149">
            <v>118.71</v>
          </cell>
          <cell r="G149">
            <v>0</v>
          </cell>
          <cell r="H149">
            <v>11752.029999999999</v>
          </cell>
          <cell r="I149">
            <v>11752.029999999999</v>
          </cell>
        </row>
        <row r="150">
          <cell r="A150">
            <v>133</v>
          </cell>
          <cell r="B150" t="str">
            <v>CARANGOLA</v>
          </cell>
          <cell r="C150">
            <v>6.0079899999999999E-2</v>
          </cell>
          <cell r="D150">
            <v>10064.58</v>
          </cell>
          <cell r="E150">
            <v>2012.92</v>
          </cell>
          <cell r="F150">
            <v>80.52000000000001</v>
          </cell>
          <cell r="G150">
            <v>0</v>
          </cell>
          <cell r="H150">
            <v>7971.1399999999994</v>
          </cell>
          <cell r="I150">
            <v>7971.1399999999994</v>
          </cell>
        </row>
        <row r="151">
          <cell r="A151">
            <v>134</v>
          </cell>
          <cell r="B151" t="str">
            <v>CARATINGA</v>
          </cell>
          <cell r="C151">
            <v>0.20094144</v>
          </cell>
          <cell r="D151">
            <v>33661.69</v>
          </cell>
          <cell r="E151">
            <v>6732.34</v>
          </cell>
          <cell r="F151">
            <v>269.3</v>
          </cell>
          <cell r="G151">
            <v>0</v>
          </cell>
          <cell r="H151">
            <v>26660.050000000003</v>
          </cell>
          <cell r="I151">
            <v>26660.050000000003</v>
          </cell>
        </row>
        <row r="152">
          <cell r="A152">
            <v>135</v>
          </cell>
          <cell r="B152" t="str">
            <v>CARBONITA</v>
          </cell>
          <cell r="C152">
            <v>4.6114040000000002E-2</v>
          </cell>
          <cell r="D152">
            <v>7725.0300000000007</v>
          </cell>
          <cell r="E152">
            <v>1545.01</v>
          </cell>
          <cell r="F152">
            <v>61.8</v>
          </cell>
          <cell r="G152">
            <v>0</v>
          </cell>
          <cell r="H152">
            <v>6118.22</v>
          </cell>
          <cell r="I152">
            <v>6118.22</v>
          </cell>
        </row>
        <row r="153">
          <cell r="A153">
            <v>136</v>
          </cell>
          <cell r="B153" t="str">
            <v>CAREAÇU</v>
          </cell>
          <cell r="C153">
            <v>4.3164300000000003E-2</v>
          </cell>
          <cell r="D153">
            <v>7230.8799999999992</v>
          </cell>
          <cell r="E153">
            <v>1446.18</v>
          </cell>
          <cell r="F153">
            <v>57.839999999999996</v>
          </cell>
          <cell r="G153">
            <v>0</v>
          </cell>
          <cell r="H153">
            <v>5726.8599999999988</v>
          </cell>
          <cell r="I153">
            <v>5726.8599999999988</v>
          </cell>
        </row>
        <row r="154">
          <cell r="A154">
            <v>137</v>
          </cell>
          <cell r="B154" t="str">
            <v>CARLOS CHAGAS</v>
          </cell>
          <cell r="C154">
            <v>6.5061480000000005E-2</v>
          </cell>
          <cell r="D154">
            <v>10899.080000000002</v>
          </cell>
          <cell r="E154">
            <v>2179.8100000000004</v>
          </cell>
          <cell r="F154">
            <v>87.2</v>
          </cell>
          <cell r="G154">
            <v>0</v>
          </cell>
          <cell r="H154">
            <v>8632.07</v>
          </cell>
          <cell r="I154">
            <v>8632.07</v>
          </cell>
        </row>
        <row r="155">
          <cell r="A155">
            <v>138</v>
          </cell>
          <cell r="B155" t="str">
            <v>CARMÉSIA</v>
          </cell>
          <cell r="C155">
            <v>1.6387490000000001E-2</v>
          </cell>
          <cell r="D155">
            <v>2745.23</v>
          </cell>
          <cell r="E155">
            <v>549.04</v>
          </cell>
          <cell r="F155">
            <v>21.97</v>
          </cell>
          <cell r="G155">
            <v>0</v>
          </cell>
          <cell r="H155">
            <v>2174.2200000000003</v>
          </cell>
          <cell r="I155">
            <v>2174.2200000000003</v>
          </cell>
        </row>
        <row r="156">
          <cell r="A156">
            <v>139</v>
          </cell>
          <cell r="B156" t="str">
            <v>CARMO DA CACHOEIRA</v>
          </cell>
          <cell r="C156">
            <v>6.2164190000000001E-2</v>
          </cell>
          <cell r="D156">
            <v>10413.740000000002</v>
          </cell>
          <cell r="E156">
            <v>2082.75</v>
          </cell>
          <cell r="F156">
            <v>83.31</v>
          </cell>
          <cell r="G156">
            <v>0</v>
          </cell>
          <cell r="H156">
            <v>8247.6800000000021</v>
          </cell>
          <cell r="I156">
            <v>8247.6800000000021</v>
          </cell>
        </row>
        <row r="157">
          <cell r="A157">
            <v>140</v>
          </cell>
          <cell r="B157" t="str">
            <v>CARMO DA MATA</v>
          </cell>
          <cell r="C157">
            <v>3.6265699999999998E-2</v>
          </cell>
          <cell r="D157">
            <v>6075.2300000000005</v>
          </cell>
          <cell r="E157">
            <v>1215.05</v>
          </cell>
          <cell r="F157">
            <v>48.599999999999994</v>
          </cell>
          <cell r="G157">
            <v>902.15</v>
          </cell>
          <cell r="H157">
            <v>3909.43</v>
          </cell>
          <cell r="I157">
            <v>4811.58</v>
          </cell>
        </row>
        <row r="158">
          <cell r="A158">
            <v>141</v>
          </cell>
          <cell r="B158" t="str">
            <v>CARMO DE MINAS</v>
          </cell>
          <cell r="C158">
            <v>4.1774560000000002E-2</v>
          </cell>
          <cell r="D158">
            <v>6998.08</v>
          </cell>
          <cell r="E158">
            <v>1399.62</v>
          </cell>
          <cell r="F158">
            <v>55.989999999999995</v>
          </cell>
          <cell r="G158">
            <v>0</v>
          </cell>
          <cell r="H158">
            <v>5542.47</v>
          </cell>
          <cell r="I158">
            <v>5542.47</v>
          </cell>
        </row>
        <row r="159">
          <cell r="A159">
            <v>142</v>
          </cell>
          <cell r="B159" t="str">
            <v>CARMO DO CAJURU</v>
          </cell>
          <cell r="C159">
            <v>7.1782120000000005E-2</v>
          </cell>
          <cell r="D159">
            <v>12024.949999999999</v>
          </cell>
          <cell r="E159">
            <v>2405</v>
          </cell>
          <cell r="F159">
            <v>96.199999999999989</v>
          </cell>
          <cell r="G159">
            <v>0</v>
          </cell>
          <cell r="H159">
            <v>9523.7499999999982</v>
          </cell>
          <cell r="I159">
            <v>9523.7499999999982</v>
          </cell>
        </row>
        <row r="160">
          <cell r="A160">
            <v>143</v>
          </cell>
          <cell r="B160" t="str">
            <v>CARMO DO PARANAÍBA</v>
          </cell>
          <cell r="C160">
            <v>0.15210913000000001</v>
          </cell>
          <cell r="D160">
            <v>25481.29</v>
          </cell>
          <cell r="E160">
            <v>5096.26</v>
          </cell>
          <cell r="F160">
            <v>203.84</v>
          </cell>
          <cell r="G160">
            <v>0</v>
          </cell>
          <cell r="H160">
            <v>20181.189999999999</v>
          </cell>
          <cell r="I160">
            <v>20181.189999999999</v>
          </cell>
        </row>
        <row r="161">
          <cell r="A161">
            <v>144</v>
          </cell>
          <cell r="B161" t="str">
            <v>CARMO DO RIO CLARO</v>
          </cell>
          <cell r="C161">
            <v>0.10510323000000001</v>
          </cell>
          <cell r="D161">
            <v>17606.88</v>
          </cell>
          <cell r="E161">
            <v>3521.38</v>
          </cell>
          <cell r="F161">
            <v>140.85000000000002</v>
          </cell>
          <cell r="G161">
            <v>0</v>
          </cell>
          <cell r="H161">
            <v>13944.65</v>
          </cell>
          <cell r="I161">
            <v>13944.65</v>
          </cell>
        </row>
        <row r="162">
          <cell r="A162">
            <v>145</v>
          </cell>
          <cell r="B162" t="str">
            <v>CARMÓPOLIS DE MINAS</v>
          </cell>
          <cell r="C162">
            <v>6.9213709999999998E-2</v>
          </cell>
          <cell r="D162">
            <v>11594.670000000002</v>
          </cell>
          <cell r="E162">
            <v>2318.94</v>
          </cell>
          <cell r="F162">
            <v>92.749999999999986</v>
          </cell>
          <cell r="G162">
            <v>0</v>
          </cell>
          <cell r="H162">
            <v>9182.9800000000014</v>
          </cell>
          <cell r="I162">
            <v>9182.9800000000014</v>
          </cell>
        </row>
        <row r="163">
          <cell r="A163">
            <v>146</v>
          </cell>
          <cell r="B163" t="str">
            <v>CARRANCAS</v>
          </cell>
          <cell r="C163">
            <v>2.8196120000000002E-2</v>
          </cell>
          <cell r="D163">
            <v>4723.43</v>
          </cell>
          <cell r="E163">
            <v>944.68999999999994</v>
          </cell>
          <cell r="F163">
            <v>37.79</v>
          </cell>
          <cell r="G163">
            <v>0</v>
          </cell>
          <cell r="H163">
            <v>3740.9500000000003</v>
          </cell>
          <cell r="I163">
            <v>3740.9500000000003</v>
          </cell>
        </row>
        <row r="164">
          <cell r="A164">
            <v>147</v>
          </cell>
          <cell r="B164" t="str">
            <v>CARVALHÓPOLIS</v>
          </cell>
          <cell r="C164">
            <v>2.1680060000000001E-2</v>
          </cell>
          <cell r="D164">
            <v>3631.85</v>
          </cell>
          <cell r="E164">
            <v>726.37000000000012</v>
          </cell>
          <cell r="F164">
            <v>29.060000000000002</v>
          </cell>
          <cell r="G164">
            <v>0</v>
          </cell>
          <cell r="H164">
            <v>2876.4199999999996</v>
          </cell>
          <cell r="I164">
            <v>2876.4199999999996</v>
          </cell>
        </row>
        <row r="165">
          <cell r="A165">
            <v>148</v>
          </cell>
          <cell r="B165" t="str">
            <v>CARVALHOS</v>
          </cell>
          <cell r="C165">
            <v>1.6257879999999999E-2</v>
          </cell>
          <cell r="D165">
            <v>2723.5099999999998</v>
          </cell>
          <cell r="E165">
            <v>544.70000000000005</v>
          </cell>
          <cell r="F165">
            <v>21.79</v>
          </cell>
          <cell r="G165">
            <v>0</v>
          </cell>
          <cell r="H165">
            <v>2157.0199999999995</v>
          </cell>
          <cell r="I165">
            <v>2157.0199999999995</v>
          </cell>
        </row>
        <row r="166">
          <cell r="A166">
            <v>149</v>
          </cell>
          <cell r="B166" t="str">
            <v>CASA GRANDE</v>
          </cell>
          <cell r="C166">
            <v>1.841193E-2</v>
          </cell>
          <cell r="D166">
            <v>3084.38</v>
          </cell>
          <cell r="E166">
            <v>616.88</v>
          </cell>
          <cell r="F166">
            <v>24.68</v>
          </cell>
          <cell r="G166">
            <v>0</v>
          </cell>
          <cell r="H166">
            <v>2442.8200000000002</v>
          </cell>
          <cell r="I166">
            <v>2442.8200000000002</v>
          </cell>
        </row>
        <row r="167">
          <cell r="A167">
            <v>150</v>
          </cell>
          <cell r="B167" t="str">
            <v>CASCALHO RICO</v>
          </cell>
          <cell r="C167">
            <v>4.2924179999999999E-2</v>
          </cell>
          <cell r="D167">
            <v>7190.66</v>
          </cell>
          <cell r="E167">
            <v>1438.13</v>
          </cell>
          <cell r="F167">
            <v>57.53</v>
          </cell>
          <cell r="G167">
            <v>0</v>
          </cell>
          <cell r="H167">
            <v>5695</v>
          </cell>
          <cell r="I167">
            <v>5695</v>
          </cell>
        </row>
        <row r="168">
          <cell r="A168">
            <v>151</v>
          </cell>
          <cell r="B168" t="str">
            <v>CÁSSIA</v>
          </cell>
          <cell r="C168">
            <v>6.0392019999999998E-2</v>
          </cell>
          <cell r="D168">
            <v>10116.86</v>
          </cell>
          <cell r="E168">
            <v>2023.3700000000001</v>
          </cell>
          <cell r="F168">
            <v>80.930000000000007</v>
          </cell>
          <cell r="G168">
            <v>0</v>
          </cell>
          <cell r="H168">
            <v>8012.56</v>
          </cell>
          <cell r="I168">
            <v>8012.56</v>
          </cell>
        </row>
        <row r="169">
          <cell r="A169">
            <v>152</v>
          </cell>
          <cell r="B169" t="str">
            <v>CONCEIÇÃO DA BARRA DE MINAS</v>
          </cell>
          <cell r="C169">
            <v>2.1639579999999999E-2</v>
          </cell>
          <cell r="D169">
            <v>3625.05</v>
          </cell>
          <cell r="E169">
            <v>725</v>
          </cell>
          <cell r="F169">
            <v>29.009999999999998</v>
          </cell>
          <cell r="G169">
            <v>0</v>
          </cell>
          <cell r="H169">
            <v>2871.04</v>
          </cell>
          <cell r="I169">
            <v>2871.04</v>
          </cell>
        </row>
        <row r="170">
          <cell r="A170">
            <v>153</v>
          </cell>
          <cell r="B170" t="str">
            <v>CATAGUASES</v>
          </cell>
          <cell r="C170">
            <v>0.16661524</v>
          </cell>
          <cell r="D170">
            <v>27911.37</v>
          </cell>
          <cell r="E170">
            <v>5582.27</v>
          </cell>
          <cell r="F170">
            <v>223.3</v>
          </cell>
          <cell r="G170">
            <v>0</v>
          </cell>
          <cell r="H170">
            <v>22105.8</v>
          </cell>
          <cell r="I170">
            <v>22105.8</v>
          </cell>
        </row>
        <row r="171">
          <cell r="A171">
            <v>154</v>
          </cell>
          <cell r="B171" t="str">
            <v>CATAS ALTAS DA NORUEGA</v>
          </cell>
          <cell r="C171">
            <v>1.5923420000000001E-2</v>
          </cell>
          <cell r="D171">
            <v>2667.5</v>
          </cell>
          <cell r="E171">
            <v>533.5</v>
          </cell>
          <cell r="F171">
            <v>21.34</v>
          </cell>
          <cell r="G171">
            <v>0</v>
          </cell>
          <cell r="H171">
            <v>2112.66</v>
          </cell>
          <cell r="I171">
            <v>2112.66</v>
          </cell>
        </row>
        <row r="172">
          <cell r="A172">
            <v>155</v>
          </cell>
          <cell r="B172" t="str">
            <v>CAXAMBU</v>
          </cell>
          <cell r="C172">
            <v>4.4712620000000002E-2</v>
          </cell>
          <cell r="D172">
            <v>7490.27</v>
          </cell>
          <cell r="E172">
            <v>1498.06</v>
          </cell>
          <cell r="F172">
            <v>59.92</v>
          </cell>
          <cell r="G172">
            <v>0</v>
          </cell>
          <cell r="H172">
            <v>5932.2900000000009</v>
          </cell>
          <cell r="I172">
            <v>5932.2900000000009</v>
          </cell>
        </row>
        <row r="173">
          <cell r="A173">
            <v>156</v>
          </cell>
          <cell r="B173" t="str">
            <v>CEDRO DO ABAETÉ</v>
          </cell>
          <cell r="C173">
            <v>1.5292500000000001E-2</v>
          </cell>
          <cell r="D173">
            <v>2561.8000000000002</v>
          </cell>
          <cell r="E173">
            <v>512.36</v>
          </cell>
          <cell r="F173">
            <v>20.490000000000002</v>
          </cell>
          <cell r="G173">
            <v>380.42</v>
          </cell>
          <cell r="H173">
            <v>1648.53</v>
          </cell>
          <cell r="I173">
            <v>2028.95</v>
          </cell>
        </row>
        <row r="174">
          <cell r="A174">
            <v>157</v>
          </cell>
          <cell r="B174" t="str">
            <v>CENTRAL DE MINAS</v>
          </cell>
          <cell r="C174">
            <v>2.0187440000000001E-2</v>
          </cell>
          <cell r="D174">
            <v>3381.79</v>
          </cell>
          <cell r="E174">
            <v>676.36</v>
          </cell>
          <cell r="F174">
            <v>27.049999999999997</v>
          </cell>
          <cell r="G174">
            <v>0</v>
          </cell>
          <cell r="H174">
            <v>2678.3799999999997</v>
          </cell>
          <cell r="I174">
            <v>2678.3799999999997</v>
          </cell>
        </row>
        <row r="175">
          <cell r="A175">
            <v>158</v>
          </cell>
          <cell r="B175" t="str">
            <v>CENTRALINA</v>
          </cell>
          <cell r="C175">
            <v>5.7466820000000002E-2</v>
          </cell>
          <cell r="D175">
            <v>9626.84</v>
          </cell>
          <cell r="E175">
            <v>1925.3700000000001</v>
          </cell>
          <cell r="F175">
            <v>77.02</v>
          </cell>
          <cell r="G175">
            <v>0</v>
          </cell>
          <cell r="H175">
            <v>7624.45</v>
          </cell>
          <cell r="I175">
            <v>7624.45</v>
          </cell>
        </row>
        <row r="176">
          <cell r="A176">
            <v>159</v>
          </cell>
          <cell r="B176" t="str">
            <v>CHÁCARA</v>
          </cell>
          <cell r="C176">
            <v>1.783189E-2</v>
          </cell>
          <cell r="D176">
            <v>2987.18</v>
          </cell>
          <cell r="E176">
            <v>597.43000000000006</v>
          </cell>
          <cell r="F176">
            <v>23.89</v>
          </cell>
          <cell r="G176">
            <v>0</v>
          </cell>
          <cell r="H176">
            <v>2365.86</v>
          </cell>
          <cell r="I176">
            <v>2365.86</v>
          </cell>
        </row>
        <row r="177">
          <cell r="A177">
            <v>160</v>
          </cell>
          <cell r="B177" t="str">
            <v>CHALÉ</v>
          </cell>
          <cell r="C177">
            <v>2.3329160000000002E-2</v>
          </cell>
          <cell r="D177">
            <v>3908.09</v>
          </cell>
          <cell r="E177">
            <v>781.62</v>
          </cell>
          <cell r="F177">
            <v>31.270000000000003</v>
          </cell>
          <cell r="G177">
            <v>0</v>
          </cell>
          <cell r="H177">
            <v>3095.2000000000003</v>
          </cell>
          <cell r="I177">
            <v>3095.2000000000003</v>
          </cell>
        </row>
        <row r="178">
          <cell r="A178">
            <v>161</v>
          </cell>
          <cell r="B178" t="str">
            <v>CHAPADA DO NORTE</v>
          </cell>
          <cell r="C178">
            <v>2.5877299999999999E-2</v>
          </cell>
          <cell r="D178">
            <v>4334.96</v>
          </cell>
          <cell r="E178">
            <v>866.99</v>
          </cell>
          <cell r="F178">
            <v>34.68</v>
          </cell>
          <cell r="G178">
            <v>0</v>
          </cell>
          <cell r="H178">
            <v>3433.2900000000004</v>
          </cell>
          <cell r="I178">
            <v>3433.2900000000004</v>
          </cell>
        </row>
        <row r="179">
          <cell r="A179">
            <v>162</v>
          </cell>
          <cell r="B179" t="str">
            <v>CHIADOR</v>
          </cell>
          <cell r="C179">
            <v>2.514547E-2</v>
          </cell>
          <cell r="D179">
            <v>4212.3600000000006</v>
          </cell>
          <cell r="E179">
            <v>842.46999999999991</v>
          </cell>
          <cell r="F179">
            <v>33.700000000000003</v>
          </cell>
          <cell r="G179">
            <v>0</v>
          </cell>
          <cell r="H179">
            <v>3336.190000000001</v>
          </cell>
          <cell r="I179">
            <v>3336.190000000001</v>
          </cell>
        </row>
        <row r="180">
          <cell r="A180">
            <v>163</v>
          </cell>
          <cell r="B180" t="str">
            <v>CIPOTÂNEA</v>
          </cell>
          <cell r="C180">
            <v>1.5621400000000001E-2</v>
          </cell>
          <cell r="D180">
            <v>2616.9</v>
          </cell>
          <cell r="E180">
            <v>523.39</v>
          </cell>
          <cell r="F180">
            <v>20.93</v>
          </cell>
          <cell r="G180">
            <v>388.59</v>
          </cell>
          <cell r="H180">
            <v>1683.9900000000005</v>
          </cell>
          <cell r="I180">
            <v>2072.5800000000004</v>
          </cell>
        </row>
        <row r="181">
          <cell r="A181">
            <v>164</v>
          </cell>
          <cell r="B181" t="str">
            <v>CLARAVAL</v>
          </cell>
          <cell r="C181">
            <v>4.7131399999999997E-2</v>
          </cell>
          <cell r="D181">
            <v>7895.4500000000007</v>
          </cell>
          <cell r="E181">
            <v>1579.0900000000001</v>
          </cell>
          <cell r="F181">
            <v>63.16</v>
          </cell>
          <cell r="G181">
            <v>0</v>
          </cell>
          <cell r="H181">
            <v>6253.2000000000007</v>
          </cell>
          <cell r="I181">
            <v>6253.2000000000007</v>
          </cell>
        </row>
        <row r="182">
          <cell r="A182">
            <v>165</v>
          </cell>
          <cell r="B182" t="str">
            <v>CLARO DOS POÇÕES</v>
          </cell>
          <cell r="C182">
            <v>2.2104499999999999E-2</v>
          </cell>
          <cell r="D182">
            <v>3702.9300000000003</v>
          </cell>
          <cell r="E182">
            <v>740.58</v>
          </cell>
          <cell r="F182">
            <v>29.630000000000003</v>
          </cell>
          <cell r="G182">
            <v>0</v>
          </cell>
          <cell r="H182">
            <v>2932.7200000000003</v>
          </cell>
          <cell r="I182">
            <v>2932.7200000000003</v>
          </cell>
        </row>
        <row r="183">
          <cell r="A183">
            <v>166</v>
          </cell>
          <cell r="B183" t="str">
            <v>CLÁUDIO</v>
          </cell>
          <cell r="C183">
            <v>0.11154311</v>
          </cell>
          <cell r="D183">
            <v>18685.690000000002</v>
          </cell>
          <cell r="E183">
            <v>3737.14</v>
          </cell>
          <cell r="F183">
            <v>149.47999999999999</v>
          </cell>
          <cell r="G183">
            <v>0</v>
          </cell>
          <cell r="H183">
            <v>14799.070000000003</v>
          </cell>
          <cell r="I183">
            <v>14799.070000000003</v>
          </cell>
        </row>
        <row r="184">
          <cell r="A184">
            <v>167</v>
          </cell>
          <cell r="B184" t="str">
            <v>COIMBRA</v>
          </cell>
          <cell r="C184">
            <v>3.9417569999999999E-2</v>
          </cell>
          <cell r="D184">
            <v>6603.22</v>
          </cell>
          <cell r="E184">
            <v>1320.64</v>
          </cell>
          <cell r="F184">
            <v>52.83</v>
          </cell>
          <cell r="G184">
            <v>0</v>
          </cell>
          <cell r="H184">
            <v>5229.75</v>
          </cell>
          <cell r="I184">
            <v>5229.75</v>
          </cell>
        </row>
        <row r="185">
          <cell r="A185">
            <v>168</v>
          </cell>
          <cell r="B185" t="str">
            <v>COLUNA</v>
          </cell>
          <cell r="C185">
            <v>2.679289E-2</v>
          </cell>
          <cell r="D185">
            <v>4488.33</v>
          </cell>
          <cell r="E185">
            <v>897.66000000000008</v>
          </cell>
          <cell r="F185">
            <v>35.910000000000004</v>
          </cell>
          <cell r="G185">
            <v>0</v>
          </cell>
          <cell r="H185">
            <v>3554.76</v>
          </cell>
          <cell r="I185">
            <v>3554.76</v>
          </cell>
        </row>
        <row r="186">
          <cell r="A186">
            <v>169</v>
          </cell>
          <cell r="B186" t="str">
            <v>COMENDADOR GOMES</v>
          </cell>
          <cell r="C186">
            <v>4.9895870000000002E-2</v>
          </cell>
          <cell r="D186">
            <v>8358.5400000000009</v>
          </cell>
          <cell r="E186">
            <v>1671.6999999999998</v>
          </cell>
          <cell r="F186">
            <v>66.87</v>
          </cell>
          <cell r="G186">
            <v>0</v>
          </cell>
          <cell r="H186">
            <v>6619.9700000000012</v>
          </cell>
          <cell r="I186">
            <v>6619.9700000000012</v>
          </cell>
        </row>
        <row r="187">
          <cell r="A187">
            <v>170</v>
          </cell>
          <cell r="B187" t="str">
            <v>COMERCINHO</v>
          </cell>
          <cell r="C187">
            <v>2.2158569999999999E-2</v>
          </cell>
          <cell r="D187">
            <v>3712</v>
          </cell>
          <cell r="E187">
            <v>742.4</v>
          </cell>
          <cell r="F187">
            <v>29.7</v>
          </cell>
          <cell r="G187">
            <v>0</v>
          </cell>
          <cell r="H187">
            <v>2939.9</v>
          </cell>
          <cell r="I187">
            <v>2939.9</v>
          </cell>
        </row>
        <row r="188">
          <cell r="A188">
            <v>171</v>
          </cell>
          <cell r="B188" t="str">
            <v>CONCEIÇÃO DA APARECIDA</v>
          </cell>
          <cell r="C188">
            <v>5.0936990000000001E-2</v>
          </cell>
          <cell r="D188">
            <v>8532.9600000000009</v>
          </cell>
          <cell r="E188">
            <v>1706.6</v>
          </cell>
          <cell r="F188">
            <v>68.260000000000005</v>
          </cell>
          <cell r="G188">
            <v>0</v>
          </cell>
          <cell r="H188">
            <v>6758.1</v>
          </cell>
          <cell r="I188">
            <v>6758.1</v>
          </cell>
        </row>
        <row r="189">
          <cell r="A189">
            <v>172</v>
          </cell>
          <cell r="B189" t="str">
            <v>CONCEIÇÃO DAS ALAGOAS</v>
          </cell>
          <cell r="C189">
            <v>0.25106736000000002</v>
          </cell>
          <cell r="D189">
            <v>42058.759999999995</v>
          </cell>
          <cell r="E189">
            <v>8411.75</v>
          </cell>
          <cell r="F189">
            <v>336.47</v>
          </cell>
          <cell r="G189">
            <v>6245.71</v>
          </cell>
          <cell r="H189">
            <v>27064.829999999994</v>
          </cell>
          <cell r="I189">
            <v>33310.539999999994</v>
          </cell>
        </row>
        <row r="190">
          <cell r="A190">
            <v>173</v>
          </cell>
          <cell r="B190" t="str">
            <v>CONCEIÇÃO DAS PEDRAS</v>
          </cell>
          <cell r="C190">
            <v>1.8854969999999999E-2</v>
          </cell>
          <cell r="D190">
            <v>3158.5899999999997</v>
          </cell>
          <cell r="E190">
            <v>631.72</v>
          </cell>
          <cell r="F190">
            <v>25.270000000000003</v>
          </cell>
          <cell r="G190">
            <v>0</v>
          </cell>
          <cell r="H190">
            <v>2501.6</v>
          </cell>
          <cell r="I190">
            <v>2501.6</v>
          </cell>
        </row>
        <row r="191">
          <cell r="A191">
            <v>174</v>
          </cell>
          <cell r="B191" t="str">
            <v>CONCEIÇÃO DE IPANEMA</v>
          </cell>
          <cell r="C191">
            <v>1.9813830000000001E-2</v>
          </cell>
          <cell r="D191">
            <v>3319.22</v>
          </cell>
          <cell r="E191">
            <v>663.84</v>
          </cell>
          <cell r="F191">
            <v>26.560000000000002</v>
          </cell>
          <cell r="G191">
            <v>0</v>
          </cell>
          <cell r="H191">
            <v>2628.8199999999997</v>
          </cell>
          <cell r="I191">
            <v>2628.8199999999997</v>
          </cell>
        </row>
        <row r="192">
          <cell r="A192">
            <v>175</v>
          </cell>
          <cell r="B192" t="str">
            <v>CONCEIÇÃO DO MATO DENTRO</v>
          </cell>
          <cell r="C192">
            <v>0.32595897000000001</v>
          </cell>
          <cell r="D192">
            <v>54604.58</v>
          </cell>
          <cell r="E192">
            <v>10920.91</v>
          </cell>
          <cell r="F192">
            <v>436.83</v>
          </cell>
          <cell r="G192">
            <v>0</v>
          </cell>
          <cell r="H192">
            <v>43246.84</v>
          </cell>
          <cell r="I192">
            <v>43246.84</v>
          </cell>
        </row>
        <row r="193">
          <cell r="A193">
            <v>176</v>
          </cell>
          <cell r="B193" t="str">
            <v>CONCEIÇÃO DO PARÁ</v>
          </cell>
          <cell r="C193">
            <v>6.0954399999999999E-2</v>
          </cell>
          <cell r="D193">
            <v>10211.07</v>
          </cell>
          <cell r="E193">
            <v>2042.21</v>
          </cell>
          <cell r="F193">
            <v>81.690000000000012</v>
          </cell>
          <cell r="G193">
            <v>0</v>
          </cell>
          <cell r="H193">
            <v>8087.17</v>
          </cell>
          <cell r="I193">
            <v>8087.17</v>
          </cell>
        </row>
        <row r="194">
          <cell r="A194">
            <v>177</v>
          </cell>
          <cell r="B194" t="str">
            <v>CONCEIÇÃO DO RIO VERDE</v>
          </cell>
          <cell r="C194">
            <v>4.6870479999999999E-2</v>
          </cell>
          <cell r="D194">
            <v>7851.7500000000009</v>
          </cell>
          <cell r="E194">
            <v>1570.35</v>
          </cell>
          <cell r="F194">
            <v>62.82</v>
          </cell>
          <cell r="G194">
            <v>0</v>
          </cell>
          <cell r="H194">
            <v>6218.5800000000017</v>
          </cell>
          <cell r="I194">
            <v>6218.5800000000017</v>
          </cell>
        </row>
        <row r="195">
          <cell r="A195">
            <v>178</v>
          </cell>
          <cell r="B195" t="str">
            <v>CONCEIÇÃO DOS OUROS</v>
          </cell>
          <cell r="C195">
            <v>4.5292939999999997E-2</v>
          </cell>
          <cell r="D195">
            <v>7587.45</v>
          </cell>
          <cell r="E195">
            <v>1517.49</v>
          </cell>
          <cell r="F195">
            <v>60.69</v>
          </cell>
          <cell r="G195">
            <v>0</v>
          </cell>
          <cell r="H195">
            <v>6009.27</v>
          </cell>
          <cell r="I195">
            <v>6009.27</v>
          </cell>
        </row>
        <row r="196">
          <cell r="A196">
            <v>179</v>
          </cell>
          <cell r="B196" t="str">
            <v>CONGONHAL</v>
          </cell>
          <cell r="C196">
            <v>3.9336740000000002E-2</v>
          </cell>
          <cell r="D196">
            <v>6589.7</v>
          </cell>
          <cell r="E196">
            <v>1317.94</v>
          </cell>
          <cell r="F196">
            <v>52.72</v>
          </cell>
          <cell r="G196">
            <v>0</v>
          </cell>
          <cell r="H196">
            <v>5219.04</v>
          </cell>
          <cell r="I196">
            <v>5219.04</v>
          </cell>
        </row>
        <row r="197">
          <cell r="A197">
            <v>180</v>
          </cell>
          <cell r="B197" t="str">
            <v>CONGONHAS</v>
          </cell>
          <cell r="C197">
            <v>1.1557426399999999</v>
          </cell>
          <cell r="D197">
            <v>193609.84999999998</v>
          </cell>
          <cell r="E197">
            <v>38721.97</v>
          </cell>
          <cell r="F197">
            <v>1548.88</v>
          </cell>
          <cell r="G197">
            <v>0</v>
          </cell>
          <cell r="H197">
            <v>153338.99999999997</v>
          </cell>
          <cell r="I197">
            <v>153338.99999999997</v>
          </cell>
        </row>
        <row r="198">
          <cell r="A198">
            <v>181</v>
          </cell>
          <cell r="B198" t="str">
            <v>CONGONHAS DO NORTE</v>
          </cell>
          <cell r="C198">
            <v>1.3747809999999999E-2</v>
          </cell>
          <cell r="D198">
            <v>2303.0300000000002</v>
          </cell>
          <cell r="E198">
            <v>460.60999999999996</v>
          </cell>
          <cell r="F198">
            <v>18.419999999999998</v>
          </cell>
          <cell r="G198">
            <v>0</v>
          </cell>
          <cell r="H198">
            <v>1824.0000000000002</v>
          </cell>
          <cell r="I198">
            <v>1824.0000000000002</v>
          </cell>
        </row>
        <row r="199">
          <cell r="A199">
            <v>182</v>
          </cell>
          <cell r="B199" t="str">
            <v>CONQUISTA</v>
          </cell>
          <cell r="C199">
            <v>0.10426837999999999</v>
          </cell>
          <cell r="D199">
            <v>17467.03</v>
          </cell>
          <cell r="E199">
            <v>3493.41</v>
          </cell>
          <cell r="F199">
            <v>139.74</v>
          </cell>
          <cell r="G199">
            <v>0</v>
          </cell>
          <cell r="H199">
            <v>13833.88</v>
          </cell>
          <cell r="I199">
            <v>13833.88</v>
          </cell>
        </row>
        <row r="200">
          <cell r="A200">
            <v>183</v>
          </cell>
          <cell r="B200" t="str">
            <v>CONSELHEIRO LAFAIETE</v>
          </cell>
          <cell r="C200">
            <v>0.24485315999999999</v>
          </cell>
          <cell r="D200">
            <v>41017.759999999995</v>
          </cell>
          <cell r="E200">
            <v>8203.5499999999993</v>
          </cell>
          <cell r="F200">
            <v>328.14</v>
          </cell>
          <cell r="G200">
            <v>0</v>
          </cell>
          <cell r="H200">
            <v>32486.069999999992</v>
          </cell>
          <cell r="I200">
            <v>32486.069999999992</v>
          </cell>
        </row>
        <row r="201">
          <cell r="A201">
            <v>184</v>
          </cell>
          <cell r="B201" t="str">
            <v>CONSELHEIRO PENA</v>
          </cell>
          <cell r="C201">
            <v>4.92545E-2</v>
          </cell>
          <cell r="D201">
            <v>8251.11</v>
          </cell>
          <cell r="E201">
            <v>1650.2200000000003</v>
          </cell>
          <cell r="F201">
            <v>66.02</v>
          </cell>
          <cell r="G201">
            <v>0</v>
          </cell>
          <cell r="H201">
            <v>6534.87</v>
          </cell>
          <cell r="I201">
            <v>6534.87</v>
          </cell>
        </row>
        <row r="202">
          <cell r="A202">
            <v>185</v>
          </cell>
          <cell r="B202" t="str">
            <v>CONSOLAÇÃO</v>
          </cell>
          <cell r="C202">
            <v>1.3833160000000001E-2</v>
          </cell>
          <cell r="D202">
            <v>2317.34</v>
          </cell>
          <cell r="E202">
            <v>463.47</v>
          </cell>
          <cell r="F202">
            <v>18.540000000000003</v>
          </cell>
          <cell r="G202">
            <v>0</v>
          </cell>
          <cell r="H202">
            <v>1835.3300000000002</v>
          </cell>
          <cell r="I202">
            <v>1835.3300000000002</v>
          </cell>
        </row>
        <row r="203">
          <cell r="A203">
            <v>186</v>
          </cell>
          <cell r="B203" t="str">
            <v>CONTAGEM</v>
          </cell>
          <cell r="C203">
            <v>3.9031740199999998</v>
          </cell>
          <cell r="D203">
            <v>653859.14999999991</v>
          </cell>
          <cell r="E203">
            <v>130771.82999999999</v>
          </cell>
          <cell r="F203">
            <v>5230.87</v>
          </cell>
          <cell r="G203">
            <v>0</v>
          </cell>
          <cell r="H203">
            <v>517856.44999999995</v>
          </cell>
          <cell r="I203">
            <v>517856.44999999995</v>
          </cell>
        </row>
        <row r="204">
          <cell r="A204">
            <v>187</v>
          </cell>
          <cell r="B204" t="str">
            <v>COQUEIRAL</v>
          </cell>
          <cell r="C204">
            <v>3.969292E-2</v>
          </cell>
          <cell r="D204">
            <v>6649.37</v>
          </cell>
          <cell r="E204">
            <v>1329.88</v>
          </cell>
          <cell r="F204">
            <v>53.2</v>
          </cell>
          <cell r="G204">
            <v>0</v>
          </cell>
          <cell r="H204">
            <v>5266.29</v>
          </cell>
          <cell r="I204">
            <v>5266.29</v>
          </cell>
        </row>
        <row r="205">
          <cell r="A205">
            <v>188</v>
          </cell>
          <cell r="B205" t="str">
            <v>CORAÇÃO DE JESUS</v>
          </cell>
          <cell r="C205">
            <v>4.4446859999999998E-2</v>
          </cell>
          <cell r="D205">
            <v>7445.73</v>
          </cell>
          <cell r="E205">
            <v>1489.1399999999999</v>
          </cell>
          <cell r="F205">
            <v>59.57</v>
          </cell>
          <cell r="G205">
            <v>0</v>
          </cell>
          <cell r="H205">
            <v>5897.02</v>
          </cell>
          <cell r="I205">
            <v>5897.02</v>
          </cell>
        </row>
        <row r="206">
          <cell r="A206">
            <v>189</v>
          </cell>
          <cell r="B206" t="str">
            <v>CORDISBURGO</v>
          </cell>
          <cell r="C206">
            <v>3.016464E-2</v>
          </cell>
          <cell r="D206">
            <v>5053.16</v>
          </cell>
          <cell r="E206">
            <v>1010.6300000000001</v>
          </cell>
          <cell r="F206">
            <v>40.42</v>
          </cell>
          <cell r="G206">
            <v>0</v>
          </cell>
          <cell r="H206">
            <v>4002.1099999999997</v>
          </cell>
          <cell r="I206">
            <v>4002.1099999999997</v>
          </cell>
        </row>
        <row r="207">
          <cell r="A207">
            <v>190</v>
          </cell>
          <cell r="B207" t="str">
            <v>CORDISLÂNDIA</v>
          </cell>
          <cell r="C207">
            <v>1.8607479999999999E-2</v>
          </cell>
          <cell r="D207">
            <v>3117.12</v>
          </cell>
          <cell r="E207">
            <v>623.42999999999995</v>
          </cell>
          <cell r="F207">
            <v>24.93</v>
          </cell>
          <cell r="G207">
            <v>0</v>
          </cell>
          <cell r="H207">
            <v>2468.7600000000002</v>
          </cell>
          <cell r="I207">
            <v>2468.7600000000002</v>
          </cell>
        </row>
        <row r="208">
          <cell r="A208">
            <v>191</v>
          </cell>
          <cell r="B208" t="str">
            <v>CORINTO</v>
          </cell>
          <cell r="C208">
            <v>5.286561E-2</v>
          </cell>
          <cell r="D208">
            <v>8856.02</v>
          </cell>
          <cell r="E208">
            <v>1771.1999999999998</v>
          </cell>
          <cell r="F208">
            <v>70.84</v>
          </cell>
          <cell r="G208">
            <v>0</v>
          </cell>
          <cell r="H208">
            <v>7013.9800000000005</v>
          </cell>
          <cell r="I208">
            <v>7013.9800000000005</v>
          </cell>
        </row>
        <row r="209">
          <cell r="A209">
            <v>192</v>
          </cell>
          <cell r="B209" t="str">
            <v>COROACI</v>
          </cell>
          <cell r="C209">
            <v>2.5957609999999999E-2</v>
          </cell>
          <cell r="D209">
            <v>4348.3999999999996</v>
          </cell>
          <cell r="E209">
            <v>869.68000000000006</v>
          </cell>
          <cell r="F209">
            <v>34.78</v>
          </cell>
          <cell r="G209">
            <v>645.72</v>
          </cell>
          <cell r="H209">
            <v>2798.2199999999993</v>
          </cell>
          <cell r="I209">
            <v>3443.9399999999991</v>
          </cell>
        </row>
        <row r="210">
          <cell r="A210">
            <v>193</v>
          </cell>
          <cell r="B210" t="str">
            <v>COROMANDEL</v>
          </cell>
          <cell r="C210">
            <v>0.20353898000000001</v>
          </cell>
          <cell r="D210">
            <v>34096.829999999994</v>
          </cell>
          <cell r="E210">
            <v>6819.37</v>
          </cell>
          <cell r="F210">
            <v>272.77</v>
          </cell>
          <cell r="G210">
            <v>0</v>
          </cell>
          <cell r="H210">
            <v>27004.689999999995</v>
          </cell>
          <cell r="I210">
            <v>27004.689999999995</v>
          </cell>
        </row>
        <row r="211">
          <cell r="A211">
            <v>194</v>
          </cell>
          <cell r="B211" t="str">
            <v>CORONEL FABRICIANO</v>
          </cell>
          <cell r="C211">
            <v>0.18217141000000001</v>
          </cell>
          <cell r="D211">
            <v>30517.34</v>
          </cell>
          <cell r="E211">
            <v>6103.4699999999993</v>
          </cell>
          <cell r="F211">
            <v>244.14000000000001</v>
          </cell>
          <cell r="G211">
            <v>0</v>
          </cell>
          <cell r="H211">
            <v>24169.730000000003</v>
          </cell>
          <cell r="I211">
            <v>24169.730000000003</v>
          </cell>
        </row>
        <row r="212">
          <cell r="A212">
            <v>195</v>
          </cell>
          <cell r="B212" t="str">
            <v>CORONEL MURTA</v>
          </cell>
          <cell r="C212">
            <v>2.6185770000000001E-2</v>
          </cell>
          <cell r="D212">
            <v>4386.6500000000005</v>
          </cell>
          <cell r="E212">
            <v>877.32999999999993</v>
          </cell>
          <cell r="F212">
            <v>35.1</v>
          </cell>
          <cell r="G212">
            <v>0</v>
          </cell>
          <cell r="H212">
            <v>3474.2200000000007</v>
          </cell>
          <cell r="I212">
            <v>3474.2200000000007</v>
          </cell>
        </row>
        <row r="213">
          <cell r="A213">
            <v>196</v>
          </cell>
          <cell r="B213" t="str">
            <v>CORONEL PACHECO</v>
          </cell>
          <cell r="C213">
            <v>1.6429260000000001E-2</v>
          </cell>
          <cell r="D213">
            <v>2752.22</v>
          </cell>
          <cell r="E213">
            <v>550.44000000000005</v>
          </cell>
          <cell r="F213">
            <v>22.02</v>
          </cell>
          <cell r="G213">
            <v>0</v>
          </cell>
          <cell r="H213">
            <v>2179.7599999999998</v>
          </cell>
          <cell r="I213">
            <v>2179.7599999999998</v>
          </cell>
        </row>
        <row r="214">
          <cell r="A214">
            <v>197</v>
          </cell>
          <cell r="B214" t="str">
            <v>CORONEL XAVIER CHAVES</v>
          </cell>
          <cell r="C214">
            <v>2.2594860000000001E-2</v>
          </cell>
          <cell r="D214">
            <v>3785.08</v>
          </cell>
          <cell r="E214">
            <v>757.01</v>
          </cell>
          <cell r="F214">
            <v>30.28</v>
          </cell>
          <cell r="G214">
            <v>0</v>
          </cell>
          <cell r="H214">
            <v>2997.7899999999995</v>
          </cell>
          <cell r="I214">
            <v>2997.7899999999995</v>
          </cell>
        </row>
        <row r="215">
          <cell r="A215">
            <v>198</v>
          </cell>
          <cell r="B215" t="str">
            <v>CÓRREGO DANTA</v>
          </cell>
          <cell r="C215">
            <v>2.4875890000000001E-2</v>
          </cell>
          <cell r="D215">
            <v>4167.21</v>
          </cell>
          <cell r="E215">
            <v>833.43999999999994</v>
          </cell>
          <cell r="F215">
            <v>33.340000000000003</v>
          </cell>
          <cell r="G215">
            <v>0</v>
          </cell>
          <cell r="H215">
            <v>3300.43</v>
          </cell>
          <cell r="I215">
            <v>3300.43</v>
          </cell>
        </row>
        <row r="216">
          <cell r="A216">
            <v>199</v>
          </cell>
          <cell r="B216" t="str">
            <v>CÓRREGO DO BOM JESUS</v>
          </cell>
          <cell r="C216">
            <v>1.558324E-2</v>
          </cell>
          <cell r="D216">
            <v>2610.5</v>
          </cell>
          <cell r="E216">
            <v>522.09999999999991</v>
          </cell>
          <cell r="F216">
            <v>20.879999999999995</v>
          </cell>
          <cell r="G216">
            <v>0</v>
          </cell>
          <cell r="H216">
            <v>2067.52</v>
          </cell>
          <cell r="I216">
            <v>2067.52</v>
          </cell>
        </row>
        <row r="217">
          <cell r="A217">
            <v>200</v>
          </cell>
          <cell r="B217" t="str">
            <v>CÓRREGO NOVO</v>
          </cell>
          <cell r="C217">
            <v>1.7294500000000001E-2</v>
          </cell>
          <cell r="D217">
            <v>2897.19</v>
          </cell>
          <cell r="E217">
            <v>579.43999999999994</v>
          </cell>
          <cell r="F217">
            <v>23.18</v>
          </cell>
          <cell r="G217">
            <v>0</v>
          </cell>
          <cell r="H217">
            <v>2294.5700000000002</v>
          </cell>
          <cell r="I217">
            <v>2294.5700000000002</v>
          </cell>
        </row>
        <row r="218">
          <cell r="A218">
            <v>201</v>
          </cell>
          <cell r="B218" t="str">
            <v>COUTO DE MAGALHÃES DE MINAS</v>
          </cell>
          <cell r="C218">
            <v>2.0985759999999999E-2</v>
          </cell>
          <cell r="D218">
            <v>3515.55</v>
          </cell>
          <cell r="E218">
            <v>703.11</v>
          </cell>
          <cell r="F218">
            <v>28.13</v>
          </cell>
          <cell r="G218">
            <v>0</v>
          </cell>
          <cell r="H218">
            <v>2784.31</v>
          </cell>
          <cell r="I218">
            <v>2784.31</v>
          </cell>
        </row>
        <row r="219">
          <cell r="A219">
            <v>202</v>
          </cell>
          <cell r="B219" t="str">
            <v>CRISTAIS</v>
          </cell>
          <cell r="C219">
            <v>4.9700029999999999E-2</v>
          </cell>
          <cell r="D219">
            <v>8325.75</v>
          </cell>
          <cell r="E219">
            <v>1665.15</v>
          </cell>
          <cell r="F219">
            <v>66.610000000000014</v>
          </cell>
          <cell r="G219">
            <v>0</v>
          </cell>
          <cell r="H219">
            <v>6593.9900000000007</v>
          </cell>
          <cell r="I219">
            <v>6593.9900000000007</v>
          </cell>
        </row>
        <row r="220">
          <cell r="A220">
            <v>203</v>
          </cell>
          <cell r="B220" t="str">
            <v>CRISTÁLIA</v>
          </cell>
          <cell r="C220">
            <v>1.874081E-2</v>
          </cell>
          <cell r="D220">
            <v>3139.46</v>
          </cell>
          <cell r="E220">
            <v>627.89</v>
          </cell>
          <cell r="F220">
            <v>25.12</v>
          </cell>
          <cell r="G220">
            <v>0</v>
          </cell>
          <cell r="H220">
            <v>2486.4500000000003</v>
          </cell>
          <cell r="I220">
            <v>2486.4500000000003</v>
          </cell>
        </row>
        <row r="221">
          <cell r="A221">
            <v>204</v>
          </cell>
          <cell r="B221" t="str">
            <v>CRISTIANO OTONI</v>
          </cell>
          <cell r="C221">
            <v>2.5371299999999999E-2</v>
          </cell>
          <cell r="D221">
            <v>4250.2</v>
          </cell>
          <cell r="E221">
            <v>850.04000000000008</v>
          </cell>
          <cell r="F221">
            <v>34</v>
          </cell>
          <cell r="G221">
            <v>0</v>
          </cell>
          <cell r="H221">
            <v>3366.16</v>
          </cell>
          <cell r="I221">
            <v>3366.16</v>
          </cell>
        </row>
        <row r="222">
          <cell r="A222">
            <v>205</v>
          </cell>
          <cell r="B222" t="str">
            <v>CRISTINA</v>
          </cell>
          <cell r="C222">
            <v>3.5529829999999998E-2</v>
          </cell>
          <cell r="D222">
            <v>5951.9400000000005</v>
          </cell>
          <cell r="E222">
            <v>1190.3900000000001</v>
          </cell>
          <cell r="F222">
            <v>47.61</v>
          </cell>
          <cell r="G222">
            <v>0</v>
          </cell>
          <cell r="H222">
            <v>4713.9400000000005</v>
          </cell>
          <cell r="I222">
            <v>4713.9400000000005</v>
          </cell>
        </row>
        <row r="223">
          <cell r="A223">
            <v>206</v>
          </cell>
          <cell r="B223" t="str">
            <v>CRUCILÂNDIA</v>
          </cell>
          <cell r="C223">
            <v>2.161716E-2</v>
          </cell>
          <cell r="D223">
            <v>3621.3199999999997</v>
          </cell>
          <cell r="E223">
            <v>724.27</v>
          </cell>
          <cell r="F223">
            <v>28.97</v>
          </cell>
          <cell r="G223">
            <v>537.75</v>
          </cell>
          <cell r="H223">
            <v>2330.33</v>
          </cell>
          <cell r="I223">
            <v>2868.08</v>
          </cell>
        </row>
        <row r="224">
          <cell r="A224">
            <v>207</v>
          </cell>
          <cell r="B224" t="str">
            <v>CRUZEIRO DA FORTALEZA</v>
          </cell>
          <cell r="C224">
            <v>3.9312479999999997E-2</v>
          </cell>
          <cell r="D224">
            <v>6585.62</v>
          </cell>
          <cell r="E224">
            <v>1317.12</v>
          </cell>
          <cell r="F224">
            <v>52.690000000000005</v>
          </cell>
          <cell r="G224">
            <v>0</v>
          </cell>
          <cell r="H224">
            <v>5215.8100000000004</v>
          </cell>
          <cell r="I224">
            <v>5215.8100000000004</v>
          </cell>
        </row>
        <row r="225">
          <cell r="A225">
            <v>208</v>
          </cell>
          <cell r="B225" t="str">
            <v>CRUZÍLIA</v>
          </cell>
          <cell r="C225">
            <v>4.2014919999999997E-2</v>
          </cell>
          <cell r="D225">
            <v>7038.3399999999992</v>
          </cell>
          <cell r="E225">
            <v>1407.6699999999998</v>
          </cell>
          <cell r="F225">
            <v>56.300000000000004</v>
          </cell>
          <cell r="G225">
            <v>0</v>
          </cell>
          <cell r="H225">
            <v>5574.369999999999</v>
          </cell>
          <cell r="I225">
            <v>5574.369999999999</v>
          </cell>
        </row>
        <row r="226">
          <cell r="A226">
            <v>209</v>
          </cell>
          <cell r="B226" t="str">
            <v>CURVELO</v>
          </cell>
          <cell r="C226">
            <v>0.20300688</v>
          </cell>
          <cell r="D226">
            <v>34007.69</v>
          </cell>
          <cell r="E226">
            <v>6801.54</v>
          </cell>
          <cell r="F226">
            <v>272.07</v>
          </cell>
          <cell r="G226">
            <v>0</v>
          </cell>
          <cell r="H226">
            <v>26934.080000000002</v>
          </cell>
          <cell r="I226">
            <v>26934.080000000002</v>
          </cell>
        </row>
        <row r="227">
          <cell r="A227">
            <v>210</v>
          </cell>
          <cell r="B227" t="str">
            <v>DATAS</v>
          </cell>
          <cell r="C227">
            <v>1.7877509999999999E-2</v>
          </cell>
          <cell r="D227">
            <v>2994.84</v>
          </cell>
          <cell r="E227">
            <v>598.97</v>
          </cell>
          <cell r="F227">
            <v>23.959999999999997</v>
          </cell>
          <cell r="G227">
            <v>0</v>
          </cell>
          <cell r="H227">
            <v>2371.91</v>
          </cell>
          <cell r="I227">
            <v>2371.91</v>
          </cell>
        </row>
        <row r="228">
          <cell r="A228">
            <v>211</v>
          </cell>
          <cell r="B228" t="str">
            <v>DELFIM MOREIRA</v>
          </cell>
          <cell r="C228">
            <v>3.1483650000000002E-2</v>
          </cell>
          <cell r="D228">
            <v>5274.13</v>
          </cell>
          <cell r="E228">
            <v>1054.83</v>
          </cell>
          <cell r="F228">
            <v>42.19</v>
          </cell>
          <cell r="G228">
            <v>0</v>
          </cell>
          <cell r="H228">
            <v>4177.1100000000006</v>
          </cell>
          <cell r="I228">
            <v>4177.1100000000006</v>
          </cell>
        </row>
        <row r="229">
          <cell r="A229">
            <v>212</v>
          </cell>
          <cell r="B229" t="str">
            <v>DELFINÓPOLIS</v>
          </cell>
          <cell r="C229">
            <v>5.6944870000000002E-2</v>
          </cell>
          <cell r="D229">
            <v>9539.3900000000012</v>
          </cell>
          <cell r="E229">
            <v>1907.8799999999999</v>
          </cell>
          <cell r="F229">
            <v>76.31</v>
          </cell>
          <cell r="G229">
            <v>0</v>
          </cell>
          <cell r="H229">
            <v>7555.2000000000007</v>
          </cell>
          <cell r="I229">
            <v>7555.2000000000007</v>
          </cell>
        </row>
        <row r="230">
          <cell r="A230">
            <v>213</v>
          </cell>
          <cell r="B230" t="str">
            <v>DESCOBERTO</v>
          </cell>
          <cell r="C230">
            <v>2.410646E-2</v>
          </cell>
          <cell r="D230">
            <v>4038.31</v>
          </cell>
          <cell r="E230">
            <v>807.65999999999985</v>
          </cell>
          <cell r="F230">
            <v>32.31</v>
          </cell>
          <cell r="G230">
            <v>0</v>
          </cell>
          <cell r="H230">
            <v>3198.34</v>
          </cell>
          <cell r="I230">
            <v>3198.34</v>
          </cell>
        </row>
        <row r="231">
          <cell r="A231">
            <v>214</v>
          </cell>
          <cell r="B231" t="str">
            <v>DESTERRO DE ENTRE RIOS</v>
          </cell>
          <cell r="C231">
            <v>3.2703259999999998E-2</v>
          </cell>
          <cell r="D231">
            <v>5478.4400000000005</v>
          </cell>
          <cell r="E231">
            <v>1095.69</v>
          </cell>
          <cell r="F231">
            <v>43.820000000000007</v>
          </cell>
          <cell r="G231">
            <v>0</v>
          </cell>
          <cell r="H231">
            <v>4338.93</v>
          </cell>
          <cell r="I231">
            <v>4338.93</v>
          </cell>
        </row>
        <row r="232">
          <cell r="A232">
            <v>215</v>
          </cell>
          <cell r="B232" t="str">
            <v>DESTERRO DO MELO</v>
          </cell>
          <cell r="C232">
            <v>1.7791350000000001E-2</v>
          </cell>
          <cell r="D232">
            <v>2980.39</v>
          </cell>
          <cell r="E232">
            <v>596.07999999999993</v>
          </cell>
          <cell r="F232">
            <v>23.84</v>
          </cell>
          <cell r="G232">
            <v>0</v>
          </cell>
          <cell r="H232">
            <v>2360.4699999999998</v>
          </cell>
          <cell r="I232">
            <v>2360.4699999999998</v>
          </cell>
        </row>
        <row r="233">
          <cell r="A233">
            <v>216</v>
          </cell>
          <cell r="B233" t="str">
            <v>DIAMANTINA</v>
          </cell>
          <cell r="C233">
            <v>8.6261039999999997E-2</v>
          </cell>
          <cell r="D233">
            <v>14450.46</v>
          </cell>
          <cell r="E233">
            <v>2890.1</v>
          </cell>
          <cell r="F233">
            <v>115.61</v>
          </cell>
          <cell r="G233">
            <v>0</v>
          </cell>
          <cell r="H233">
            <v>11444.749999999998</v>
          </cell>
          <cell r="I233">
            <v>11444.749999999998</v>
          </cell>
        </row>
        <row r="234">
          <cell r="A234">
            <v>217</v>
          </cell>
          <cell r="B234" t="str">
            <v>DIOGO DE VASCONCELOS</v>
          </cell>
          <cell r="C234">
            <v>1.7546719999999998E-2</v>
          </cell>
          <cell r="D234">
            <v>2939.43</v>
          </cell>
          <cell r="E234">
            <v>587.88</v>
          </cell>
          <cell r="F234">
            <v>23.52</v>
          </cell>
          <cell r="G234">
            <v>0</v>
          </cell>
          <cell r="H234">
            <v>2328.0299999999997</v>
          </cell>
          <cell r="I234">
            <v>2328.0299999999997</v>
          </cell>
        </row>
        <row r="235">
          <cell r="A235">
            <v>218</v>
          </cell>
          <cell r="B235" t="str">
            <v>DIONÍSIO</v>
          </cell>
          <cell r="C235">
            <v>2.3319980000000001E-2</v>
          </cell>
          <cell r="D235">
            <v>3906.55</v>
          </cell>
          <cell r="E235">
            <v>781.31000000000006</v>
          </cell>
          <cell r="F235">
            <v>31.250000000000004</v>
          </cell>
          <cell r="G235">
            <v>0</v>
          </cell>
          <cell r="H235">
            <v>3093.9900000000002</v>
          </cell>
          <cell r="I235">
            <v>3093.9900000000002</v>
          </cell>
        </row>
        <row r="236">
          <cell r="A236">
            <v>219</v>
          </cell>
          <cell r="B236" t="str">
            <v>DIVINÉSIA</v>
          </cell>
          <cell r="C236">
            <v>2.2131100000000001E-2</v>
          </cell>
          <cell r="D236">
            <v>3707.39</v>
          </cell>
          <cell r="E236">
            <v>741.48</v>
          </cell>
          <cell r="F236">
            <v>29.660000000000004</v>
          </cell>
          <cell r="G236">
            <v>0</v>
          </cell>
          <cell r="H236">
            <v>2936.25</v>
          </cell>
          <cell r="I236">
            <v>2936.25</v>
          </cell>
        </row>
        <row r="237">
          <cell r="A237">
            <v>220</v>
          </cell>
          <cell r="B237" t="str">
            <v>DIVINO</v>
          </cell>
          <cell r="C237">
            <v>4.1854879999999997E-2</v>
          </cell>
          <cell r="D237">
            <v>7011.52</v>
          </cell>
          <cell r="E237">
            <v>1402.3000000000002</v>
          </cell>
          <cell r="F237">
            <v>56.09</v>
          </cell>
          <cell r="G237">
            <v>0</v>
          </cell>
          <cell r="H237">
            <v>5553.13</v>
          </cell>
          <cell r="I237">
            <v>5553.13</v>
          </cell>
        </row>
        <row r="238">
          <cell r="A238">
            <v>221</v>
          </cell>
          <cell r="B238" t="str">
            <v>DIVINO DAS LARANJEIRAS</v>
          </cell>
          <cell r="C238">
            <v>1.6939920000000001E-2</v>
          </cell>
          <cell r="D238">
            <v>2837.79</v>
          </cell>
          <cell r="E238">
            <v>567.56000000000006</v>
          </cell>
          <cell r="F238">
            <v>22.71</v>
          </cell>
          <cell r="G238">
            <v>0</v>
          </cell>
          <cell r="H238">
            <v>2247.52</v>
          </cell>
          <cell r="I238">
            <v>2247.52</v>
          </cell>
        </row>
        <row r="239">
          <cell r="A239">
            <v>222</v>
          </cell>
          <cell r="B239" t="str">
            <v>DIVINOLÂNDIA DE MINAS</v>
          </cell>
          <cell r="C239">
            <v>2.3331230000000001E-2</v>
          </cell>
          <cell r="D239">
            <v>3908.45</v>
          </cell>
          <cell r="E239">
            <v>781.69</v>
          </cell>
          <cell r="F239">
            <v>31.270000000000003</v>
          </cell>
          <cell r="G239">
            <v>0</v>
          </cell>
          <cell r="H239">
            <v>3095.49</v>
          </cell>
          <cell r="I239">
            <v>3095.49</v>
          </cell>
        </row>
        <row r="240">
          <cell r="A240">
            <v>223</v>
          </cell>
          <cell r="B240" t="str">
            <v>DIVINÓPOLIS</v>
          </cell>
          <cell r="C240">
            <v>0.67790742000000004</v>
          </cell>
          <cell r="D240">
            <v>113562.95</v>
          </cell>
          <cell r="E240">
            <v>22712.589999999997</v>
          </cell>
          <cell r="F240">
            <v>908.5</v>
          </cell>
          <cell r="G240">
            <v>0</v>
          </cell>
          <cell r="H240">
            <v>89941.86</v>
          </cell>
          <cell r="I240">
            <v>89941.86</v>
          </cell>
        </row>
        <row r="241">
          <cell r="A241">
            <v>224</v>
          </cell>
          <cell r="B241" t="str">
            <v>DIVISA NOVA</v>
          </cell>
          <cell r="C241">
            <v>2.7659449999999999E-2</v>
          </cell>
          <cell r="D241">
            <v>4633.51</v>
          </cell>
          <cell r="E241">
            <v>926.70999999999992</v>
          </cell>
          <cell r="F241">
            <v>37.07</v>
          </cell>
          <cell r="G241">
            <v>0</v>
          </cell>
          <cell r="H241">
            <v>3669.73</v>
          </cell>
          <cell r="I241">
            <v>3669.73</v>
          </cell>
        </row>
        <row r="242">
          <cell r="A242">
            <v>225</v>
          </cell>
          <cell r="B242" t="str">
            <v>DOM CAVATI</v>
          </cell>
          <cell r="C242">
            <v>1.7116429999999998E-2</v>
          </cell>
          <cell r="D242">
            <v>2867.35</v>
          </cell>
          <cell r="E242">
            <v>573.47</v>
          </cell>
          <cell r="F242">
            <v>22.939999999999998</v>
          </cell>
          <cell r="G242">
            <v>0</v>
          </cell>
          <cell r="H242">
            <v>2270.94</v>
          </cell>
          <cell r="I242">
            <v>2270.94</v>
          </cell>
        </row>
        <row r="243">
          <cell r="A243">
            <v>226</v>
          </cell>
          <cell r="B243" t="str">
            <v>DOM JOAQUIM</v>
          </cell>
          <cell r="C243">
            <v>1.8715800000000001E-2</v>
          </cell>
          <cell r="D243">
            <v>3135.26</v>
          </cell>
          <cell r="E243">
            <v>627.05000000000007</v>
          </cell>
          <cell r="F243">
            <v>25.08</v>
          </cell>
          <cell r="G243">
            <v>0</v>
          </cell>
          <cell r="H243">
            <v>2483.13</v>
          </cell>
          <cell r="I243">
            <v>2483.13</v>
          </cell>
        </row>
        <row r="244">
          <cell r="A244">
            <v>227</v>
          </cell>
          <cell r="B244" t="str">
            <v>DOM SILVÉRIO</v>
          </cell>
          <cell r="C244">
            <v>2.237637E-2</v>
          </cell>
          <cell r="D244">
            <v>3748.5000000000005</v>
          </cell>
          <cell r="E244">
            <v>749.71</v>
          </cell>
          <cell r="F244">
            <v>29.98</v>
          </cell>
          <cell r="G244">
            <v>0</v>
          </cell>
          <cell r="H244">
            <v>2968.8100000000004</v>
          </cell>
          <cell r="I244">
            <v>2968.8100000000004</v>
          </cell>
        </row>
        <row r="245">
          <cell r="A245">
            <v>228</v>
          </cell>
          <cell r="B245" t="str">
            <v>DOM VIÇOSO</v>
          </cell>
          <cell r="C245">
            <v>1.346959E-2</v>
          </cell>
          <cell r="D245">
            <v>2256.41</v>
          </cell>
          <cell r="E245">
            <v>451.28</v>
          </cell>
          <cell r="F245">
            <v>18.049999999999997</v>
          </cell>
          <cell r="G245">
            <v>0</v>
          </cell>
          <cell r="H245">
            <v>1787.08</v>
          </cell>
          <cell r="I245">
            <v>1787.08</v>
          </cell>
        </row>
        <row r="246">
          <cell r="A246">
            <v>229</v>
          </cell>
          <cell r="B246" t="str">
            <v>DONA EUZÉBIA</v>
          </cell>
          <cell r="C246">
            <v>2.342932E-2</v>
          </cell>
          <cell r="D246">
            <v>3924.88</v>
          </cell>
          <cell r="E246">
            <v>784.97</v>
          </cell>
          <cell r="F246">
            <v>31.4</v>
          </cell>
          <cell r="G246">
            <v>0</v>
          </cell>
          <cell r="H246">
            <v>3108.5099999999998</v>
          </cell>
          <cell r="I246">
            <v>3108.5099999999998</v>
          </cell>
        </row>
        <row r="247">
          <cell r="A247">
            <v>230</v>
          </cell>
          <cell r="B247" t="str">
            <v>DORES DE CAMPOS</v>
          </cell>
          <cell r="C247">
            <v>4.8894079999999999E-2</v>
          </cell>
          <cell r="D247">
            <v>8190.74</v>
          </cell>
          <cell r="E247">
            <v>1638.15</v>
          </cell>
          <cell r="F247">
            <v>65.53</v>
          </cell>
          <cell r="G247">
            <v>0</v>
          </cell>
          <cell r="H247">
            <v>6487.06</v>
          </cell>
          <cell r="I247">
            <v>6487.06</v>
          </cell>
        </row>
        <row r="248">
          <cell r="A248">
            <v>231</v>
          </cell>
          <cell r="B248" t="str">
            <v>DORES DE GUANHÃES</v>
          </cell>
          <cell r="C248">
            <v>3.687936E-2</v>
          </cell>
          <cell r="D248">
            <v>6178.01</v>
          </cell>
          <cell r="E248">
            <v>1235.5999999999999</v>
          </cell>
          <cell r="F248">
            <v>49.42</v>
          </cell>
          <cell r="G248">
            <v>0</v>
          </cell>
          <cell r="H248">
            <v>4892.99</v>
          </cell>
          <cell r="I248">
            <v>4892.99</v>
          </cell>
        </row>
        <row r="249">
          <cell r="A249">
            <v>232</v>
          </cell>
          <cell r="B249" t="str">
            <v>DORES DO INDAIÁ</v>
          </cell>
          <cell r="C249">
            <v>4.9262559999999997E-2</v>
          </cell>
          <cell r="D249">
            <v>8252.4599999999991</v>
          </cell>
          <cell r="E249">
            <v>1650.5</v>
          </cell>
          <cell r="F249">
            <v>66.02</v>
          </cell>
          <cell r="G249">
            <v>1225.47</v>
          </cell>
          <cell r="H249">
            <v>5310.4699999999984</v>
          </cell>
          <cell r="I249">
            <v>6535.9399999999987</v>
          </cell>
        </row>
        <row r="250">
          <cell r="A250">
            <v>233</v>
          </cell>
          <cell r="B250" t="str">
            <v>DORES DO TURVO</v>
          </cell>
          <cell r="C250">
            <v>1.8658750000000002E-2</v>
          </cell>
          <cell r="D250">
            <v>3125.71</v>
          </cell>
          <cell r="E250">
            <v>625.13999999999987</v>
          </cell>
          <cell r="F250">
            <v>25.01</v>
          </cell>
          <cell r="G250">
            <v>0</v>
          </cell>
          <cell r="H250">
            <v>2475.56</v>
          </cell>
          <cell r="I250">
            <v>2475.56</v>
          </cell>
        </row>
        <row r="251">
          <cell r="A251">
            <v>234</v>
          </cell>
          <cell r="B251" t="str">
            <v>DORESÓPOLIS</v>
          </cell>
          <cell r="C251">
            <v>2.1926089999999999E-2</v>
          </cell>
          <cell r="D251">
            <v>3673.0400000000004</v>
          </cell>
          <cell r="E251">
            <v>734.61</v>
          </cell>
          <cell r="F251">
            <v>29.379999999999995</v>
          </cell>
          <cell r="G251">
            <v>0</v>
          </cell>
          <cell r="H251">
            <v>2909.05</v>
          </cell>
          <cell r="I251">
            <v>2909.05</v>
          </cell>
        </row>
        <row r="252">
          <cell r="A252">
            <v>235</v>
          </cell>
          <cell r="B252" t="str">
            <v>DOURADOQUARA</v>
          </cell>
          <cell r="C252">
            <v>2.2352790000000001E-2</v>
          </cell>
          <cell r="D252">
            <v>3744.55</v>
          </cell>
          <cell r="E252">
            <v>748.91</v>
          </cell>
          <cell r="F252">
            <v>29.959999999999997</v>
          </cell>
          <cell r="G252">
            <v>0</v>
          </cell>
          <cell r="H252">
            <v>2965.6800000000003</v>
          </cell>
          <cell r="I252">
            <v>2965.6800000000003</v>
          </cell>
        </row>
        <row r="253">
          <cell r="A253">
            <v>236</v>
          </cell>
          <cell r="B253" t="str">
            <v>ELÓI MENDES</v>
          </cell>
          <cell r="C253">
            <v>9.2075939999999995E-2</v>
          </cell>
          <cell r="D253">
            <v>15424.55</v>
          </cell>
          <cell r="E253">
            <v>3084.91</v>
          </cell>
          <cell r="F253">
            <v>123.4</v>
          </cell>
          <cell r="G253">
            <v>0</v>
          </cell>
          <cell r="H253">
            <v>12216.24</v>
          </cell>
          <cell r="I253">
            <v>12216.24</v>
          </cell>
        </row>
        <row r="254">
          <cell r="A254">
            <v>237</v>
          </cell>
          <cell r="B254" t="str">
            <v>ENGENHEIRO CALDAS</v>
          </cell>
          <cell r="C254">
            <v>3.0752760000000001E-2</v>
          </cell>
          <cell r="D254">
            <v>5151.6900000000005</v>
          </cell>
          <cell r="E254">
            <v>1030.3399999999999</v>
          </cell>
          <cell r="F254">
            <v>41.209999999999994</v>
          </cell>
          <cell r="G254">
            <v>0</v>
          </cell>
          <cell r="H254">
            <v>4080.1400000000003</v>
          </cell>
          <cell r="I254">
            <v>4080.1400000000003</v>
          </cell>
        </row>
        <row r="255">
          <cell r="A255">
            <v>238</v>
          </cell>
          <cell r="B255" t="str">
            <v>ENGENHEIRO NAVARRO</v>
          </cell>
          <cell r="C255">
            <v>2.4031830000000001E-2</v>
          </cell>
          <cell r="D255">
            <v>4025.8100000000004</v>
          </cell>
          <cell r="E255">
            <v>805.16000000000008</v>
          </cell>
          <cell r="F255">
            <v>32.209999999999994</v>
          </cell>
          <cell r="G255">
            <v>0</v>
          </cell>
          <cell r="H255">
            <v>3188.4400000000005</v>
          </cell>
          <cell r="I255">
            <v>3188.4400000000005</v>
          </cell>
        </row>
        <row r="256">
          <cell r="A256">
            <v>239</v>
          </cell>
          <cell r="B256" t="str">
            <v>ENTRE RIOS DE MINAS</v>
          </cell>
          <cell r="C256">
            <v>3.7407530000000001E-2</v>
          </cell>
          <cell r="D256">
            <v>6266.5</v>
          </cell>
          <cell r="E256">
            <v>1253.3</v>
          </cell>
          <cell r="F256">
            <v>50.13</v>
          </cell>
          <cell r="G256">
            <v>0</v>
          </cell>
          <cell r="H256">
            <v>4963.07</v>
          </cell>
          <cell r="I256">
            <v>4963.07</v>
          </cell>
        </row>
        <row r="257">
          <cell r="A257">
            <v>240</v>
          </cell>
          <cell r="B257" t="str">
            <v>ERVÁLIA</v>
          </cell>
          <cell r="C257">
            <v>6.2366159999999997E-2</v>
          </cell>
          <cell r="D257">
            <v>10447.580000000002</v>
          </cell>
          <cell r="E257">
            <v>2089.52</v>
          </cell>
          <cell r="F257">
            <v>83.58</v>
          </cell>
          <cell r="G257">
            <v>0</v>
          </cell>
          <cell r="H257">
            <v>8274.4800000000014</v>
          </cell>
          <cell r="I257">
            <v>8274.4800000000014</v>
          </cell>
        </row>
        <row r="258">
          <cell r="A258">
            <v>241</v>
          </cell>
          <cell r="B258" t="str">
            <v>ESMERALDAS</v>
          </cell>
          <cell r="C258">
            <v>0.12275612</v>
          </cell>
          <cell r="D258">
            <v>20564.089999999997</v>
          </cell>
          <cell r="E258">
            <v>4112.82</v>
          </cell>
          <cell r="F258">
            <v>164.51</v>
          </cell>
          <cell r="G258">
            <v>0</v>
          </cell>
          <cell r="H258">
            <v>16286.759999999997</v>
          </cell>
          <cell r="I258">
            <v>16286.759999999997</v>
          </cell>
        </row>
        <row r="259">
          <cell r="A259">
            <v>242</v>
          </cell>
          <cell r="B259" t="str">
            <v>ESPERA FELIZ</v>
          </cell>
          <cell r="C259">
            <v>5.8970050000000003E-2</v>
          </cell>
          <cell r="D259">
            <v>9878.65</v>
          </cell>
          <cell r="E259">
            <v>1975.73</v>
          </cell>
          <cell r="F259">
            <v>79.03</v>
          </cell>
          <cell r="G259">
            <v>0</v>
          </cell>
          <cell r="H259">
            <v>7823.89</v>
          </cell>
          <cell r="I259">
            <v>7823.89</v>
          </cell>
        </row>
        <row r="260">
          <cell r="A260">
            <v>243</v>
          </cell>
          <cell r="B260" t="str">
            <v>ESPINOSA</v>
          </cell>
          <cell r="C260">
            <v>5.7814959999999999E-2</v>
          </cell>
          <cell r="D260">
            <v>9685.1500000000015</v>
          </cell>
          <cell r="E260">
            <v>1937.0299999999997</v>
          </cell>
          <cell r="F260">
            <v>77.47999999999999</v>
          </cell>
          <cell r="G260">
            <v>0</v>
          </cell>
          <cell r="H260">
            <v>7670.6400000000021</v>
          </cell>
          <cell r="I260">
            <v>7670.6400000000021</v>
          </cell>
        </row>
        <row r="261">
          <cell r="A261">
            <v>244</v>
          </cell>
          <cell r="B261" t="str">
            <v>ESPÍRITO SANTO DO DOURADO</v>
          </cell>
          <cell r="C261">
            <v>2.833898E-2</v>
          </cell>
          <cell r="D261">
            <v>4747.33</v>
          </cell>
          <cell r="E261">
            <v>949.46</v>
          </cell>
          <cell r="F261">
            <v>37.980000000000004</v>
          </cell>
          <cell r="G261">
            <v>0</v>
          </cell>
          <cell r="H261">
            <v>3759.89</v>
          </cell>
          <cell r="I261">
            <v>3759.89</v>
          </cell>
        </row>
        <row r="262">
          <cell r="A262">
            <v>245</v>
          </cell>
          <cell r="B262" t="str">
            <v>ESTIVA</v>
          </cell>
          <cell r="C262">
            <v>4.5526270000000001E-2</v>
          </cell>
          <cell r="D262">
            <v>7626.5700000000006</v>
          </cell>
          <cell r="E262">
            <v>1525.3100000000002</v>
          </cell>
          <cell r="F262">
            <v>61.019999999999996</v>
          </cell>
          <cell r="G262">
            <v>0</v>
          </cell>
          <cell r="H262">
            <v>6040.24</v>
          </cell>
          <cell r="I262">
            <v>6040.24</v>
          </cell>
        </row>
        <row r="263">
          <cell r="A263">
            <v>246</v>
          </cell>
          <cell r="B263" t="str">
            <v>ESTRELA DALVA</v>
          </cell>
          <cell r="C263">
            <v>1.356885E-2</v>
          </cell>
          <cell r="D263">
            <v>2273.0499999999997</v>
          </cell>
          <cell r="E263">
            <v>454.60999999999996</v>
          </cell>
          <cell r="F263">
            <v>18.18</v>
          </cell>
          <cell r="G263">
            <v>0</v>
          </cell>
          <cell r="H263">
            <v>1800.2599999999998</v>
          </cell>
          <cell r="I263">
            <v>1800.2599999999998</v>
          </cell>
        </row>
        <row r="264">
          <cell r="A264">
            <v>247</v>
          </cell>
          <cell r="B264" t="str">
            <v>ESTRELA DO INDAIÁ</v>
          </cell>
          <cell r="C264">
            <v>2.205261E-2</v>
          </cell>
          <cell r="D264">
            <v>3694.2599999999998</v>
          </cell>
          <cell r="E264">
            <v>738.84999999999991</v>
          </cell>
          <cell r="F264">
            <v>29.56</v>
          </cell>
          <cell r="G264">
            <v>0</v>
          </cell>
          <cell r="H264">
            <v>2925.85</v>
          </cell>
          <cell r="I264">
            <v>2925.85</v>
          </cell>
        </row>
        <row r="265">
          <cell r="A265">
            <v>248</v>
          </cell>
          <cell r="B265" t="str">
            <v>ESTRELA DO SUL</v>
          </cell>
          <cell r="C265">
            <v>7.8976820000000003E-2</v>
          </cell>
          <cell r="D265">
            <v>13230.189999999999</v>
          </cell>
          <cell r="E265">
            <v>2646.04</v>
          </cell>
          <cell r="F265">
            <v>105.84</v>
          </cell>
          <cell r="G265">
            <v>0</v>
          </cell>
          <cell r="H265">
            <v>10478.309999999998</v>
          </cell>
          <cell r="I265">
            <v>10478.309999999998</v>
          </cell>
        </row>
        <row r="266">
          <cell r="A266">
            <v>249</v>
          </cell>
          <cell r="B266" t="str">
            <v>EUGENÓPOLIS</v>
          </cell>
          <cell r="C266">
            <v>3.242565E-2</v>
          </cell>
          <cell r="D266">
            <v>5431.95</v>
          </cell>
          <cell r="E266">
            <v>1086.3900000000001</v>
          </cell>
          <cell r="F266">
            <v>43.459999999999994</v>
          </cell>
          <cell r="G266">
            <v>0</v>
          </cell>
          <cell r="H266">
            <v>4302.0999999999995</v>
          </cell>
          <cell r="I266">
            <v>4302.0999999999995</v>
          </cell>
        </row>
        <row r="267">
          <cell r="A267">
            <v>250</v>
          </cell>
          <cell r="B267" t="str">
            <v>EWBANK DA CÂMARA</v>
          </cell>
          <cell r="C267">
            <v>1.723218E-2</v>
          </cell>
          <cell r="D267">
            <v>2886.73</v>
          </cell>
          <cell r="E267">
            <v>577.35</v>
          </cell>
          <cell r="F267">
            <v>23.09</v>
          </cell>
          <cell r="G267">
            <v>428.66</v>
          </cell>
          <cell r="H267">
            <v>1857.6299999999999</v>
          </cell>
          <cell r="I267">
            <v>2286.29</v>
          </cell>
        </row>
        <row r="268">
          <cell r="A268">
            <v>251</v>
          </cell>
          <cell r="B268" t="str">
            <v>EXTREMA</v>
          </cell>
          <cell r="C268">
            <v>1.79750291</v>
          </cell>
          <cell r="D268">
            <v>301117.43</v>
          </cell>
          <cell r="E268">
            <v>60223.479999999996</v>
          </cell>
          <cell r="F268">
            <v>2408.9499999999998</v>
          </cell>
          <cell r="G268">
            <v>0</v>
          </cell>
          <cell r="H268">
            <v>238485</v>
          </cell>
          <cell r="I268">
            <v>238485</v>
          </cell>
        </row>
        <row r="269">
          <cell r="A269">
            <v>252</v>
          </cell>
          <cell r="B269" t="str">
            <v>FAMA</v>
          </cell>
          <cell r="C269">
            <v>1.596471E-2</v>
          </cell>
          <cell r="D269">
            <v>2674.3999999999996</v>
          </cell>
          <cell r="E269">
            <v>534.88</v>
          </cell>
          <cell r="F269">
            <v>21.39</v>
          </cell>
          <cell r="G269">
            <v>0</v>
          </cell>
          <cell r="H269">
            <v>2118.1299999999997</v>
          </cell>
          <cell r="I269">
            <v>2118.1299999999997</v>
          </cell>
        </row>
        <row r="270">
          <cell r="A270">
            <v>253</v>
          </cell>
          <cell r="B270" t="str">
            <v>FARIA LEMOS</v>
          </cell>
          <cell r="C270">
            <v>1.766421E-2</v>
          </cell>
          <cell r="D270">
            <v>2959.1</v>
          </cell>
          <cell r="E270">
            <v>591.82000000000005</v>
          </cell>
          <cell r="F270">
            <v>23.669999999999998</v>
          </cell>
          <cell r="G270">
            <v>0</v>
          </cell>
          <cell r="H270">
            <v>2343.6099999999997</v>
          </cell>
          <cell r="I270">
            <v>2343.6099999999997</v>
          </cell>
        </row>
        <row r="271">
          <cell r="A271">
            <v>254</v>
          </cell>
          <cell r="B271" t="str">
            <v>FELÍCIO DOS SANTOS</v>
          </cell>
          <cell r="C271">
            <v>2.2091050000000001E-2</v>
          </cell>
          <cell r="D271">
            <v>3700.6899999999996</v>
          </cell>
          <cell r="E271">
            <v>740.12999999999988</v>
          </cell>
          <cell r="F271">
            <v>29.61</v>
          </cell>
          <cell r="G271">
            <v>0</v>
          </cell>
          <cell r="H271">
            <v>2930.9499999999994</v>
          </cell>
          <cell r="I271">
            <v>2930.9499999999994</v>
          </cell>
        </row>
        <row r="272">
          <cell r="A272">
            <v>255</v>
          </cell>
          <cell r="B272" t="str">
            <v>SÃO GONÇALO DO RIO PRETO</v>
          </cell>
          <cell r="C272">
            <v>2.2449119999999999E-2</v>
          </cell>
          <cell r="D272">
            <v>3760.68</v>
          </cell>
          <cell r="E272">
            <v>752.1400000000001</v>
          </cell>
          <cell r="F272">
            <v>30.08</v>
          </cell>
          <cell r="G272">
            <v>0</v>
          </cell>
          <cell r="H272">
            <v>2978.46</v>
          </cell>
          <cell r="I272">
            <v>2978.46</v>
          </cell>
        </row>
        <row r="273">
          <cell r="A273">
            <v>256</v>
          </cell>
          <cell r="B273" t="str">
            <v>FELISBURGO</v>
          </cell>
          <cell r="C273">
            <v>2.2036380000000001E-2</v>
          </cell>
          <cell r="D273">
            <v>3691.5299999999997</v>
          </cell>
          <cell r="E273">
            <v>738.31</v>
          </cell>
          <cell r="F273">
            <v>29.529999999999998</v>
          </cell>
          <cell r="G273">
            <v>0</v>
          </cell>
          <cell r="H273">
            <v>2923.6899999999996</v>
          </cell>
          <cell r="I273">
            <v>2923.6899999999996</v>
          </cell>
        </row>
        <row r="274">
          <cell r="A274">
            <v>257</v>
          </cell>
          <cell r="B274" t="str">
            <v>FELIXLÂNDIA</v>
          </cell>
          <cell r="C274">
            <v>4.5888579999999998E-2</v>
          </cell>
          <cell r="D274">
            <v>7687.24</v>
          </cell>
          <cell r="E274">
            <v>1537.44</v>
          </cell>
          <cell r="F274">
            <v>61.5</v>
          </cell>
          <cell r="G274">
            <v>0</v>
          </cell>
          <cell r="H274">
            <v>6088.2999999999993</v>
          </cell>
          <cell r="I274">
            <v>6088.2999999999993</v>
          </cell>
        </row>
        <row r="275">
          <cell r="A275">
            <v>258</v>
          </cell>
          <cell r="B275" t="str">
            <v>FERNANDES TOURINHO</v>
          </cell>
          <cell r="C275">
            <v>1.6481559999999999E-2</v>
          </cell>
          <cell r="D275">
            <v>2760.98</v>
          </cell>
          <cell r="E275">
            <v>552.20000000000005</v>
          </cell>
          <cell r="F275">
            <v>22.08</v>
          </cell>
          <cell r="G275">
            <v>0</v>
          </cell>
          <cell r="H275">
            <v>2186.6999999999998</v>
          </cell>
          <cell r="I275">
            <v>2186.6999999999998</v>
          </cell>
        </row>
        <row r="276">
          <cell r="A276">
            <v>259</v>
          </cell>
          <cell r="B276" t="str">
            <v>FERROS</v>
          </cell>
          <cell r="C276">
            <v>2.2454749999999999E-2</v>
          </cell>
          <cell r="D276">
            <v>3761.6000000000004</v>
          </cell>
          <cell r="E276">
            <v>752.32</v>
          </cell>
          <cell r="F276">
            <v>30.08</v>
          </cell>
          <cell r="G276">
            <v>0</v>
          </cell>
          <cell r="H276">
            <v>2979.2000000000003</v>
          </cell>
          <cell r="I276">
            <v>2979.2000000000003</v>
          </cell>
        </row>
        <row r="277">
          <cell r="A277">
            <v>260</v>
          </cell>
          <cell r="B277" t="str">
            <v>FLORESTAL</v>
          </cell>
          <cell r="C277">
            <v>3.313464E-2</v>
          </cell>
          <cell r="D277">
            <v>5550.7</v>
          </cell>
          <cell r="E277">
            <v>1110.1399999999999</v>
          </cell>
          <cell r="F277">
            <v>44.4</v>
          </cell>
          <cell r="G277">
            <v>0</v>
          </cell>
          <cell r="H277">
            <v>4396.16</v>
          </cell>
          <cell r="I277">
            <v>4396.16</v>
          </cell>
        </row>
        <row r="278">
          <cell r="A278">
            <v>261</v>
          </cell>
          <cell r="B278" t="str">
            <v>FORMIGA</v>
          </cell>
          <cell r="C278">
            <v>0.19400400000000001</v>
          </cell>
          <cell r="D278">
            <v>32499.52</v>
          </cell>
          <cell r="E278">
            <v>6499.91</v>
          </cell>
          <cell r="F278">
            <v>259.99</v>
          </cell>
          <cell r="G278">
            <v>0</v>
          </cell>
          <cell r="H278">
            <v>25739.62</v>
          </cell>
          <cell r="I278">
            <v>25739.62</v>
          </cell>
        </row>
        <row r="279">
          <cell r="A279">
            <v>262</v>
          </cell>
          <cell r="B279" t="str">
            <v>FORMOSO</v>
          </cell>
          <cell r="C279">
            <v>6.6707349999999999E-2</v>
          </cell>
          <cell r="D279">
            <v>11174.8</v>
          </cell>
          <cell r="E279">
            <v>2234.96</v>
          </cell>
          <cell r="F279">
            <v>89.399999999999991</v>
          </cell>
          <cell r="G279">
            <v>0</v>
          </cell>
          <cell r="H279">
            <v>8850.44</v>
          </cell>
          <cell r="I279">
            <v>8850.44</v>
          </cell>
        </row>
        <row r="280">
          <cell r="A280">
            <v>263</v>
          </cell>
          <cell r="B280" t="str">
            <v>FORTALEZA DE MINAS</v>
          </cell>
          <cell r="C280">
            <v>1.9592999999999999E-2</v>
          </cell>
          <cell r="D280">
            <v>3282.2299999999996</v>
          </cell>
          <cell r="E280">
            <v>656.45</v>
          </cell>
          <cell r="F280">
            <v>26.26</v>
          </cell>
          <cell r="G280">
            <v>0</v>
          </cell>
          <cell r="H280">
            <v>2599.5199999999995</v>
          </cell>
          <cell r="I280">
            <v>2599.5199999999995</v>
          </cell>
        </row>
        <row r="281">
          <cell r="A281">
            <v>264</v>
          </cell>
          <cell r="B281" t="str">
            <v>FORTUNA DE MINAS</v>
          </cell>
          <cell r="C281">
            <v>1.883663E-2</v>
          </cell>
          <cell r="D281">
            <v>3155.51</v>
          </cell>
          <cell r="E281">
            <v>631.09999999999991</v>
          </cell>
          <cell r="F281">
            <v>25.240000000000002</v>
          </cell>
          <cell r="G281">
            <v>0</v>
          </cell>
          <cell r="H281">
            <v>2499.1700000000005</v>
          </cell>
          <cell r="I281">
            <v>2499.1700000000005</v>
          </cell>
        </row>
        <row r="282">
          <cell r="A282">
            <v>265</v>
          </cell>
          <cell r="B282" t="str">
            <v>FRANCISCO BADARÓ</v>
          </cell>
          <cell r="C282">
            <v>2.0045899999999998E-2</v>
          </cell>
          <cell r="D282">
            <v>3358.09</v>
          </cell>
          <cell r="E282">
            <v>671.62</v>
          </cell>
          <cell r="F282">
            <v>26.86</v>
          </cell>
          <cell r="G282">
            <v>0</v>
          </cell>
          <cell r="H282">
            <v>2659.61</v>
          </cell>
          <cell r="I282">
            <v>2659.61</v>
          </cell>
        </row>
        <row r="283">
          <cell r="A283">
            <v>266</v>
          </cell>
          <cell r="B283" t="str">
            <v>FRANCISCO DUMONT</v>
          </cell>
          <cell r="C283">
            <v>2.3480399999999998E-2</v>
          </cell>
          <cell r="D283">
            <v>3933.43</v>
          </cell>
          <cell r="E283">
            <v>786.68000000000006</v>
          </cell>
          <cell r="F283">
            <v>31.470000000000002</v>
          </cell>
          <cell r="G283">
            <v>584.09</v>
          </cell>
          <cell r="H283">
            <v>2531.19</v>
          </cell>
          <cell r="I283">
            <v>3115.28</v>
          </cell>
        </row>
        <row r="284">
          <cell r="A284">
            <v>267</v>
          </cell>
          <cell r="B284" t="str">
            <v>FRANCISCO SÁ</v>
          </cell>
          <cell r="C284">
            <v>5.0768500000000001E-2</v>
          </cell>
          <cell r="D284">
            <v>8504.74</v>
          </cell>
          <cell r="E284">
            <v>1700.95</v>
          </cell>
          <cell r="F284">
            <v>68.039999999999992</v>
          </cell>
          <cell r="G284">
            <v>0</v>
          </cell>
          <cell r="H284">
            <v>6735.75</v>
          </cell>
          <cell r="I284">
            <v>6735.75</v>
          </cell>
        </row>
        <row r="285">
          <cell r="A285">
            <v>268</v>
          </cell>
          <cell r="B285" t="str">
            <v>FREI GASPAR</v>
          </cell>
          <cell r="C285">
            <v>2.0035130000000002E-2</v>
          </cell>
          <cell r="D285">
            <v>3356.28</v>
          </cell>
          <cell r="E285">
            <v>671.25</v>
          </cell>
          <cell r="F285">
            <v>26.85</v>
          </cell>
          <cell r="G285">
            <v>0</v>
          </cell>
          <cell r="H285">
            <v>2658.1800000000003</v>
          </cell>
          <cell r="I285">
            <v>2658.1800000000003</v>
          </cell>
        </row>
        <row r="286">
          <cell r="A286">
            <v>269</v>
          </cell>
          <cell r="B286" t="str">
            <v>FREI INOCÊNCIO</v>
          </cell>
          <cell r="C286">
            <v>2.7446100000000001E-2</v>
          </cell>
          <cell r="D286">
            <v>4597.76</v>
          </cell>
          <cell r="E286">
            <v>919.55</v>
          </cell>
          <cell r="F286">
            <v>36.78</v>
          </cell>
          <cell r="G286">
            <v>0</v>
          </cell>
          <cell r="H286">
            <v>3641.43</v>
          </cell>
          <cell r="I286">
            <v>3641.43</v>
          </cell>
        </row>
        <row r="287">
          <cell r="A287">
            <v>270</v>
          </cell>
          <cell r="B287" t="str">
            <v>FRONTEIRA</v>
          </cell>
          <cell r="C287">
            <v>0.25053904999999999</v>
          </cell>
          <cell r="D287">
            <v>41970.270000000004</v>
          </cell>
          <cell r="E287">
            <v>8394.06</v>
          </cell>
          <cell r="F287">
            <v>335.76</v>
          </cell>
          <cell r="G287">
            <v>0</v>
          </cell>
          <cell r="H287">
            <v>33240.450000000004</v>
          </cell>
          <cell r="I287">
            <v>33240.450000000004</v>
          </cell>
        </row>
        <row r="288">
          <cell r="A288">
            <v>271</v>
          </cell>
          <cell r="B288" t="str">
            <v>FRUTAL</v>
          </cell>
          <cell r="C288">
            <v>0.39963256000000003</v>
          </cell>
          <cell r="D288">
            <v>66946.399999999994</v>
          </cell>
          <cell r="E288">
            <v>13389.279999999999</v>
          </cell>
          <cell r="F288">
            <v>535.58000000000004</v>
          </cell>
          <cell r="G288">
            <v>0</v>
          </cell>
          <cell r="H288">
            <v>53021.539999999994</v>
          </cell>
          <cell r="I288">
            <v>53021.539999999994</v>
          </cell>
        </row>
        <row r="289">
          <cell r="A289">
            <v>272</v>
          </cell>
          <cell r="B289" t="str">
            <v>FUNILÂNDIA</v>
          </cell>
          <cell r="C289">
            <v>1.8710009999999999E-2</v>
          </cell>
          <cell r="D289">
            <v>3134.31</v>
          </cell>
          <cell r="E289">
            <v>626.87</v>
          </cell>
          <cell r="F289">
            <v>25.069999999999997</v>
          </cell>
          <cell r="G289">
            <v>0</v>
          </cell>
          <cell r="H289">
            <v>2482.37</v>
          </cell>
          <cell r="I289">
            <v>2482.37</v>
          </cell>
        </row>
        <row r="290">
          <cell r="A290">
            <v>273</v>
          </cell>
          <cell r="B290" t="str">
            <v>GALILÉIA</v>
          </cell>
          <cell r="C290">
            <v>2.3645570000000001E-2</v>
          </cell>
          <cell r="D290">
            <v>3961.09</v>
          </cell>
          <cell r="E290">
            <v>792.22</v>
          </cell>
          <cell r="F290">
            <v>31.68</v>
          </cell>
          <cell r="G290">
            <v>0</v>
          </cell>
          <cell r="H290">
            <v>3137.19</v>
          </cell>
          <cell r="I290">
            <v>3137.19</v>
          </cell>
        </row>
        <row r="291">
          <cell r="A291">
            <v>274</v>
          </cell>
          <cell r="B291" t="str">
            <v>GONÇALVES</v>
          </cell>
          <cell r="C291">
            <v>2.0954090000000002E-2</v>
          </cell>
          <cell r="D291">
            <v>3510.24</v>
          </cell>
          <cell r="E291">
            <v>702.05</v>
          </cell>
          <cell r="F291">
            <v>28.08</v>
          </cell>
          <cell r="G291">
            <v>0</v>
          </cell>
          <cell r="H291">
            <v>2780.1099999999997</v>
          </cell>
          <cell r="I291">
            <v>2780.1099999999997</v>
          </cell>
        </row>
        <row r="292">
          <cell r="A292">
            <v>275</v>
          </cell>
          <cell r="B292" t="str">
            <v>GONZAGA</v>
          </cell>
          <cell r="C292">
            <v>2.7302610000000001E-2</v>
          </cell>
          <cell r="D292">
            <v>4573.7299999999996</v>
          </cell>
          <cell r="E292">
            <v>914.75</v>
          </cell>
          <cell r="F292">
            <v>36.590000000000003</v>
          </cell>
          <cell r="G292">
            <v>0</v>
          </cell>
          <cell r="H292">
            <v>3622.3899999999994</v>
          </cell>
          <cell r="I292">
            <v>3622.3899999999994</v>
          </cell>
        </row>
        <row r="293">
          <cell r="A293">
            <v>276</v>
          </cell>
          <cell r="B293" t="str">
            <v>GOUVEA</v>
          </cell>
          <cell r="C293">
            <v>3.3912119999999997E-2</v>
          </cell>
          <cell r="D293">
            <v>5680.95</v>
          </cell>
          <cell r="E293">
            <v>1136.19</v>
          </cell>
          <cell r="F293">
            <v>45.45</v>
          </cell>
          <cell r="G293">
            <v>0</v>
          </cell>
          <cell r="H293">
            <v>4499.3100000000004</v>
          </cell>
          <cell r="I293">
            <v>4499.3100000000004</v>
          </cell>
        </row>
        <row r="294">
          <cell r="A294">
            <v>277</v>
          </cell>
          <cell r="B294" t="str">
            <v>GOVERNADOR VALADARES</v>
          </cell>
          <cell r="C294">
            <v>0.61406380999999999</v>
          </cell>
          <cell r="D294">
            <v>102867.87</v>
          </cell>
          <cell r="E294">
            <v>20573.57</v>
          </cell>
          <cell r="F294">
            <v>822.94</v>
          </cell>
          <cell r="G294">
            <v>0</v>
          </cell>
          <cell r="H294">
            <v>81471.359999999986</v>
          </cell>
          <cell r="I294">
            <v>81471.359999999986</v>
          </cell>
        </row>
        <row r="295">
          <cell r="A295">
            <v>278</v>
          </cell>
          <cell r="B295" t="str">
            <v>GRÃO MOGOL</v>
          </cell>
          <cell r="C295">
            <v>7.732137E-2</v>
          </cell>
          <cell r="D295">
            <v>12952.869999999999</v>
          </cell>
          <cell r="E295">
            <v>2590.5700000000002</v>
          </cell>
          <cell r="F295">
            <v>103.63</v>
          </cell>
          <cell r="G295">
            <v>0</v>
          </cell>
          <cell r="H295">
            <v>10258.67</v>
          </cell>
          <cell r="I295">
            <v>10258.67</v>
          </cell>
        </row>
        <row r="296">
          <cell r="A296">
            <v>279</v>
          </cell>
          <cell r="B296" t="str">
            <v>GRUPIARA</v>
          </cell>
          <cell r="C296">
            <v>2.0199999999999999E-2</v>
          </cell>
          <cell r="D296">
            <v>3383.91</v>
          </cell>
          <cell r="E296">
            <v>676.79</v>
          </cell>
          <cell r="F296">
            <v>27.070000000000004</v>
          </cell>
          <cell r="G296">
            <v>0</v>
          </cell>
          <cell r="H296">
            <v>2680.0499999999997</v>
          </cell>
          <cell r="I296">
            <v>2680.0499999999997</v>
          </cell>
        </row>
        <row r="297">
          <cell r="A297">
            <v>280</v>
          </cell>
          <cell r="B297" t="str">
            <v>GUANHÃES</v>
          </cell>
          <cell r="C297">
            <v>8.1001240000000002E-2</v>
          </cell>
          <cell r="D297">
            <v>13569.31</v>
          </cell>
          <cell r="E297">
            <v>2713.86</v>
          </cell>
          <cell r="F297">
            <v>108.55</v>
          </cell>
          <cell r="G297">
            <v>0</v>
          </cell>
          <cell r="H297">
            <v>10746.9</v>
          </cell>
          <cell r="I297">
            <v>10746.9</v>
          </cell>
        </row>
        <row r="298">
          <cell r="A298">
            <v>281</v>
          </cell>
          <cell r="B298" t="str">
            <v>GUAPÉ</v>
          </cell>
          <cell r="C298">
            <v>6.6765179999999993E-2</v>
          </cell>
          <cell r="D298">
            <v>11184.480000000001</v>
          </cell>
          <cell r="E298">
            <v>2236.89</v>
          </cell>
          <cell r="F298">
            <v>89.47</v>
          </cell>
          <cell r="G298">
            <v>0</v>
          </cell>
          <cell r="H298">
            <v>8858.1200000000026</v>
          </cell>
          <cell r="I298">
            <v>8858.1200000000026</v>
          </cell>
        </row>
        <row r="299">
          <cell r="A299">
            <v>282</v>
          </cell>
          <cell r="B299" t="str">
            <v>GUARACIABA</v>
          </cell>
          <cell r="C299">
            <v>2.7512020000000002E-2</v>
          </cell>
          <cell r="D299">
            <v>4608.8100000000004</v>
          </cell>
          <cell r="E299">
            <v>921.76</v>
          </cell>
          <cell r="F299">
            <v>36.869999999999997</v>
          </cell>
          <cell r="G299">
            <v>0</v>
          </cell>
          <cell r="H299">
            <v>3650.1800000000003</v>
          </cell>
          <cell r="I299">
            <v>3650.1800000000003</v>
          </cell>
        </row>
        <row r="300">
          <cell r="A300">
            <v>283</v>
          </cell>
          <cell r="B300" t="str">
            <v>GUARANÉSIA</v>
          </cell>
          <cell r="C300">
            <v>6.7683129999999994E-2</v>
          </cell>
          <cell r="D300">
            <v>11338.27</v>
          </cell>
          <cell r="E300">
            <v>2267.65</v>
          </cell>
          <cell r="F300">
            <v>90.710000000000008</v>
          </cell>
          <cell r="G300">
            <v>0</v>
          </cell>
          <cell r="H300">
            <v>8979.9100000000017</v>
          </cell>
          <cell r="I300">
            <v>8979.9100000000017</v>
          </cell>
        </row>
        <row r="301">
          <cell r="A301">
            <v>284</v>
          </cell>
          <cell r="B301" t="str">
            <v>GUARANI</v>
          </cell>
          <cell r="C301">
            <v>3.3786940000000001E-2</v>
          </cell>
          <cell r="D301">
            <v>5659.98</v>
          </cell>
          <cell r="E301">
            <v>1131.99</v>
          </cell>
          <cell r="F301">
            <v>45.28</v>
          </cell>
          <cell r="G301">
            <v>0</v>
          </cell>
          <cell r="H301">
            <v>4482.71</v>
          </cell>
          <cell r="I301">
            <v>4482.71</v>
          </cell>
        </row>
        <row r="302">
          <cell r="A302">
            <v>285</v>
          </cell>
          <cell r="B302" t="str">
            <v>GUARARÁ</v>
          </cell>
          <cell r="C302">
            <v>2.05731E-2</v>
          </cell>
          <cell r="D302">
            <v>3446.41</v>
          </cell>
          <cell r="E302">
            <v>689.28</v>
          </cell>
          <cell r="F302">
            <v>27.569999999999997</v>
          </cell>
          <cell r="G302">
            <v>0</v>
          </cell>
          <cell r="H302">
            <v>2729.56</v>
          </cell>
          <cell r="I302">
            <v>2729.56</v>
          </cell>
        </row>
        <row r="303">
          <cell r="A303">
            <v>286</v>
          </cell>
          <cell r="B303" t="str">
            <v>GUARDA-MOR</v>
          </cell>
          <cell r="C303">
            <v>0.12681486</v>
          </cell>
          <cell r="D303">
            <v>21244.010000000002</v>
          </cell>
          <cell r="E303">
            <v>4248.8099999999995</v>
          </cell>
          <cell r="F303">
            <v>169.95</v>
          </cell>
          <cell r="G303">
            <v>0</v>
          </cell>
          <cell r="H303">
            <v>16825.250000000004</v>
          </cell>
          <cell r="I303">
            <v>16825.250000000004</v>
          </cell>
        </row>
        <row r="304">
          <cell r="A304">
            <v>287</v>
          </cell>
          <cell r="B304" t="str">
            <v>GUAXUPÉ</v>
          </cell>
          <cell r="C304">
            <v>0.23198878000000001</v>
          </cell>
          <cell r="D304">
            <v>38862.729999999996</v>
          </cell>
          <cell r="E304">
            <v>7772.55</v>
          </cell>
          <cell r="F304">
            <v>310.89999999999998</v>
          </cell>
          <cell r="G304">
            <v>0</v>
          </cell>
          <cell r="H304">
            <v>30779.279999999995</v>
          </cell>
          <cell r="I304">
            <v>30779.279999999995</v>
          </cell>
        </row>
        <row r="305">
          <cell r="A305">
            <v>288</v>
          </cell>
          <cell r="B305" t="str">
            <v>GUIDOVAL</v>
          </cell>
          <cell r="C305">
            <v>2.6493869999999999E-2</v>
          </cell>
          <cell r="D305">
            <v>4438.2700000000004</v>
          </cell>
          <cell r="E305">
            <v>887.66</v>
          </cell>
          <cell r="F305">
            <v>35.51</v>
          </cell>
          <cell r="G305">
            <v>0</v>
          </cell>
          <cell r="H305">
            <v>3515.1000000000004</v>
          </cell>
          <cell r="I305">
            <v>3515.1000000000004</v>
          </cell>
        </row>
        <row r="306">
          <cell r="A306">
            <v>289</v>
          </cell>
          <cell r="B306" t="str">
            <v>GUIMARÂNIA</v>
          </cell>
          <cell r="C306">
            <v>4.7506479999999997E-2</v>
          </cell>
          <cell r="D306">
            <v>7958.29</v>
          </cell>
          <cell r="E306">
            <v>1591.66</v>
          </cell>
          <cell r="F306">
            <v>63.67</v>
          </cell>
          <cell r="G306">
            <v>0</v>
          </cell>
          <cell r="H306">
            <v>6302.96</v>
          </cell>
          <cell r="I306">
            <v>6302.96</v>
          </cell>
        </row>
        <row r="307">
          <cell r="A307">
            <v>290</v>
          </cell>
          <cell r="B307" t="str">
            <v>GUIRICEMA</v>
          </cell>
          <cell r="C307">
            <v>2.6704370000000002E-2</v>
          </cell>
          <cell r="D307">
            <v>4473.5199999999995</v>
          </cell>
          <cell r="E307">
            <v>894.7</v>
          </cell>
          <cell r="F307">
            <v>35.799999999999997</v>
          </cell>
          <cell r="G307">
            <v>0</v>
          </cell>
          <cell r="H307">
            <v>3543.0199999999995</v>
          </cell>
          <cell r="I307">
            <v>3543.0199999999995</v>
          </cell>
        </row>
        <row r="308">
          <cell r="A308">
            <v>291</v>
          </cell>
          <cell r="B308" t="str">
            <v>GURINHATÃ</v>
          </cell>
          <cell r="C308">
            <v>5.284821E-2</v>
          </cell>
          <cell r="D308">
            <v>8853.11</v>
          </cell>
          <cell r="E308">
            <v>1770.62</v>
          </cell>
          <cell r="F308">
            <v>70.820000000000007</v>
          </cell>
          <cell r="G308">
            <v>0</v>
          </cell>
          <cell r="H308">
            <v>7011.670000000001</v>
          </cell>
          <cell r="I308">
            <v>7011.670000000001</v>
          </cell>
        </row>
        <row r="309">
          <cell r="A309">
            <v>292</v>
          </cell>
          <cell r="B309" t="str">
            <v>HELIODORA</v>
          </cell>
          <cell r="C309">
            <v>3.1030820000000001E-2</v>
          </cell>
          <cell r="D309">
            <v>5198.2700000000004</v>
          </cell>
          <cell r="E309">
            <v>1039.6499999999999</v>
          </cell>
          <cell r="F309">
            <v>41.59</v>
          </cell>
          <cell r="G309">
            <v>0</v>
          </cell>
          <cell r="H309">
            <v>4117.0300000000007</v>
          </cell>
          <cell r="I309">
            <v>4117.0300000000007</v>
          </cell>
        </row>
        <row r="310">
          <cell r="A310">
            <v>293</v>
          </cell>
          <cell r="B310" t="str">
            <v>IAPU</v>
          </cell>
          <cell r="C310">
            <v>2.9144509999999998E-2</v>
          </cell>
          <cell r="D310">
            <v>4882.28</v>
          </cell>
          <cell r="E310">
            <v>976.46</v>
          </cell>
          <cell r="F310">
            <v>39.049999999999997</v>
          </cell>
          <cell r="G310">
            <v>0</v>
          </cell>
          <cell r="H310">
            <v>3866.7699999999995</v>
          </cell>
          <cell r="I310">
            <v>3866.7699999999995</v>
          </cell>
        </row>
        <row r="311">
          <cell r="A311">
            <v>294</v>
          </cell>
          <cell r="B311" t="str">
            <v>IBERTIOGA</v>
          </cell>
          <cell r="C311">
            <v>2.207257E-2</v>
          </cell>
          <cell r="D311">
            <v>3697.59</v>
          </cell>
          <cell r="E311">
            <v>739.52</v>
          </cell>
          <cell r="F311">
            <v>29.58</v>
          </cell>
          <cell r="G311">
            <v>549.08000000000004</v>
          </cell>
          <cell r="H311">
            <v>2379.4100000000003</v>
          </cell>
          <cell r="I311">
            <v>2928.4900000000002</v>
          </cell>
        </row>
        <row r="312">
          <cell r="A312">
            <v>295</v>
          </cell>
          <cell r="B312" t="str">
            <v>IBIÁ</v>
          </cell>
          <cell r="C312">
            <v>0.23531975999999999</v>
          </cell>
          <cell r="D312">
            <v>39420.74</v>
          </cell>
          <cell r="E312">
            <v>7884.15</v>
          </cell>
          <cell r="F312">
            <v>315.37</v>
          </cell>
          <cell r="G312">
            <v>0</v>
          </cell>
          <cell r="H312">
            <v>31221.219999999998</v>
          </cell>
          <cell r="I312">
            <v>31221.219999999998</v>
          </cell>
        </row>
        <row r="313">
          <cell r="A313">
            <v>296</v>
          </cell>
          <cell r="B313" t="str">
            <v>IBIAÍ</v>
          </cell>
          <cell r="C313">
            <v>2.4837410000000001E-2</v>
          </cell>
          <cell r="D313">
            <v>4160.76</v>
          </cell>
          <cell r="E313">
            <v>832.15</v>
          </cell>
          <cell r="F313">
            <v>33.29</v>
          </cell>
          <cell r="G313">
            <v>0</v>
          </cell>
          <cell r="H313">
            <v>3295.32</v>
          </cell>
          <cell r="I313">
            <v>3295.32</v>
          </cell>
        </row>
        <row r="314">
          <cell r="A314">
            <v>297</v>
          </cell>
          <cell r="B314" t="str">
            <v>IBIRACI</v>
          </cell>
          <cell r="C314">
            <v>0.11666021</v>
          </cell>
          <cell r="D314">
            <v>19542.91</v>
          </cell>
          <cell r="E314">
            <v>3908.58</v>
          </cell>
          <cell r="F314">
            <v>156.33999999999997</v>
          </cell>
          <cell r="G314">
            <v>0</v>
          </cell>
          <cell r="H314">
            <v>15477.99</v>
          </cell>
          <cell r="I314">
            <v>15477.99</v>
          </cell>
        </row>
        <row r="315">
          <cell r="A315">
            <v>298</v>
          </cell>
          <cell r="B315" t="str">
            <v>IBIRITÉ</v>
          </cell>
          <cell r="C315">
            <v>0.48502011</v>
          </cell>
          <cell r="D315">
            <v>81250.5</v>
          </cell>
          <cell r="E315">
            <v>16250.09</v>
          </cell>
          <cell r="F315">
            <v>650.01</v>
          </cell>
          <cell r="G315">
            <v>0</v>
          </cell>
          <cell r="H315">
            <v>64350.400000000001</v>
          </cell>
          <cell r="I315">
            <v>64350.400000000001</v>
          </cell>
        </row>
        <row r="316">
          <cell r="A316">
            <v>299</v>
          </cell>
          <cell r="B316" t="str">
            <v>IBITIURA DE MINAS</v>
          </cell>
          <cell r="C316">
            <v>1.8634080000000001E-2</v>
          </cell>
          <cell r="D316">
            <v>3121.57</v>
          </cell>
          <cell r="E316">
            <v>624.31000000000006</v>
          </cell>
          <cell r="F316">
            <v>24.97</v>
          </cell>
          <cell r="G316">
            <v>0</v>
          </cell>
          <cell r="H316">
            <v>2472.2900000000004</v>
          </cell>
          <cell r="I316">
            <v>2472.2900000000004</v>
          </cell>
        </row>
        <row r="317">
          <cell r="A317">
            <v>300</v>
          </cell>
          <cell r="B317" t="str">
            <v>IBITURUNA</v>
          </cell>
          <cell r="C317">
            <v>1.6464280000000001E-2</v>
          </cell>
          <cell r="D317">
            <v>2758.09</v>
          </cell>
          <cell r="E317">
            <v>551.62</v>
          </cell>
          <cell r="F317">
            <v>22.07</v>
          </cell>
          <cell r="G317">
            <v>0</v>
          </cell>
          <cell r="H317">
            <v>2184.4</v>
          </cell>
          <cell r="I317">
            <v>2184.4</v>
          </cell>
        </row>
        <row r="318">
          <cell r="A318">
            <v>301</v>
          </cell>
          <cell r="B318" t="str">
            <v>IGARAPÉ</v>
          </cell>
          <cell r="C318">
            <v>0.17063819</v>
          </cell>
          <cell r="D318">
            <v>28585.280000000002</v>
          </cell>
          <cell r="E318">
            <v>5717.0599999999995</v>
          </cell>
          <cell r="F318">
            <v>228.68</v>
          </cell>
          <cell r="G318">
            <v>0</v>
          </cell>
          <cell r="H318">
            <v>22639.54</v>
          </cell>
          <cell r="I318">
            <v>22639.54</v>
          </cell>
        </row>
        <row r="319">
          <cell r="A319">
            <v>302</v>
          </cell>
          <cell r="B319" t="str">
            <v>IGARATINGA</v>
          </cell>
          <cell r="C319">
            <v>6.3668879999999997E-2</v>
          </cell>
          <cell r="D319">
            <v>10665.789999999999</v>
          </cell>
          <cell r="E319">
            <v>2133.16</v>
          </cell>
          <cell r="F319">
            <v>85.320000000000007</v>
          </cell>
          <cell r="G319">
            <v>1583.85</v>
          </cell>
          <cell r="H319">
            <v>6863.4599999999991</v>
          </cell>
          <cell r="I319">
            <v>8447.31</v>
          </cell>
        </row>
        <row r="320">
          <cell r="A320">
            <v>303</v>
          </cell>
          <cell r="B320" t="str">
            <v>IGUATAMA</v>
          </cell>
          <cell r="C320">
            <v>5.8245659999999998E-2</v>
          </cell>
          <cell r="D320">
            <v>9757.32</v>
          </cell>
          <cell r="E320">
            <v>1951.46</v>
          </cell>
          <cell r="F320">
            <v>78.070000000000007</v>
          </cell>
          <cell r="G320">
            <v>0</v>
          </cell>
          <cell r="H320">
            <v>7727.79</v>
          </cell>
          <cell r="I320">
            <v>7727.79</v>
          </cell>
        </row>
        <row r="321">
          <cell r="A321">
            <v>304</v>
          </cell>
          <cell r="B321" t="str">
            <v>IJACI</v>
          </cell>
          <cell r="C321">
            <v>6.5063700000000002E-2</v>
          </cell>
          <cell r="D321">
            <v>10899.470000000001</v>
          </cell>
          <cell r="E321">
            <v>2179.9</v>
          </cell>
          <cell r="F321">
            <v>87.2</v>
          </cell>
          <cell r="G321">
            <v>0</v>
          </cell>
          <cell r="H321">
            <v>8632.3700000000008</v>
          </cell>
          <cell r="I321">
            <v>8632.3700000000008</v>
          </cell>
        </row>
        <row r="322">
          <cell r="A322">
            <v>305</v>
          </cell>
          <cell r="B322" t="str">
            <v>ILICÍNEA</v>
          </cell>
          <cell r="C322">
            <v>5.2009340000000001E-2</v>
          </cell>
          <cell r="D322">
            <v>8712.59</v>
          </cell>
          <cell r="E322">
            <v>1742.5199999999998</v>
          </cell>
          <cell r="F322">
            <v>69.69</v>
          </cell>
          <cell r="G322">
            <v>0</v>
          </cell>
          <cell r="H322">
            <v>6900.380000000001</v>
          </cell>
          <cell r="I322">
            <v>6900.380000000001</v>
          </cell>
        </row>
        <row r="323">
          <cell r="A323">
            <v>306</v>
          </cell>
          <cell r="B323" t="str">
            <v>INCONFIDENTES</v>
          </cell>
          <cell r="C323">
            <v>2.932481E-2</v>
          </cell>
          <cell r="D323">
            <v>4912.51</v>
          </cell>
          <cell r="E323">
            <v>982.5100000000001</v>
          </cell>
          <cell r="F323">
            <v>39.300000000000004</v>
          </cell>
          <cell r="G323">
            <v>0</v>
          </cell>
          <cell r="H323">
            <v>3890.7</v>
          </cell>
          <cell r="I323">
            <v>3890.7</v>
          </cell>
        </row>
        <row r="324">
          <cell r="A324">
            <v>307</v>
          </cell>
          <cell r="B324" t="str">
            <v>INDIANÓPOLIS</v>
          </cell>
          <cell r="C324">
            <v>0.14641855000000001</v>
          </cell>
          <cell r="D324">
            <v>24528.019999999997</v>
          </cell>
          <cell r="E324">
            <v>4905.6000000000004</v>
          </cell>
          <cell r="F324">
            <v>196.23000000000002</v>
          </cell>
          <cell r="G324">
            <v>0</v>
          </cell>
          <cell r="H324">
            <v>19426.189999999999</v>
          </cell>
          <cell r="I324">
            <v>19426.189999999999</v>
          </cell>
        </row>
        <row r="325">
          <cell r="A325">
            <v>308</v>
          </cell>
          <cell r="B325" t="str">
            <v>INGAÍ</v>
          </cell>
          <cell r="C325">
            <v>2.0608040000000001E-2</v>
          </cell>
          <cell r="D325">
            <v>3452.24</v>
          </cell>
          <cell r="E325">
            <v>690.43999999999994</v>
          </cell>
          <cell r="F325">
            <v>27.62</v>
          </cell>
          <cell r="G325">
            <v>0</v>
          </cell>
          <cell r="H325">
            <v>2734.18</v>
          </cell>
          <cell r="I325">
            <v>2734.18</v>
          </cell>
        </row>
        <row r="326">
          <cell r="A326">
            <v>309</v>
          </cell>
          <cell r="B326" t="str">
            <v>INHAPIM</v>
          </cell>
          <cell r="C326">
            <v>5.0760649999999997E-2</v>
          </cell>
          <cell r="D326">
            <v>8503.4</v>
          </cell>
          <cell r="E326">
            <v>1700.6799999999998</v>
          </cell>
          <cell r="F326">
            <v>68.02</v>
          </cell>
          <cell r="G326">
            <v>0</v>
          </cell>
          <cell r="H326">
            <v>6734.6999999999989</v>
          </cell>
          <cell r="I326">
            <v>6734.6999999999989</v>
          </cell>
        </row>
        <row r="327">
          <cell r="A327">
            <v>310</v>
          </cell>
          <cell r="B327" t="str">
            <v>INHAÚMA</v>
          </cell>
          <cell r="C327">
            <v>3.5512450000000001E-2</v>
          </cell>
          <cell r="D327">
            <v>5949.03</v>
          </cell>
          <cell r="E327">
            <v>1189.81</v>
          </cell>
          <cell r="F327">
            <v>47.589999999999996</v>
          </cell>
          <cell r="G327">
            <v>0</v>
          </cell>
          <cell r="H327">
            <v>4711.6299999999992</v>
          </cell>
          <cell r="I327">
            <v>4711.6299999999992</v>
          </cell>
        </row>
        <row r="328">
          <cell r="A328">
            <v>311</v>
          </cell>
          <cell r="B328" t="str">
            <v>INIMUTABA</v>
          </cell>
          <cell r="C328">
            <v>2.5483530000000001E-2</v>
          </cell>
          <cell r="D328">
            <v>4269.01</v>
          </cell>
          <cell r="E328">
            <v>853.80000000000007</v>
          </cell>
          <cell r="F328">
            <v>34.159999999999997</v>
          </cell>
          <cell r="G328">
            <v>0</v>
          </cell>
          <cell r="H328">
            <v>3381.05</v>
          </cell>
          <cell r="I328">
            <v>3381.05</v>
          </cell>
        </row>
        <row r="329">
          <cell r="A329">
            <v>312</v>
          </cell>
          <cell r="B329" t="str">
            <v>IPANEMA</v>
          </cell>
          <cell r="C329">
            <v>3.9327429999999997E-2</v>
          </cell>
          <cell r="D329">
            <v>6588.1399999999994</v>
          </cell>
          <cell r="E329">
            <v>1317.63</v>
          </cell>
          <cell r="F329">
            <v>52.709999999999994</v>
          </cell>
          <cell r="G329">
            <v>0</v>
          </cell>
          <cell r="H329">
            <v>5217.7999999999993</v>
          </cell>
          <cell r="I329">
            <v>5217.7999999999993</v>
          </cell>
        </row>
        <row r="330">
          <cell r="A330">
            <v>313</v>
          </cell>
          <cell r="B330" t="str">
            <v>IPATINGA</v>
          </cell>
          <cell r="C330">
            <v>1.3563386099999999</v>
          </cell>
          <cell r="D330">
            <v>227213.64</v>
          </cell>
          <cell r="E330">
            <v>45442.729999999996</v>
          </cell>
          <cell r="F330">
            <v>1817.7000000000003</v>
          </cell>
          <cell r="G330">
            <v>0</v>
          </cell>
          <cell r="H330">
            <v>179953.21000000002</v>
          </cell>
          <cell r="I330">
            <v>179953.21000000002</v>
          </cell>
        </row>
        <row r="331">
          <cell r="A331">
            <v>314</v>
          </cell>
          <cell r="B331" t="str">
            <v>IPIAÇU</v>
          </cell>
          <cell r="C331">
            <v>6.7889190000000002E-2</v>
          </cell>
          <cell r="D331">
            <v>11372.8</v>
          </cell>
          <cell r="E331">
            <v>2274.56</v>
          </cell>
          <cell r="F331">
            <v>90.99</v>
          </cell>
          <cell r="G331">
            <v>0</v>
          </cell>
          <cell r="H331">
            <v>9007.25</v>
          </cell>
          <cell r="I331">
            <v>9007.25</v>
          </cell>
        </row>
        <row r="332">
          <cell r="A332">
            <v>315</v>
          </cell>
          <cell r="B332" t="str">
            <v>IPUIÚNA</v>
          </cell>
          <cell r="C332">
            <v>4.1134650000000002E-2</v>
          </cell>
          <cell r="D332">
            <v>6890.87</v>
          </cell>
          <cell r="E332">
            <v>1378.17</v>
          </cell>
          <cell r="F332">
            <v>55.129999999999995</v>
          </cell>
          <cell r="G332">
            <v>0</v>
          </cell>
          <cell r="H332">
            <v>5457.57</v>
          </cell>
          <cell r="I332">
            <v>5457.57</v>
          </cell>
        </row>
        <row r="333">
          <cell r="A333">
            <v>316</v>
          </cell>
          <cell r="B333" t="str">
            <v>IRAÍ DE MINAS</v>
          </cell>
          <cell r="C333">
            <v>4.8801230000000001E-2</v>
          </cell>
          <cell r="D333">
            <v>8175.17</v>
          </cell>
          <cell r="E333">
            <v>1635.0300000000002</v>
          </cell>
          <cell r="F333">
            <v>65.400000000000006</v>
          </cell>
          <cell r="G333">
            <v>0</v>
          </cell>
          <cell r="H333">
            <v>6474.74</v>
          </cell>
          <cell r="I333">
            <v>6474.74</v>
          </cell>
        </row>
        <row r="334">
          <cell r="A334">
            <v>317</v>
          </cell>
          <cell r="B334" t="str">
            <v>ITABIRA</v>
          </cell>
          <cell r="C334">
            <v>1.2513162799999999</v>
          </cell>
          <cell r="D334">
            <v>209620.33</v>
          </cell>
          <cell r="E334">
            <v>41924.07</v>
          </cell>
          <cell r="F334">
            <v>1676.97</v>
          </cell>
          <cell r="G334">
            <v>0</v>
          </cell>
          <cell r="H334">
            <v>166019.28999999998</v>
          </cell>
          <cell r="I334">
            <v>166019.28999999998</v>
          </cell>
        </row>
        <row r="335">
          <cell r="A335">
            <v>318</v>
          </cell>
          <cell r="B335" t="str">
            <v>ITABIRINHA</v>
          </cell>
          <cell r="C335">
            <v>2.3248390000000001E-2</v>
          </cell>
          <cell r="D335">
            <v>3894.5699999999997</v>
          </cell>
          <cell r="E335">
            <v>778.92</v>
          </cell>
          <cell r="F335">
            <v>31.15</v>
          </cell>
          <cell r="G335">
            <v>0</v>
          </cell>
          <cell r="H335">
            <v>3084.4999999999995</v>
          </cell>
          <cell r="I335">
            <v>3084.4999999999995</v>
          </cell>
        </row>
        <row r="336">
          <cell r="A336">
            <v>319</v>
          </cell>
          <cell r="B336" t="str">
            <v>ITABIRITO</v>
          </cell>
          <cell r="C336">
            <v>0.88574602000000002</v>
          </cell>
          <cell r="D336">
            <v>148380.04</v>
          </cell>
          <cell r="E336">
            <v>29676</v>
          </cell>
          <cell r="F336">
            <v>1187.04</v>
          </cell>
          <cell r="G336">
            <v>22034.42</v>
          </cell>
          <cell r="H336">
            <v>95482.580000000016</v>
          </cell>
          <cell r="I336">
            <v>117517.00000000001</v>
          </cell>
        </row>
        <row r="337">
          <cell r="A337">
            <v>320</v>
          </cell>
          <cell r="B337" t="str">
            <v>ITACAMBIRA</v>
          </cell>
          <cell r="C337">
            <v>2.8604299999999999E-2</v>
          </cell>
          <cell r="D337">
            <v>4791.7800000000007</v>
          </cell>
          <cell r="E337">
            <v>958.36</v>
          </cell>
          <cell r="F337">
            <v>38.330000000000005</v>
          </cell>
          <cell r="G337">
            <v>0</v>
          </cell>
          <cell r="H337">
            <v>3795.0900000000006</v>
          </cell>
          <cell r="I337">
            <v>3795.0900000000006</v>
          </cell>
        </row>
        <row r="338">
          <cell r="A338">
            <v>321</v>
          </cell>
          <cell r="B338" t="str">
            <v>ITACARAMBI</v>
          </cell>
          <cell r="C338">
            <v>4.7379890000000001E-2</v>
          </cell>
          <cell r="D338">
            <v>7937.06</v>
          </cell>
          <cell r="E338">
            <v>1587.4099999999999</v>
          </cell>
          <cell r="F338">
            <v>63.49</v>
          </cell>
          <cell r="G338">
            <v>0</v>
          </cell>
          <cell r="H338">
            <v>6286.1600000000008</v>
          </cell>
          <cell r="I338">
            <v>6286.1600000000008</v>
          </cell>
        </row>
        <row r="339">
          <cell r="A339">
            <v>322</v>
          </cell>
          <cell r="B339" t="str">
            <v>ITAGUARA</v>
          </cell>
          <cell r="C339">
            <v>4.7522380000000003E-2</v>
          </cell>
          <cell r="D339">
            <v>7960.92</v>
          </cell>
          <cell r="E339">
            <v>1592.18</v>
          </cell>
          <cell r="F339">
            <v>63.68</v>
          </cell>
          <cell r="G339">
            <v>0</v>
          </cell>
          <cell r="H339">
            <v>6305.0599999999995</v>
          </cell>
          <cell r="I339">
            <v>6305.0599999999995</v>
          </cell>
        </row>
        <row r="340">
          <cell r="A340">
            <v>323</v>
          </cell>
          <cell r="B340" t="str">
            <v>ITAIPÉ</v>
          </cell>
          <cell r="C340">
            <v>2.6921130000000001E-2</v>
          </cell>
          <cell r="D340">
            <v>4509.82</v>
          </cell>
          <cell r="E340">
            <v>901.96</v>
          </cell>
          <cell r="F340">
            <v>36.08</v>
          </cell>
          <cell r="G340">
            <v>0</v>
          </cell>
          <cell r="H340">
            <v>3571.7799999999997</v>
          </cell>
          <cell r="I340">
            <v>3571.7799999999997</v>
          </cell>
        </row>
        <row r="341">
          <cell r="A341">
            <v>324</v>
          </cell>
          <cell r="B341" t="str">
            <v>ITAJUBÁ</v>
          </cell>
          <cell r="C341">
            <v>0.37709714</v>
          </cell>
          <cell r="D341">
            <v>63171.259999999995</v>
          </cell>
          <cell r="E341">
            <v>12634.25</v>
          </cell>
          <cell r="F341">
            <v>505.37</v>
          </cell>
          <cell r="G341">
            <v>0</v>
          </cell>
          <cell r="H341">
            <v>50031.639999999992</v>
          </cell>
          <cell r="I341">
            <v>50031.639999999992</v>
          </cell>
        </row>
        <row r="342">
          <cell r="A342">
            <v>325</v>
          </cell>
          <cell r="B342" t="str">
            <v>ITAMARANDIBA</v>
          </cell>
          <cell r="C342">
            <v>8.8272009999999998E-2</v>
          </cell>
          <cell r="D342">
            <v>14787.3</v>
          </cell>
          <cell r="E342">
            <v>2957.46</v>
          </cell>
          <cell r="F342">
            <v>118.28999999999999</v>
          </cell>
          <cell r="G342">
            <v>0</v>
          </cell>
          <cell r="H342">
            <v>11711.55</v>
          </cell>
          <cell r="I342">
            <v>11711.55</v>
          </cell>
        </row>
        <row r="343">
          <cell r="A343">
            <v>326</v>
          </cell>
          <cell r="B343" t="str">
            <v>ITAMARATI DE MINAS</v>
          </cell>
          <cell r="C343">
            <v>2.0020420000000001E-2</v>
          </cell>
          <cell r="D343">
            <v>3353.8100000000004</v>
          </cell>
          <cell r="E343">
            <v>670.76</v>
          </cell>
          <cell r="F343">
            <v>26.830000000000002</v>
          </cell>
          <cell r="G343">
            <v>0</v>
          </cell>
          <cell r="H343">
            <v>2656.2200000000003</v>
          </cell>
          <cell r="I343">
            <v>2656.2200000000003</v>
          </cell>
        </row>
        <row r="344">
          <cell r="A344">
            <v>327</v>
          </cell>
          <cell r="B344" t="str">
            <v>ITAMBACURI</v>
          </cell>
          <cell r="C344">
            <v>4.9400199999999998E-2</v>
          </cell>
          <cell r="D344">
            <v>8275.5</v>
          </cell>
          <cell r="E344">
            <v>1655.1</v>
          </cell>
          <cell r="F344">
            <v>66.2</v>
          </cell>
          <cell r="G344">
            <v>0</v>
          </cell>
          <cell r="H344">
            <v>6554.2</v>
          </cell>
          <cell r="I344">
            <v>6554.2</v>
          </cell>
        </row>
        <row r="345">
          <cell r="A345">
            <v>328</v>
          </cell>
          <cell r="B345" t="str">
            <v>ITAMBÉ DO MATO DENTRO</v>
          </cell>
          <cell r="C345">
            <v>1.7167109999999999E-2</v>
          </cell>
          <cell r="D345">
            <v>2875.83</v>
          </cell>
          <cell r="E345">
            <v>575.16000000000008</v>
          </cell>
          <cell r="F345">
            <v>23.01</v>
          </cell>
          <cell r="G345">
            <v>0</v>
          </cell>
          <cell r="H345">
            <v>2277.66</v>
          </cell>
          <cell r="I345">
            <v>2277.66</v>
          </cell>
        </row>
        <row r="346">
          <cell r="A346">
            <v>329</v>
          </cell>
          <cell r="B346" t="str">
            <v>ITAMOGI</v>
          </cell>
          <cell r="C346">
            <v>5.1344649999999999E-2</v>
          </cell>
          <cell r="D346">
            <v>8601.2599999999984</v>
          </cell>
          <cell r="E346">
            <v>1720.25</v>
          </cell>
          <cell r="F346">
            <v>68.819999999999993</v>
          </cell>
          <cell r="G346">
            <v>0</v>
          </cell>
          <cell r="H346">
            <v>6812.1899999999987</v>
          </cell>
          <cell r="I346">
            <v>6812.1899999999987</v>
          </cell>
        </row>
        <row r="347">
          <cell r="A347">
            <v>330</v>
          </cell>
          <cell r="B347" t="str">
            <v>ITAMONTE</v>
          </cell>
          <cell r="C347">
            <v>0.10035742</v>
          </cell>
          <cell r="D347">
            <v>16811.849999999999</v>
          </cell>
          <cell r="E347">
            <v>3362.37</v>
          </cell>
          <cell r="F347">
            <v>134.49</v>
          </cell>
          <cell r="G347">
            <v>0</v>
          </cell>
          <cell r="H347">
            <v>13314.99</v>
          </cell>
          <cell r="I347">
            <v>13314.99</v>
          </cell>
        </row>
        <row r="348">
          <cell r="A348">
            <v>331</v>
          </cell>
          <cell r="B348" t="str">
            <v>ITANHANDU</v>
          </cell>
          <cell r="C348">
            <v>7.8221379999999993E-2</v>
          </cell>
          <cell r="D348">
            <v>13103.64</v>
          </cell>
          <cell r="E348">
            <v>2620.7299999999996</v>
          </cell>
          <cell r="F348">
            <v>104.83</v>
          </cell>
          <cell r="G348">
            <v>0</v>
          </cell>
          <cell r="H348">
            <v>10378.08</v>
          </cell>
          <cell r="I348">
            <v>10378.08</v>
          </cell>
        </row>
        <row r="349">
          <cell r="A349">
            <v>332</v>
          </cell>
          <cell r="B349" t="str">
            <v>ITANHOMI</v>
          </cell>
          <cell r="C349">
            <v>2.7924919999999999E-2</v>
          </cell>
          <cell r="D349">
            <v>4677.96</v>
          </cell>
          <cell r="E349">
            <v>935.59</v>
          </cell>
          <cell r="F349">
            <v>37.42</v>
          </cell>
          <cell r="G349">
            <v>0</v>
          </cell>
          <cell r="H349">
            <v>3704.95</v>
          </cell>
          <cell r="I349">
            <v>3704.95</v>
          </cell>
        </row>
        <row r="350">
          <cell r="A350">
            <v>333</v>
          </cell>
          <cell r="B350" t="str">
            <v>ITAOBIM</v>
          </cell>
          <cell r="C350">
            <v>4.5070119999999998E-2</v>
          </cell>
          <cell r="D350">
            <v>7550.1399999999994</v>
          </cell>
          <cell r="E350">
            <v>1510.03</v>
          </cell>
          <cell r="F350">
            <v>60.400000000000006</v>
          </cell>
          <cell r="G350">
            <v>0</v>
          </cell>
          <cell r="H350">
            <v>5979.71</v>
          </cell>
          <cell r="I350">
            <v>5979.71</v>
          </cell>
        </row>
        <row r="351">
          <cell r="A351">
            <v>334</v>
          </cell>
          <cell r="B351" t="str">
            <v>ITAPAGIPE</v>
          </cell>
          <cell r="C351">
            <v>0.12907289999999999</v>
          </cell>
          <cell r="D351">
            <v>21622.27</v>
          </cell>
          <cell r="E351">
            <v>4324.45</v>
          </cell>
          <cell r="F351">
            <v>172.98000000000002</v>
          </cell>
          <cell r="G351">
            <v>0</v>
          </cell>
          <cell r="H351">
            <v>17124.84</v>
          </cell>
          <cell r="I351">
            <v>17124.84</v>
          </cell>
        </row>
        <row r="352">
          <cell r="A352">
            <v>335</v>
          </cell>
          <cell r="B352" t="str">
            <v>ITAPECERICA</v>
          </cell>
          <cell r="C352">
            <v>7.7285199999999998E-2</v>
          </cell>
          <cell r="D352">
            <v>12946.81</v>
          </cell>
          <cell r="E352">
            <v>2589.36</v>
          </cell>
          <cell r="F352">
            <v>103.58</v>
          </cell>
          <cell r="G352">
            <v>0</v>
          </cell>
          <cell r="H352">
            <v>10253.869999999999</v>
          </cell>
          <cell r="I352">
            <v>10253.869999999999</v>
          </cell>
        </row>
        <row r="353">
          <cell r="A353">
            <v>336</v>
          </cell>
          <cell r="B353" t="str">
            <v>ITAPEVA</v>
          </cell>
          <cell r="C353">
            <v>0.10011351</v>
          </cell>
          <cell r="D353">
            <v>16771</v>
          </cell>
          <cell r="E353">
            <v>3354.2</v>
          </cell>
          <cell r="F353">
            <v>134.16999999999999</v>
          </cell>
          <cell r="G353">
            <v>0</v>
          </cell>
          <cell r="H353">
            <v>13282.63</v>
          </cell>
          <cell r="I353">
            <v>13282.63</v>
          </cell>
        </row>
        <row r="354">
          <cell r="A354">
            <v>337</v>
          </cell>
          <cell r="B354" t="str">
            <v>ITATIAIUÇU</v>
          </cell>
          <cell r="C354">
            <v>0.25101362999999999</v>
          </cell>
          <cell r="D354">
            <v>42049.75</v>
          </cell>
          <cell r="E354">
            <v>8409.9500000000007</v>
          </cell>
          <cell r="F354">
            <v>336.39000000000004</v>
          </cell>
          <cell r="G354">
            <v>0</v>
          </cell>
          <cell r="H354">
            <v>33303.410000000003</v>
          </cell>
          <cell r="I354">
            <v>33303.410000000003</v>
          </cell>
        </row>
        <row r="355">
          <cell r="A355">
            <v>338</v>
          </cell>
          <cell r="B355" t="str">
            <v>ITAÚNA</v>
          </cell>
          <cell r="C355">
            <v>0.41675944999999998</v>
          </cell>
          <cell r="D355">
            <v>69815.47</v>
          </cell>
          <cell r="E355">
            <v>13963.09</v>
          </cell>
          <cell r="F355">
            <v>558.52</v>
          </cell>
          <cell r="G355">
            <v>0</v>
          </cell>
          <cell r="H355">
            <v>55293.860000000008</v>
          </cell>
          <cell r="I355">
            <v>55293.860000000008</v>
          </cell>
        </row>
        <row r="356">
          <cell r="A356">
            <v>339</v>
          </cell>
          <cell r="B356" t="str">
            <v>ITAVERAVA</v>
          </cell>
          <cell r="C356">
            <v>1.705622E-2</v>
          </cell>
          <cell r="D356">
            <v>2857.2599999999998</v>
          </cell>
          <cell r="E356">
            <v>571.45000000000005</v>
          </cell>
          <cell r="F356">
            <v>22.86</v>
          </cell>
          <cell r="G356">
            <v>0</v>
          </cell>
          <cell r="H356">
            <v>2262.9499999999994</v>
          </cell>
          <cell r="I356">
            <v>2262.9499999999994</v>
          </cell>
        </row>
        <row r="357">
          <cell r="A357">
            <v>340</v>
          </cell>
          <cell r="B357" t="str">
            <v>ITINGA</v>
          </cell>
          <cell r="C357">
            <v>3.3585780000000003E-2</v>
          </cell>
          <cell r="D357">
            <v>5626.29</v>
          </cell>
          <cell r="E357">
            <v>1125.26</v>
          </cell>
          <cell r="F357">
            <v>45.010000000000005</v>
          </cell>
          <cell r="G357">
            <v>0</v>
          </cell>
          <cell r="H357">
            <v>4456.0199999999995</v>
          </cell>
          <cell r="I357">
            <v>4456.0199999999995</v>
          </cell>
        </row>
        <row r="358">
          <cell r="A358">
            <v>341</v>
          </cell>
          <cell r="B358" t="str">
            <v>ITUETA</v>
          </cell>
          <cell r="C358">
            <v>2.404829E-2</v>
          </cell>
          <cell r="D358">
            <v>4028.57</v>
          </cell>
          <cell r="E358">
            <v>805.70999999999992</v>
          </cell>
          <cell r="F358">
            <v>32.229999999999997</v>
          </cell>
          <cell r="G358">
            <v>0</v>
          </cell>
          <cell r="H358">
            <v>3190.63</v>
          </cell>
          <cell r="I358">
            <v>3190.63</v>
          </cell>
        </row>
        <row r="359">
          <cell r="A359">
            <v>342</v>
          </cell>
          <cell r="B359" t="str">
            <v>ITUIUTABA</v>
          </cell>
          <cell r="C359">
            <v>0.50551628000000004</v>
          </cell>
          <cell r="D359">
            <v>84684.03</v>
          </cell>
          <cell r="E359">
            <v>16936.809999999998</v>
          </cell>
          <cell r="F359">
            <v>677.48</v>
          </cell>
          <cell r="G359">
            <v>0</v>
          </cell>
          <cell r="H359">
            <v>67069.740000000005</v>
          </cell>
          <cell r="I359">
            <v>67069.740000000005</v>
          </cell>
        </row>
        <row r="360">
          <cell r="A360">
            <v>343</v>
          </cell>
          <cell r="B360" t="str">
            <v>ITUMIRIM</v>
          </cell>
          <cell r="C360">
            <v>2.0608040000000001E-2</v>
          </cell>
          <cell r="D360">
            <v>3452.24</v>
          </cell>
          <cell r="E360">
            <v>690.43999999999994</v>
          </cell>
          <cell r="F360">
            <v>27.62</v>
          </cell>
          <cell r="G360">
            <v>0</v>
          </cell>
          <cell r="H360">
            <v>2734.18</v>
          </cell>
          <cell r="I360">
            <v>2734.18</v>
          </cell>
        </row>
        <row r="361">
          <cell r="A361">
            <v>344</v>
          </cell>
          <cell r="B361" t="str">
            <v>ITURAMA</v>
          </cell>
          <cell r="C361">
            <v>0.44581599999999999</v>
          </cell>
          <cell r="D361">
            <v>74683.039999999994</v>
          </cell>
          <cell r="E361">
            <v>14936.599999999999</v>
          </cell>
          <cell r="F361">
            <v>597.47</v>
          </cell>
          <cell r="G361">
            <v>0</v>
          </cell>
          <cell r="H361">
            <v>59148.969999999994</v>
          </cell>
          <cell r="I361">
            <v>59148.969999999994</v>
          </cell>
        </row>
        <row r="362">
          <cell r="A362">
            <v>345</v>
          </cell>
          <cell r="B362" t="str">
            <v>ITUTINGA</v>
          </cell>
          <cell r="C362">
            <v>3.4258959999999998E-2</v>
          </cell>
          <cell r="D362">
            <v>5739.0400000000009</v>
          </cell>
          <cell r="E362">
            <v>1147.8000000000002</v>
          </cell>
          <cell r="F362">
            <v>45.910000000000004</v>
          </cell>
          <cell r="G362">
            <v>0</v>
          </cell>
          <cell r="H362">
            <v>4545.3300000000008</v>
          </cell>
          <cell r="I362">
            <v>4545.3300000000008</v>
          </cell>
        </row>
        <row r="363">
          <cell r="A363">
            <v>346</v>
          </cell>
          <cell r="B363" t="str">
            <v>JABOTICATUBAS</v>
          </cell>
          <cell r="C363">
            <v>4.9646780000000001E-2</v>
          </cell>
          <cell r="D363">
            <v>8316.81</v>
          </cell>
          <cell r="E363">
            <v>1663.3600000000001</v>
          </cell>
          <cell r="F363">
            <v>66.53</v>
          </cell>
          <cell r="G363">
            <v>0</v>
          </cell>
          <cell r="H363">
            <v>6586.9199999999992</v>
          </cell>
          <cell r="I363">
            <v>6586.9199999999992</v>
          </cell>
        </row>
        <row r="364">
          <cell r="A364">
            <v>347</v>
          </cell>
          <cell r="B364" t="str">
            <v>JACINTO</v>
          </cell>
          <cell r="C364">
            <v>2.69088E-2</v>
          </cell>
          <cell r="D364">
            <v>4507.75</v>
          </cell>
          <cell r="E364">
            <v>901.55</v>
          </cell>
          <cell r="F364">
            <v>36.06</v>
          </cell>
          <cell r="G364">
            <v>0</v>
          </cell>
          <cell r="H364">
            <v>3570.14</v>
          </cell>
          <cell r="I364">
            <v>3570.14</v>
          </cell>
        </row>
        <row r="365">
          <cell r="A365">
            <v>348</v>
          </cell>
          <cell r="B365" t="str">
            <v>JACUÍ</v>
          </cell>
          <cell r="C365">
            <v>3.7132980000000003E-2</v>
          </cell>
          <cell r="D365">
            <v>6220.51</v>
          </cell>
          <cell r="E365">
            <v>1244.0999999999999</v>
          </cell>
          <cell r="F365">
            <v>49.76</v>
          </cell>
          <cell r="G365">
            <v>0</v>
          </cell>
          <cell r="H365">
            <v>4926.6499999999996</v>
          </cell>
          <cell r="I365">
            <v>4926.6499999999996</v>
          </cell>
        </row>
        <row r="366">
          <cell r="A366">
            <v>349</v>
          </cell>
          <cell r="B366" t="str">
            <v>JACUTINGA</v>
          </cell>
          <cell r="C366">
            <v>0.10814839</v>
          </cell>
          <cell r="D366">
            <v>18117.009999999998</v>
          </cell>
          <cell r="E366">
            <v>3623.4</v>
          </cell>
          <cell r="F366">
            <v>144.94</v>
          </cell>
          <cell r="G366">
            <v>0</v>
          </cell>
          <cell r="H366">
            <v>14348.669999999998</v>
          </cell>
          <cell r="I366">
            <v>14348.669999999998</v>
          </cell>
        </row>
        <row r="367">
          <cell r="A367">
            <v>350</v>
          </cell>
          <cell r="B367" t="str">
            <v>JAGUARAÇU</v>
          </cell>
          <cell r="C367">
            <v>2.707766E-2</v>
          </cell>
          <cell r="D367">
            <v>4536.04</v>
          </cell>
          <cell r="E367">
            <v>907.2</v>
          </cell>
          <cell r="F367">
            <v>36.29</v>
          </cell>
          <cell r="G367">
            <v>0</v>
          </cell>
          <cell r="H367">
            <v>3592.55</v>
          </cell>
          <cell r="I367">
            <v>3592.55</v>
          </cell>
        </row>
        <row r="368">
          <cell r="A368">
            <v>351</v>
          </cell>
          <cell r="B368" t="str">
            <v>JANAÚBA</v>
          </cell>
          <cell r="C368">
            <v>0.13740431</v>
          </cell>
          <cell r="D368">
            <v>23017.96</v>
          </cell>
          <cell r="E368">
            <v>4603.6000000000004</v>
          </cell>
          <cell r="F368">
            <v>184.15</v>
          </cell>
          <cell r="G368">
            <v>4785.42</v>
          </cell>
          <cell r="H368">
            <v>13444.789999999999</v>
          </cell>
          <cell r="I368">
            <v>18230.21</v>
          </cell>
        </row>
        <row r="369">
          <cell r="A369">
            <v>352</v>
          </cell>
          <cell r="B369" t="str">
            <v>JANUÁRIA</v>
          </cell>
          <cell r="C369">
            <v>0.12154972999999999</v>
          </cell>
          <cell r="D369">
            <v>20362</v>
          </cell>
          <cell r="E369">
            <v>4072.4</v>
          </cell>
          <cell r="F369">
            <v>162.89999999999998</v>
          </cell>
          <cell r="G369">
            <v>0</v>
          </cell>
          <cell r="H369">
            <v>16126.7</v>
          </cell>
          <cell r="I369">
            <v>16126.7</v>
          </cell>
        </row>
        <row r="370">
          <cell r="A370">
            <v>353</v>
          </cell>
          <cell r="B370" t="str">
            <v>JAPARAÍBA</v>
          </cell>
          <cell r="C370">
            <v>2.6375829999999999E-2</v>
          </cell>
          <cell r="D370">
            <v>4418.4699999999993</v>
          </cell>
          <cell r="E370">
            <v>883.68999999999994</v>
          </cell>
          <cell r="F370">
            <v>35.35</v>
          </cell>
          <cell r="G370">
            <v>656.13</v>
          </cell>
          <cell r="H370">
            <v>2843.2999999999993</v>
          </cell>
          <cell r="I370">
            <v>3499.4299999999994</v>
          </cell>
        </row>
        <row r="371">
          <cell r="A371">
            <v>354</v>
          </cell>
          <cell r="B371" t="str">
            <v>JECEABA</v>
          </cell>
          <cell r="C371">
            <v>0.20364529000000001</v>
          </cell>
          <cell r="D371">
            <v>34114.619999999995</v>
          </cell>
          <cell r="E371">
            <v>6822.93</v>
          </cell>
          <cell r="F371">
            <v>272.91000000000003</v>
          </cell>
          <cell r="G371">
            <v>0</v>
          </cell>
          <cell r="H371">
            <v>27018.779999999995</v>
          </cell>
          <cell r="I371">
            <v>27018.779999999995</v>
          </cell>
        </row>
        <row r="372">
          <cell r="A372">
            <v>355</v>
          </cell>
          <cell r="B372" t="str">
            <v>JEQUERI</v>
          </cell>
          <cell r="C372">
            <v>5.8109309999999997E-2</v>
          </cell>
          <cell r="D372">
            <v>9734.4600000000009</v>
          </cell>
          <cell r="E372">
            <v>1946.89</v>
          </cell>
          <cell r="F372">
            <v>77.88</v>
          </cell>
          <cell r="G372">
            <v>0</v>
          </cell>
          <cell r="H372">
            <v>7709.6900000000005</v>
          </cell>
          <cell r="I372">
            <v>7709.6900000000005</v>
          </cell>
        </row>
        <row r="373">
          <cell r="A373">
            <v>356</v>
          </cell>
          <cell r="B373" t="str">
            <v>JEQUITAÍ</v>
          </cell>
          <cell r="C373">
            <v>3.0410759999999998E-2</v>
          </cell>
          <cell r="D373">
            <v>5094.41</v>
          </cell>
          <cell r="E373">
            <v>1018.88</v>
          </cell>
          <cell r="F373">
            <v>40.76</v>
          </cell>
          <cell r="G373">
            <v>0</v>
          </cell>
          <cell r="H373">
            <v>4034.7699999999995</v>
          </cell>
          <cell r="I373">
            <v>4034.7699999999995</v>
          </cell>
        </row>
        <row r="374">
          <cell r="A374">
            <v>357</v>
          </cell>
          <cell r="B374" t="str">
            <v>JEQUITIBÁ</v>
          </cell>
          <cell r="C374">
            <v>2.7817339999999999E-2</v>
          </cell>
          <cell r="D374">
            <v>4659.9400000000005</v>
          </cell>
          <cell r="E374">
            <v>931.99</v>
          </cell>
          <cell r="F374">
            <v>37.269999999999996</v>
          </cell>
          <cell r="G374">
            <v>0</v>
          </cell>
          <cell r="H374">
            <v>3690.6800000000007</v>
          </cell>
          <cell r="I374">
            <v>3690.6800000000007</v>
          </cell>
        </row>
        <row r="375">
          <cell r="A375">
            <v>358</v>
          </cell>
          <cell r="B375" t="str">
            <v>JEQUITINHONHA</v>
          </cell>
          <cell r="C375">
            <v>5.1560019999999998E-2</v>
          </cell>
          <cell r="D375">
            <v>8637.33</v>
          </cell>
          <cell r="E375">
            <v>1727.47</v>
          </cell>
          <cell r="F375">
            <v>69.099999999999994</v>
          </cell>
          <cell r="G375">
            <v>0</v>
          </cell>
          <cell r="H375">
            <v>6840.7599999999993</v>
          </cell>
          <cell r="I375">
            <v>6840.7599999999993</v>
          </cell>
        </row>
        <row r="376">
          <cell r="A376">
            <v>359</v>
          </cell>
          <cell r="B376" t="str">
            <v>JESUÂNIA</v>
          </cell>
          <cell r="C376">
            <v>2.267015E-2</v>
          </cell>
          <cell r="D376">
            <v>3797.7099999999996</v>
          </cell>
          <cell r="E376">
            <v>759.55000000000007</v>
          </cell>
          <cell r="F376">
            <v>30.38</v>
          </cell>
          <cell r="G376">
            <v>0</v>
          </cell>
          <cell r="H376">
            <v>3007.7799999999993</v>
          </cell>
          <cell r="I376">
            <v>3007.7799999999993</v>
          </cell>
        </row>
        <row r="377">
          <cell r="A377">
            <v>360</v>
          </cell>
          <cell r="B377" t="str">
            <v>JOAIMA</v>
          </cell>
          <cell r="C377">
            <v>3.5117170000000003E-2</v>
          </cell>
          <cell r="D377">
            <v>5882.8099999999995</v>
          </cell>
          <cell r="E377">
            <v>1176.56</v>
          </cell>
          <cell r="F377">
            <v>47.059999999999995</v>
          </cell>
          <cell r="G377">
            <v>0</v>
          </cell>
          <cell r="H377">
            <v>4659.1899999999996</v>
          </cell>
          <cell r="I377">
            <v>4659.1899999999996</v>
          </cell>
        </row>
        <row r="378">
          <cell r="A378">
            <v>361</v>
          </cell>
          <cell r="B378" t="str">
            <v>JOANÉSIA</v>
          </cell>
          <cell r="C378">
            <v>2.2622320000000001E-2</v>
          </cell>
          <cell r="D378">
            <v>3789.71</v>
          </cell>
          <cell r="E378">
            <v>757.95</v>
          </cell>
          <cell r="F378">
            <v>30.32</v>
          </cell>
          <cell r="G378">
            <v>0</v>
          </cell>
          <cell r="H378">
            <v>3001.44</v>
          </cell>
          <cell r="I378">
            <v>3001.44</v>
          </cell>
        </row>
        <row r="379">
          <cell r="A379">
            <v>362</v>
          </cell>
          <cell r="B379" t="str">
            <v>JOÃO MONLEVADE</v>
          </cell>
          <cell r="C379">
            <v>0.39130188999999999</v>
          </cell>
          <cell r="D379">
            <v>65550.83</v>
          </cell>
          <cell r="E379">
            <v>13110.169999999998</v>
          </cell>
          <cell r="F379">
            <v>524.4</v>
          </cell>
          <cell r="G379">
            <v>0</v>
          </cell>
          <cell r="H379">
            <v>51916.26</v>
          </cell>
          <cell r="I379">
            <v>51916.26</v>
          </cell>
        </row>
        <row r="380">
          <cell r="A380">
            <v>363</v>
          </cell>
          <cell r="B380" t="str">
            <v>JOÃO PINHEIRO</v>
          </cell>
          <cell r="C380">
            <v>0.29855585000000001</v>
          </cell>
          <cell r="D380">
            <v>50014.03</v>
          </cell>
          <cell r="E380">
            <v>10002.81</v>
          </cell>
          <cell r="F380">
            <v>400.11</v>
          </cell>
          <cell r="G380">
            <v>0</v>
          </cell>
          <cell r="H380">
            <v>39611.11</v>
          </cell>
          <cell r="I380">
            <v>39611.11</v>
          </cell>
        </row>
        <row r="381">
          <cell r="A381">
            <v>364</v>
          </cell>
          <cell r="B381" t="str">
            <v>JOAQUIM FELÍCIO</v>
          </cell>
          <cell r="C381">
            <v>2.4777029999999998E-2</v>
          </cell>
          <cell r="D381">
            <v>4150.6499999999996</v>
          </cell>
          <cell r="E381">
            <v>830.13</v>
          </cell>
          <cell r="F381">
            <v>33.21</v>
          </cell>
          <cell r="G381">
            <v>0</v>
          </cell>
          <cell r="H381">
            <v>3287.3099999999995</v>
          </cell>
          <cell r="I381">
            <v>3287.3099999999995</v>
          </cell>
        </row>
        <row r="382">
          <cell r="A382">
            <v>365</v>
          </cell>
          <cell r="B382" t="str">
            <v>JORDÂNIA</v>
          </cell>
          <cell r="C382">
            <v>1.9738180000000001E-2</v>
          </cell>
          <cell r="D382">
            <v>3306.54</v>
          </cell>
          <cell r="E382">
            <v>661.3</v>
          </cell>
          <cell r="F382">
            <v>26.46</v>
          </cell>
          <cell r="G382">
            <v>0</v>
          </cell>
          <cell r="H382">
            <v>2618.7799999999997</v>
          </cell>
          <cell r="I382">
            <v>2618.7799999999997</v>
          </cell>
        </row>
        <row r="383">
          <cell r="A383">
            <v>366</v>
          </cell>
          <cell r="B383" t="str">
            <v>NOVA UNIÃO</v>
          </cell>
          <cell r="C383">
            <v>2.7473999999999998E-2</v>
          </cell>
          <cell r="D383">
            <v>4602.4399999999996</v>
          </cell>
          <cell r="E383">
            <v>920.49</v>
          </cell>
          <cell r="F383">
            <v>36.82</v>
          </cell>
          <cell r="G383">
            <v>0</v>
          </cell>
          <cell r="H383">
            <v>3645.1299999999997</v>
          </cell>
          <cell r="I383">
            <v>3645.1299999999997</v>
          </cell>
        </row>
        <row r="384">
          <cell r="A384">
            <v>367</v>
          </cell>
          <cell r="B384" t="str">
            <v>JUIZ DE FORA</v>
          </cell>
          <cell r="C384">
            <v>1.6289352100000001</v>
          </cell>
          <cell r="D384">
            <v>272879</v>
          </cell>
          <cell r="E384">
            <v>54575.8</v>
          </cell>
          <cell r="F384">
            <v>2183.04</v>
          </cell>
          <cell r="G384">
            <v>0</v>
          </cell>
          <cell r="H384">
            <v>216120.16</v>
          </cell>
          <cell r="I384">
            <v>216120.16</v>
          </cell>
        </row>
        <row r="385">
          <cell r="A385">
            <v>368</v>
          </cell>
          <cell r="B385" t="str">
            <v>JURAMENTO</v>
          </cell>
          <cell r="C385">
            <v>1.9079579999999999E-2</v>
          </cell>
          <cell r="D385">
            <v>3196.2200000000003</v>
          </cell>
          <cell r="E385">
            <v>639.24</v>
          </cell>
          <cell r="F385">
            <v>25.58</v>
          </cell>
          <cell r="G385">
            <v>0</v>
          </cell>
          <cell r="H385">
            <v>2531.4000000000005</v>
          </cell>
          <cell r="I385">
            <v>2531.4000000000005</v>
          </cell>
        </row>
        <row r="386">
          <cell r="A386">
            <v>369</v>
          </cell>
          <cell r="B386" t="str">
            <v>JURUAIA</v>
          </cell>
          <cell r="C386">
            <v>4.6280950000000001E-2</v>
          </cell>
          <cell r="D386">
            <v>7752.99</v>
          </cell>
          <cell r="E386">
            <v>1550.6000000000001</v>
          </cell>
          <cell r="F386">
            <v>62.03</v>
          </cell>
          <cell r="G386">
            <v>0</v>
          </cell>
          <cell r="H386">
            <v>6140.36</v>
          </cell>
          <cell r="I386">
            <v>6140.36</v>
          </cell>
        </row>
        <row r="387">
          <cell r="A387">
            <v>370</v>
          </cell>
          <cell r="B387" t="str">
            <v>LADAINHA</v>
          </cell>
          <cell r="C387">
            <v>2.8659440000000001E-2</v>
          </cell>
          <cell r="D387">
            <v>4801.0200000000004</v>
          </cell>
          <cell r="E387">
            <v>960.2</v>
          </cell>
          <cell r="F387">
            <v>38.410000000000004</v>
          </cell>
          <cell r="G387">
            <v>0</v>
          </cell>
          <cell r="H387">
            <v>3802.4100000000008</v>
          </cell>
          <cell r="I387">
            <v>3802.4100000000008</v>
          </cell>
        </row>
        <row r="388">
          <cell r="A388">
            <v>371</v>
          </cell>
          <cell r="B388" t="str">
            <v>LAGAMAR</v>
          </cell>
          <cell r="C388">
            <v>6.6193589999999997E-2</v>
          </cell>
          <cell r="D388">
            <v>11088.75</v>
          </cell>
          <cell r="E388">
            <v>2217.75</v>
          </cell>
          <cell r="F388">
            <v>88.71</v>
          </cell>
          <cell r="G388">
            <v>0</v>
          </cell>
          <cell r="H388">
            <v>8782.2900000000009</v>
          </cell>
          <cell r="I388">
            <v>8782.2900000000009</v>
          </cell>
        </row>
        <row r="389">
          <cell r="A389">
            <v>372</v>
          </cell>
          <cell r="B389" t="str">
            <v>LAGOA DA PRATA</v>
          </cell>
          <cell r="C389">
            <v>0.23449786</v>
          </cell>
          <cell r="D389">
            <v>39283.040000000001</v>
          </cell>
          <cell r="E389">
            <v>7856.6099999999988</v>
          </cell>
          <cell r="F389">
            <v>314.26</v>
          </cell>
          <cell r="G389">
            <v>0</v>
          </cell>
          <cell r="H389">
            <v>31112.170000000002</v>
          </cell>
          <cell r="I389">
            <v>31112.170000000002</v>
          </cell>
        </row>
        <row r="390">
          <cell r="A390">
            <v>373</v>
          </cell>
          <cell r="B390" t="str">
            <v>LAGOA DOS PATOS</v>
          </cell>
          <cell r="C390">
            <v>1.7833000000000002E-2</v>
          </cell>
          <cell r="D390">
            <v>2987.3799999999997</v>
          </cell>
          <cell r="E390">
            <v>597.47</v>
          </cell>
          <cell r="F390">
            <v>23.900000000000002</v>
          </cell>
          <cell r="G390">
            <v>0</v>
          </cell>
          <cell r="H390">
            <v>2366.0099999999998</v>
          </cell>
          <cell r="I390">
            <v>2366.0099999999998</v>
          </cell>
        </row>
        <row r="391">
          <cell r="A391">
            <v>374</v>
          </cell>
          <cell r="B391" t="str">
            <v>LAGOA DOURADA</v>
          </cell>
          <cell r="C391">
            <v>5.5001880000000003E-2</v>
          </cell>
          <cell r="D391">
            <v>9213.89</v>
          </cell>
          <cell r="E391">
            <v>1842.77</v>
          </cell>
          <cell r="F391">
            <v>73.709999999999994</v>
          </cell>
          <cell r="G391">
            <v>0</v>
          </cell>
          <cell r="H391">
            <v>7297.4099999999989</v>
          </cell>
          <cell r="I391">
            <v>7297.4099999999989</v>
          </cell>
        </row>
        <row r="392">
          <cell r="A392">
            <v>375</v>
          </cell>
          <cell r="B392" t="str">
            <v>LAGOA FORMOSA</v>
          </cell>
          <cell r="C392">
            <v>9.1431609999999996E-2</v>
          </cell>
          <cell r="D392">
            <v>15316.61</v>
          </cell>
          <cell r="E392">
            <v>3063.32</v>
          </cell>
          <cell r="F392">
            <v>122.53</v>
          </cell>
          <cell r="G392">
            <v>0</v>
          </cell>
          <cell r="H392">
            <v>12130.76</v>
          </cell>
          <cell r="I392">
            <v>12130.76</v>
          </cell>
        </row>
        <row r="393">
          <cell r="A393">
            <v>376</v>
          </cell>
          <cell r="B393" t="str">
            <v>LAGOA SANTA</v>
          </cell>
          <cell r="C393">
            <v>0.22372452000000001</v>
          </cell>
          <cell r="D393">
            <v>37478.300000000003</v>
          </cell>
          <cell r="E393">
            <v>7495.66</v>
          </cell>
          <cell r="F393">
            <v>299.83</v>
          </cell>
          <cell r="G393">
            <v>0</v>
          </cell>
          <cell r="H393">
            <v>29682.81</v>
          </cell>
          <cell r="I393">
            <v>29682.81</v>
          </cell>
        </row>
        <row r="394">
          <cell r="A394">
            <v>377</v>
          </cell>
          <cell r="B394" t="str">
            <v>LAJINHA</v>
          </cell>
          <cell r="C394">
            <v>5.6051759999999999E-2</v>
          </cell>
          <cell r="D394">
            <v>9389.7899999999991</v>
          </cell>
          <cell r="E394">
            <v>1877.96</v>
          </cell>
          <cell r="F394">
            <v>75.12</v>
          </cell>
          <cell r="G394">
            <v>0</v>
          </cell>
          <cell r="H394">
            <v>7436.7099999999991</v>
          </cell>
          <cell r="I394">
            <v>7436.7099999999991</v>
          </cell>
        </row>
        <row r="395">
          <cell r="A395">
            <v>378</v>
          </cell>
          <cell r="B395" t="str">
            <v>LAMBARI</v>
          </cell>
          <cell r="C395">
            <v>5.726237E-2</v>
          </cell>
          <cell r="D395">
            <v>9592.58</v>
          </cell>
          <cell r="E395">
            <v>1918.5199999999998</v>
          </cell>
          <cell r="F395">
            <v>76.73</v>
          </cell>
          <cell r="G395">
            <v>0</v>
          </cell>
          <cell r="H395">
            <v>7597.3300000000008</v>
          </cell>
          <cell r="I395">
            <v>7597.3300000000008</v>
          </cell>
        </row>
        <row r="396">
          <cell r="A396">
            <v>379</v>
          </cell>
          <cell r="B396" t="str">
            <v>LAMIM</v>
          </cell>
          <cell r="C396">
            <v>1.4700639999999999E-2</v>
          </cell>
          <cell r="D396">
            <v>2462.65</v>
          </cell>
          <cell r="E396">
            <v>492.53000000000003</v>
          </cell>
          <cell r="F396">
            <v>19.7</v>
          </cell>
          <cell r="G396">
            <v>0</v>
          </cell>
          <cell r="H396">
            <v>1950.42</v>
          </cell>
          <cell r="I396">
            <v>1950.42</v>
          </cell>
        </row>
        <row r="397">
          <cell r="A397">
            <v>380</v>
          </cell>
          <cell r="B397" t="str">
            <v>LARANJAL</v>
          </cell>
          <cell r="C397">
            <v>2.3965549999999999E-2</v>
          </cell>
          <cell r="D397">
            <v>4014.7</v>
          </cell>
          <cell r="E397">
            <v>802.93999999999994</v>
          </cell>
          <cell r="F397">
            <v>32.11</v>
          </cell>
          <cell r="G397">
            <v>0</v>
          </cell>
          <cell r="H397">
            <v>3179.6499999999996</v>
          </cell>
          <cell r="I397">
            <v>3179.6499999999996</v>
          </cell>
        </row>
        <row r="398">
          <cell r="A398">
            <v>381</v>
          </cell>
          <cell r="B398" t="str">
            <v>LASSANCE</v>
          </cell>
          <cell r="C398">
            <v>5.5244750000000002E-2</v>
          </cell>
          <cell r="D398">
            <v>9254.58</v>
          </cell>
          <cell r="E398">
            <v>1850.9099999999999</v>
          </cell>
          <cell r="F398">
            <v>74.03</v>
          </cell>
          <cell r="G398">
            <v>1374.29</v>
          </cell>
          <cell r="H398">
            <v>5955.35</v>
          </cell>
          <cell r="I398">
            <v>7329.64</v>
          </cell>
        </row>
        <row r="399">
          <cell r="A399">
            <v>382</v>
          </cell>
          <cell r="B399" t="str">
            <v>LAVRAS</v>
          </cell>
          <cell r="C399">
            <v>0.29081752999999999</v>
          </cell>
          <cell r="D399">
            <v>48717.71</v>
          </cell>
          <cell r="E399">
            <v>9743.5400000000009</v>
          </cell>
          <cell r="F399">
            <v>389.74</v>
          </cell>
          <cell r="G399">
            <v>0</v>
          </cell>
          <cell r="H399">
            <v>38584.43</v>
          </cell>
          <cell r="I399">
            <v>38584.43</v>
          </cell>
        </row>
        <row r="400">
          <cell r="A400">
            <v>383</v>
          </cell>
          <cell r="B400" t="str">
            <v>LEANDRO FERREIRA</v>
          </cell>
          <cell r="C400">
            <v>1.6976089999999999E-2</v>
          </cell>
          <cell r="D400">
            <v>2843.84</v>
          </cell>
          <cell r="E400">
            <v>568.77</v>
          </cell>
          <cell r="F400">
            <v>22.75</v>
          </cell>
          <cell r="G400">
            <v>0</v>
          </cell>
          <cell r="H400">
            <v>2252.3200000000002</v>
          </cell>
          <cell r="I400">
            <v>2252.3200000000002</v>
          </cell>
        </row>
        <row r="401">
          <cell r="A401">
            <v>384</v>
          </cell>
          <cell r="B401" t="str">
            <v>LEOPOLDINA</v>
          </cell>
          <cell r="C401">
            <v>0.13698241999999999</v>
          </cell>
          <cell r="D401">
            <v>22947.279999999999</v>
          </cell>
          <cell r="E401">
            <v>4589.45</v>
          </cell>
          <cell r="F401">
            <v>183.58</v>
          </cell>
          <cell r="G401">
            <v>0</v>
          </cell>
          <cell r="H401">
            <v>18174.249999999996</v>
          </cell>
          <cell r="I401">
            <v>18174.249999999996</v>
          </cell>
        </row>
        <row r="402">
          <cell r="A402">
            <v>385</v>
          </cell>
          <cell r="B402" t="str">
            <v>LIBERDADE</v>
          </cell>
          <cell r="C402">
            <v>1.950899E-2</v>
          </cell>
          <cell r="D402">
            <v>3268.13</v>
          </cell>
          <cell r="E402">
            <v>653.62</v>
          </cell>
          <cell r="F402">
            <v>26.14</v>
          </cell>
          <cell r="G402">
            <v>0</v>
          </cell>
          <cell r="H402">
            <v>2588.3700000000003</v>
          </cell>
          <cell r="I402">
            <v>2588.3700000000003</v>
          </cell>
        </row>
        <row r="403">
          <cell r="A403">
            <v>386</v>
          </cell>
          <cell r="B403" t="str">
            <v>LIMA DUARTE</v>
          </cell>
          <cell r="C403">
            <v>4.5600719999999997E-2</v>
          </cell>
          <cell r="D403">
            <v>7639.03</v>
          </cell>
          <cell r="E403">
            <v>1527.8000000000002</v>
          </cell>
          <cell r="F403">
            <v>61.120000000000005</v>
          </cell>
          <cell r="G403">
            <v>0</v>
          </cell>
          <cell r="H403">
            <v>6050.11</v>
          </cell>
          <cell r="I403">
            <v>6050.11</v>
          </cell>
        </row>
        <row r="404">
          <cell r="A404">
            <v>387</v>
          </cell>
          <cell r="B404" t="str">
            <v>LUMINÁRIAS</v>
          </cell>
          <cell r="C404">
            <v>3.0784769999999999E-2</v>
          </cell>
          <cell r="D404">
            <v>5157.07</v>
          </cell>
          <cell r="E404">
            <v>1031.4099999999999</v>
          </cell>
          <cell r="F404">
            <v>41.260000000000005</v>
          </cell>
          <cell r="G404">
            <v>0</v>
          </cell>
          <cell r="H404">
            <v>4084.3999999999996</v>
          </cell>
          <cell r="I404">
            <v>4084.3999999999996</v>
          </cell>
        </row>
        <row r="405">
          <cell r="A405">
            <v>388</v>
          </cell>
          <cell r="B405" t="str">
            <v>LUZ</v>
          </cell>
          <cell r="C405">
            <v>8.9847250000000004E-2</v>
          </cell>
          <cell r="D405">
            <v>15051.18</v>
          </cell>
          <cell r="E405">
            <v>3010.2299999999996</v>
          </cell>
          <cell r="F405">
            <v>120.41</v>
          </cell>
          <cell r="G405">
            <v>0</v>
          </cell>
          <cell r="H405">
            <v>11920.54</v>
          </cell>
          <cell r="I405">
            <v>11920.54</v>
          </cell>
        </row>
        <row r="406">
          <cell r="A406">
            <v>389</v>
          </cell>
          <cell r="B406" t="str">
            <v>MACHACALIS</v>
          </cell>
          <cell r="C406">
            <v>2.3055220000000001E-2</v>
          </cell>
          <cell r="D406">
            <v>3862.2099999999996</v>
          </cell>
          <cell r="E406">
            <v>772.43999999999994</v>
          </cell>
          <cell r="F406">
            <v>30.900000000000002</v>
          </cell>
          <cell r="G406">
            <v>0</v>
          </cell>
          <cell r="H406">
            <v>3058.8699999999994</v>
          </cell>
          <cell r="I406">
            <v>3058.8699999999994</v>
          </cell>
        </row>
        <row r="407">
          <cell r="A407">
            <v>390</v>
          </cell>
          <cell r="B407" t="str">
            <v>MACHADO</v>
          </cell>
          <cell r="C407">
            <v>0.18546656</v>
          </cell>
          <cell r="D407">
            <v>31069.32</v>
          </cell>
          <cell r="E407">
            <v>6213.8600000000006</v>
          </cell>
          <cell r="F407">
            <v>248.54999999999998</v>
          </cell>
          <cell r="G407">
            <v>0</v>
          </cell>
          <cell r="H407">
            <v>24606.91</v>
          </cell>
          <cell r="I407">
            <v>24606.91</v>
          </cell>
        </row>
        <row r="408">
          <cell r="A408">
            <v>391</v>
          </cell>
          <cell r="B408" t="str">
            <v>MADRE DE DEUS DE MINAS</v>
          </cell>
          <cell r="C408">
            <v>3.8697589999999997E-2</v>
          </cell>
          <cell r="D408">
            <v>6482.62</v>
          </cell>
          <cell r="E408">
            <v>1296.53</v>
          </cell>
          <cell r="F408">
            <v>51.86</v>
          </cell>
          <cell r="G408">
            <v>0</v>
          </cell>
          <cell r="H408">
            <v>5134.2300000000005</v>
          </cell>
          <cell r="I408">
            <v>5134.2300000000005</v>
          </cell>
        </row>
        <row r="409">
          <cell r="A409">
            <v>392</v>
          </cell>
          <cell r="B409" t="str">
            <v>MALACACHETA</v>
          </cell>
          <cell r="C409">
            <v>3.3615060000000002E-2</v>
          </cell>
          <cell r="D409">
            <v>5631.1900000000005</v>
          </cell>
          <cell r="E409">
            <v>1126.24</v>
          </cell>
          <cell r="F409">
            <v>45.050000000000004</v>
          </cell>
          <cell r="G409">
            <v>0</v>
          </cell>
          <cell r="H409">
            <v>4459.9000000000005</v>
          </cell>
          <cell r="I409">
            <v>4459.9000000000005</v>
          </cell>
        </row>
        <row r="410">
          <cell r="A410">
            <v>393</v>
          </cell>
          <cell r="B410" t="str">
            <v>MANGA</v>
          </cell>
          <cell r="C410">
            <v>4.548928E-2</v>
          </cell>
          <cell r="D410">
            <v>7620.38</v>
          </cell>
          <cell r="E410">
            <v>1524.08</v>
          </cell>
          <cell r="F410">
            <v>60.97</v>
          </cell>
          <cell r="G410">
            <v>0</v>
          </cell>
          <cell r="H410">
            <v>6035.33</v>
          </cell>
          <cell r="I410">
            <v>6035.33</v>
          </cell>
        </row>
        <row r="411">
          <cell r="A411">
            <v>394</v>
          </cell>
          <cell r="B411" t="str">
            <v>MANHUAÇU</v>
          </cell>
          <cell r="C411">
            <v>0.25733913000000003</v>
          </cell>
          <cell r="D411">
            <v>43109.41</v>
          </cell>
          <cell r="E411">
            <v>8621.880000000001</v>
          </cell>
          <cell r="F411">
            <v>344.87</v>
          </cell>
          <cell r="G411">
            <v>0</v>
          </cell>
          <cell r="H411">
            <v>34142.659999999996</v>
          </cell>
          <cell r="I411">
            <v>34142.659999999996</v>
          </cell>
        </row>
        <row r="412">
          <cell r="A412">
            <v>395</v>
          </cell>
          <cell r="B412" t="str">
            <v>MANHUMIRIM</v>
          </cell>
          <cell r="C412">
            <v>6.6942080000000001E-2</v>
          </cell>
          <cell r="D412">
            <v>11214.12</v>
          </cell>
          <cell r="E412">
            <v>2242.8200000000002</v>
          </cell>
          <cell r="F412">
            <v>89.71</v>
          </cell>
          <cell r="G412">
            <v>0</v>
          </cell>
          <cell r="H412">
            <v>8881.590000000002</v>
          </cell>
          <cell r="I412">
            <v>8881.590000000002</v>
          </cell>
        </row>
        <row r="413">
          <cell r="A413">
            <v>396</v>
          </cell>
          <cell r="B413" t="str">
            <v>MANTENA</v>
          </cell>
          <cell r="C413">
            <v>5.2478419999999998E-2</v>
          </cell>
          <cell r="D413">
            <v>8791.17</v>
          </cell>
          <cell r="E413">
            <v>1758.23</v>
          </cell>
          <cell r="F413">
            <v>70.33</v>
          </cell>
          <cell r="G413">
            <v>0</v>
          </cell>
          <cell r="H413">
            <v>6962.6100000000006</v>
          </cell>
          <cell r="I413">
            <v>6962.6100000000006</v>
          </cell>
        </row>
        <row r="414">
          <cell r="A414">
            <v>397</v>
          </cell>
          <cell r="B414" t="str">
            <v>MARAVILHAS</v>
          </cell>
          <cell r="C414">
            <v>3.5261529999999999E-2</v>
          </cell>
          <cell r="D414">
            <v>5907.01</v>
          </cell>
          <cell r="E414">
            <v>1181.4000000000001</v>
          </cell>
          <cell r="F414">
            <v>47.25</v>
          </cell>
          <cell r="G414">
            <v>877.18000000000006</v>
          </cell>
          <cell r="H414">
            <v>3801.1800000000003</v>
          </cell>
          <cell r="I414">
            <v>4678.3600000000006</v>
          </cell>
        </row>
        <row r="415">
          <cell r="A415">
            <v>398</v>
          </cell>
          <cell r="B415" t="str">
            <v>MAR DE ESPANHA</v>
          </cell>
          <cell r="C415">
            <v>3.7686499999999998E-2</v>
          </cell>
          <cell r="D415">
            <v>6313.24</v>
          </cell>
          <cell r="E415">
            <v>1262.6500000000001</v>
          </cell>
          <cell r="F415">
            <v>50.510000000000005</v>
          </cell>
          <cell r="G415">
            <v>0</v>
          </cell>
          <cell r="H415">
            <v>5000.08</v>
          </cell>
          <cell r="I415">
            <v>5000.08</v>
          </cell>
        </row>
        <row r="416">
          <cell r="A416">
            <v>399</v>
          </cell>
          <cell r="B416" t="str">
            <v>MARIA DA FÉ</v>
          </cell>
          <cell r="C416">
            <v>3.8437150000000003E-2</v>
          </cell>
          <cell r="D416">
            <v>6438.98</v>
          </cell>
          <cell r="E416">
            <v>1287.8</v>
          </cell>
          <cell r="F416">
            <v>51.51</v>
          </cell>
          <cell r="G416">
            <v>0</v>
          </cell>
          <cell r="H416">
            <v>5099.6699999999992</v>
          </cell>
          <cell r="I416">
            <v>5099.6699999999992</v>
          </cell>
        </row>
        <row r="417">
          <cell r="A417">
            <v>400</v>
          </cell>
          <cell r="B417" t="str">
            <v>MARIANA</v>
          </cell>
          <cell r="C417">
            <v>0.65584167000000004</v>
          </cell>
          <cell r="D417">
            <v>109866.5</v>
          </cell>
          <cell r="E417">
            <v>21973.3</v>
          </cell>
          <cell r="F417">
            <v>878.93000000000006</v>
          </cell>
          <cell r="G417">
            <v>0</v>
          </cell>
          <cell r="H417">
            <v>87014.27</v>
          </cell>
          <cell r="I417">
            <v>87014.27</v>
          </cell>
        </row>
        <row r="418">
          <cell r="A418">
            <v>401</v>
          </cell>
          <cell r="B418" t="str">
            <v>MARILAC</v>
          </cell>
          <cell r="C418">
            <v>1.8803139999999999E-2</v>
          </cell>
          <cell r="D418">
            <v>3149.91</v>
          </cell>
          <cell r="E418">
            <v>629.98</v>
          </cell>
          <cell r="F418">
            <v>25.21</v>
          </cell>
          <cell r="G418">
            <v>0</v>
          </cell>
          <cell r="H418">
            <v>2494.7199999999998</v>
          </cell>
          <cell r="I418">
            <v>2494.7199999999998</v>
          </cell>
        </row>
        <row r="419">
          <cell r="A419">
            <v>402</v>
          </cell>
          <cell r="B419" t="str">
            <v>MARIPÁ DE MINAS</v>
          </cell>
          <cell r="C419">
            <v>1.920606E-2</v>
          </cell>
          <cell r="D419">
            <v>3217.4</v>
          </cell>
          <cell r="E419">
            <v>643.48</v>
          </cell>
          <cell r="F419">
            <v>25.74</v>
          </cell>
          <cell r="G419">
            <v>0</v>
          </cell>
          <cell r="H419">
            <v>2548.1800000000003</v>
          </cell>
          <cell r="I419">
            <v>2548.1800000000003</v>
          </cell>
        </row>
        <row r="420">
          <cell r="A420">
            <v>403</v>
          </cell>
          <cell r="B420" t="str">
            <v>MARLIÉRIA</v>
          </cell>
          <cell r="C420">
            <v>4.000372E-2</v>
          </cell>
          <cell r="D420">
            <v>6701.4100000000008</v>
          </cell>
          <cell r="E420">
            <v>1340.29</v>
          </cell>
          <cell r="F420">
            <v>53.6</v>
          </cell>
          <cell r="G420">
            <v>0</v>
          </cell>
          <cell r="H420">
            <v>5307.52</v>
          </cell>
          <cell r="I420">
            <v>5307.52</v>
          </cell>
        </row>
        <row r="421">
          <cell r="A421">
            <v>404</v>
          </cell>
          <cell r="B421" t="str">
            <v>MARMELÓPOLIS</v>
          </cell>
          <cell r="C421">
            <v>1.423083E-2</v>
          </cell>
          <cell r="D421">
            <v>2383.9499999999998</v>
          </cell>
          <cell r="E421">
            <v>476.79</v>
          </cell>
          <cell r="F421">
            <v>19.080000000000002</v>
          </cell>
          <cell r="G421">
            <v>0</v>
          </cell>
          <cell r="H421">
            <v>1888.08</v>
          </cell>
          <cell r="I421">
            <v>1888.08</v>
          </cell>
        </row>
        <row r="422">
          <cell r="A422">
            <v>405</v>
          </cell>
          <cell r="B422" t="str">
            <v>MARTINHO CAMPOS</v>
          </cell>
          <cell r="C422">
            <v>7.0776569999999997E-2</v>
          </cell>
          <cell r="D422">
            <v>11856.480000000001</v>
          </cell>
          <cell r="E422">
            <v>2371.3000000000002</v>
          </cell>
          <cell r="F422">
            <v>94.85</v>
          </cell>
          <cell r="G422">
            <v>1760.6599999999999</v>
          </cell>
          <cell r="H422">
            <v>7629.67</v>
          </cell>
          <cell r="I422">
            <v>9390.33</v>
          </cell>
        </row>
        <row r="423">
          <cell r="A423">
            <v>406</v>
          </cell>
          <cell r="B423" t="str">
            <v>MATERLÂNDIA</v>
          </cell>
          <cell r="C423">
            <v>2.094304E-2</v>
          </cell>
          <cell r="D423">
            <v>3508.36</v>
          </cell>
          <cell r="E423">
            <v>701.67000000000007</v>
          </cell>
          <cell r="F423">
            <v>28.060000000000002</v>
          </cell>
          <cell r="G423">
            <v>0</v>
          </cell>
          <cell r="H423">
            <v>2778.63</v>
          </cell>
          <cell r="I423">
            <v>2778.63</v>
          </cell>
        </row>
        <row r="424">
          <cell r="A424">
            <v>407</v>
          </cell>
          <cell r="B424" t="str">
            <v>MATEUS LEME</v>
          </cell>
          <cell r="C424">
            <v>0.12388045</v>
          </cell>
          <cell r="D424">
            <v>20752.449999999997</v>
          </cell>
          <cell r="E424">
            <v>4150.49</v>
          </cell>
          <cell r="F424">
            <v>166.03000000000003</v>
          </cell>
          <cell r="G424">
            <v>0</v>
          </cell>
          <cell r="H424">
            <v>16435.93</v>
          </cell>
          <cell r="I424">
            <v>16435.93</v>
          </cell>
        </row>
        <row r="425">
          <cell r="A425">
            <v>408</v>
          </cell>
          <cell r="B425" t="str">
            <v>MATIAS BARBOSA</v>
          </cell>
          <cell r="C425">
            <v>0.13210994000000001</v>
          </cell>
          <cell r="D425">
            <v>22131.03</v>
          </cell>
          <cell r="E425">
            <v>4426.2</v>
          </cell>
          <cell r="F425">
            <v>177.04999999999998</v>
          </cell>
          <cell r="G425">
            <v>0</v>
          </cell>
          <cell r="H425">
            <v>17527.78</v>
          </cell>
          <cell r="I425">
            <v>17527.78</v>
          </cell>
        </row>
        <row r="426">
          <cell r="A426">
            <v>409</v>
          </cell>
          <cell r="B426" t="str">
            <v>MATIPÓ</v>
          </cell>
          <cell r="C426">
            <v>4.4434019999999998E-2</v>
          </cell>
          <cell r="D426">
            <v>7443.58</v>
          </cell>
          <cell r="E426">
            <v>1488.7199999999998</v>
          </cell>
          <cell r="F426">
            <v>59.540000000000006</v>
          </cell>
          <cell r="G426">
            <v>0</v>
          </cell>
          <cell r="H426">
            <v>5895.3200000000006</v>
          </cell>
          <cell r="I426">
            <v>5895.3200000000006</v>
          </cell>
        </row>
        <row r="427">
          <cell r="A427">
            <v>410</v>
          </cell>
          <cell r="B427" t="str">
            <v>MATO VERDE</v>
          </cell>
          <cell r="C427">
            <v>2.6553980000000001E-2</v>
          </cell>
          <cell r="D427">
            <v>4448.3100000000004</v>
          </cell>
          <cell r="E427">
            <v>889.66000000000008</v>
          </cell>
          <cell r="F427">
            <v>35.58</v>
          </cell>
          <cell r="G427">
            <v>660.56</v>
          </cell>
          <cell r="H427">
            <v>2862.5100000000007</v>
          </cell>
          <cell r="I427">
            <v>3523.0700000000006</v>
          </cell>
        </row>
        <row r="428">
          <cell r="A428">
            <v>411</v>
          </cell>
          <cell r="B428" t="str">
            <v>MATOZINHOS</v>
          </cell>
          <cell r="C428">
            <v>0.16355924999999999</v>
          </cell>
          <cell r="D428">
            <v>27399.43</v>
          </cell>
          <cell r="E428">
            <v>5479.89</v>
          </cell>
          <cell r="F428">
            <v>219.20000000000002</v>
          </cell>
          <cell r="G428">
            <v>0</v>
          </cell>
          <cell r="H428">
            <v>21700.34</v>
          </cell>
          <cell r="I428">
            <v>21700.34</v>
          </cell>
        </row>
        <row r="429">
          <cell r="A429">
            <v>412</v>
          </cell>
          <cell r="B429" t="str">
            <v>MATUTINA</v>
          </cell>
          <cell r="C429">
            <v>2.3533100000000001E-2</v>
          </cell>
          <cell r="D429">
            <v>3942.2599999999998</v>
          </cell>
          <cell r="E429">
            <v>788.46</v>
          </cell>
          <cell r="F429">
            <v>31.529999999999998</v>
          </cell>
          <cell r="G429">
            <v>0</v>
          </cell>
          <cell r="H429">
            <v>3122.2699999999995</v>
          </cell>
          <cell r="I429">
            <v>3122.2699999999995</v>
          </cell>
        </row>
        <row r="430">
          <cell r="A430">
            <v>413</v>
          </cell>
          <cell r="B430" t="str">
            <v>MEDEIROS</v>
          </cell>
          <cell r="C430">
            <v>4.8378499999999998E-2</v>
          </cell>
          <cell r="D430">
            <v>8104.3499999999995</v>
          </cell>
          <cell r="E430">
            <v>1620.87</v>
          </cell>
          <cell r="F430">
            <v>64.83</v>
          </cell>
          <cell r="G430">
            <v>0</v>
          </cell>
          <cell r="H430">
            <v>6418.65</v>
          </cell>
          <cell r="I430">
            <v>6418.65</v>
          </cell>
        </row>
        <row r="431">
          <cell r="A431">
            <v>414</v>
          </cell>
          <cell r="B431" t="str">
            <v>MEDINA</v>
          </cell>
          <cell r="C431">
            <v>3.7671099999999999E-2</v>
          </cell>
          <cell r="D431">
            <v>6310.6500000000005</v>
          </cell>
          <cell r="E431">
            <v>1262.1300000000001</v>
          </cell>
          <cell r="F431">
            <v>50.48</v>
          </cell>
          <cell r="G431">
            <v>0</v>
          </cell>
          <cell r="H431">
            <v>4998.0400000000009</v>
          </cell>
          <cell r="I431">
            <v>4998.0400000000009</v>
          </cell>
        </row>
        <row r="432">
          <cell r="A432">
            <v>415</v>
          </cell>
          <cell r="B432" t="str">
            <v>MENDES PIMENTEL</v>
          </cell>
          <cell r="C432">
            <v>1.870482E-2</v>
          </cell>
          <cell r="D432">
            <v>3133.4300000000003</v>
          </cell>
          <cell r="E432">
            <v>626.67999999999995</v>
          </cell>
          <cell r="F432">
            <v>25.069999999999997</v>
          </cell>
          <cell r="G432">
            <v>0</v>
          </cell>
          <cell r="H432">
            <v>2481.6800000000003</v>
          </cell>
          <cell r="I432">
            <v>2481.6800000000003</v>
          </cell>
        </row>
        <row r="433">
          <cell r="A433">
            <v>416</v>
          </cell>
          <cell r="B433" t="str">
            <v>MERCÊS</v>
          </cell>
          <cell r="C433">
            <v>2.8860750000000001E-2</v>
          </cell>
          <cell r="D433">
            <v>4834.74</v>
          </cell>
          <cell r="E433">
            <v>966.95</v>
          </cell>
          <cell r="F433">
            <v>38.67</v>
          </cell>
          <cell r="G433">
            <v>0</v>
          </cell>
          <cell r="H433">
            <v>3829.12</v>
          </cell>
          <cell r="I433">
            <v>3829.12</v>
          </cell>
        </row>
        <row r="434">
          <cell r="A434">
            <v>417</v>
          </cell>
          <cell r="B434" t="str">
            <v>MESQUITA</v>
          </cell>
          <cell r="C434">
            <v>1.9689499999999999E-2</v>
          </cell>
          <cell r="D434">
            <v>3298.36</v>
          </cell>
          <cell r="E434">
            <v>659.67</v>
          </cell>
          <cell r="F434">
            <v>26.38</v>
          </cell>
          <cell r="G434">
            <v>0</v>
          </cell>
          <cell r="H434">
            <v>2612.31</v>
          </cell>
          <cell r="I434">
            <v>2612.31</v>
          </cell>
        </row>
        <row r="435">
          <cell r="A435">
            <v>418</v>
          </cell>
          <cell r="B435" t="str">
            <v>MINAS NOVAS</v>
          </cell>
          <cell r="C435">
            <v>5.2813400000000003E-2</v>
          </cell>
          <cell r="D435">
            <v>8847.2899999999991</v>
          </cell>
          <cell r="E435">
            <v>1769.46</v>
          </cell>
          <cell r="F435">
            <v>70.77000000000001</v>
          </cell>
          <cell r="G435">
            <v>0</v>
          </cell>
          <cell r="H435">
            <v>7007.0599999999986</v>
          </cell>
          <cell r="I435">
            <v>7007.0599999999986</v>
          </cell>
        </row>
        <row r="436">
          <cell r="A436">
            <v>419</v>
          </cell>
          <cell r="B436" t="str">
            <v>MINDURI</v>
          </cell>
          <cell r="C436">
            <v>2.173831E-2</v>
          </cell>
          <cell r="D436">
            <v>3641.6</v>
          </cell>
          <cell r="E436">
            <v>728.32</v>
          </cell>
          <cell r="F436">
            <v>29.130000000000003</v>
          </cell>
          <cell r="G436">
            <v>0</v>
          </cell>
          <cell r="H436">
            <v>2884.1499999999996</v>
          </cell>
          <cell r="I436">
            <v>2884.1499999999996</v>
          </cell>
        </row>
        <row r="437">
          <cell r="A437">
            <v>420</v>
          </cell>
          <cell r="B437" t="str">
            <v>MIRABELA</v>
          </cell>
          <cell r="C437">
            <v>2.6773559999999998E-2</v>
          </cell>
          <cell r="D437">
            <v>4485.09</v>
          </cell>
          <cell r="E437">
            <v>897.0200000000001</v>
          </cell>
          <cell r="F437">
            <v>35.869999999999997</v>
          </cell>
          <cell r="G437">
            <v>0</v>
          </cell>
          <cell r="H437">
            <v>3552.2000000000003</v>
          </cell>
          <cell r="I437">
            <v>3552.2000000000003</v>
          </cell>
        </row>
        <row r="438">
          <cell r="A438">
            <v>421</v>
          </cell>
          <cell r="B438" t="str">
            <v>MIRADOURO</v>
          </cell>
          <cell r="C438">
            <v>3.0449779999999999E-2</v>
          </cell>
          <cell r="D438">
            <v>5100.9299999999994</v>
          </cell>
          <cell r="E438">
            <v>1020.18</v>
          </cell>
          <cell r="F438">
            <v>40.81</v>
          </cell>
          <cell r="G438">
            <v>0</v>
          </cell>
          <cell r="H438">
            <v>4039.9399999999996</v>
          </cell>
          <cell r="I438">
            <v>4039.9399999999996</v>
          </cell>
        </row>
        <row r="439">
          <cell r="A439">
            <v>422</v>
          </cell>
          <cell r="B439" t="str">
            <v>MIRAÍ</v>
          </cell>
          <cell r="C439">
            <v>4.4641699999999999E-2</v>
          </cell>
          <cell r="D439">
            <v>7478.38</v>
          </cell>
          <cell r="E439">
            <v>1495.6799999999998</v>
          </cell>
          <cell r="F439">
            <v>59.83</v>
          </cell>
          <cell r="G439">
            <v>0</v>
          </cell>
          <cell r="H439">
            <v>5922.8700000000008</v>
          </cell>
          <cell r="I439">
            <v>5922.8700000000008</v>
          </cell>
        </row>
        <row r="440">
          <cell r="A440">
            <v>423</v>
          </cell>
          <cell r="B440" t="str">
            <v>MOEDA</v>
          </cell>
          <cell r="C440">
            <v>2.507175E-2</v>
          </cell>
          <cell r="D440">
            <v>4200.0199999999995</v>
          </cell>
          <cell r="E440">
            <v>840.01</v>
          </cell>
          <cell r="F440">
            <v>33.6</v>
          </cell>
          <cell r="G440">
            <v>0</v>
          </cell>
          <cell r="H440">
            <v>3326.4099999999994</v>
          </cell>
          <cell r="I440">
            <v>3326.4099999999994</v>
          </cell>
        </row>
        <row r="441">
          <cell r="A441">
            <v>424</v>
          </cell>
          <cell r="B441" t="str">
            <v>MOEMA</v>
          </cell>
          <cell r="C441">
            <v>2.955019E-2</v>
          </cell>
          <cell r="D441">
            <v>4950.25</v>
          </cell>
          <cell r="E441">
            <v>990.05</v>
          </cell>
          <cell r="F441">
            <v>39.61</v>
          </cell>
          <cell r="G441">
            <v>735.09</v>
          </cell>
          <cell r="H441">
            <v>3185.4999999999995</v>
          </cell>
          <cell r="I441">
            <v>3920.5899999999997</v>
          </cell>
        </row>
        <row r="442">
          <cell r="A442">
            <v>425</v>
          </cell>
          <cell r="B442" t="str">
            <v>MONJOLOS</v>
          </cell>
          <cell r="C442">
            <v>2.0635299999999999E-2</v>
          </cell>
          <cell r="D442">
            <v>3456.84</v>
          </cell>
          <cell r="E442">
            <v>691.36999999999989</v>
          </cell>
          <cell r="F442">
            <v>27.659999999999997</v>
          </cell>
          <cell r="G442">
            <v>0</v>
          </cell>
          <cell r="H442">
            <v>2737.8100000000004</v>
          </cell>
          <cell r="I442">
            <v>2737.8100000000004</v>
          </cell>
        </row>
        <row r="443">
          <cell r="A443">
            <v>426</v>
          </cell>
          <cell r="B443" t="str">
            <v>MONSENHOR PAULO</v>
          </cell>
          <cell r="C443">
            <v>4.2049330000000003E-2</v>
          </cell>
          <cell r="D443">
            <v>7044.1</v>
          </cell>
          <cell r="E443">
            <v>1408.82</v>
          </cell>
          <cell r="F443">
            <v>56.35</v>
          </cell>
          <cell r="G443">
            <v>0</v>
          </cell>
          <cell r="H443">
            <v>5578.93</v>
          </cell>
          <cell r="I443">
            <v>5578.93</v>
          </cell>
        </row>
        <row r="444">
          <cell r="A444">
            <v>427</v>
          </cell>
          <cell r="B444" t="str">
            <v>MONTALVÂNIA</v>
          </cell>
          <cell r="C444">
            <v>3.1309040000000003E-2</v>
          </cell>
          <cell r="D444">
            <v>5244.9</v>
          </cell>
          <cell r="E444">
            <v>1048.98</v>
          </cell>
          <cell r="F444">
            <v>41.96</v>
          </cell>
          <cell r="G444">
            <v>778.85</v>
          </cell>
          <cell r="H444">
            <v>3375.11</v>
          </cell>
          <cell r="I444">
            <v>4153.96</v>
          </cell>
        </row>
        <row r="445">
          <cell r="A445">
            <v>428</v>
          </cell>
          <cell r="B445" t="str">
            <v>MONTE ALEGRE DE MINAS</v>
          </cell>
          <cell r="C445">
            <v>0.16801484999999999</v>
          </cell>
          <cell r="D445">
            <v>28145.839999999997</v>
          </cell>
          <cell r="E445">
            <v>5629.17</v>
          </cell>
          <cell r="F445">
            <v>225.17</v>
          </cell>
          <cell r="G445">
            <v>0</v>
          </cell>
          <cell r="H445">
            <v>22291.5</v>
          </cell>
          <cell r="I445">
            <v>22291.5</v>
          </cell>
        </row>
        <row r="446">
          <cell r="A446">
            <v>429</v>
          </cell>
          <cell r="B446" t="str">
            <v>MONTE AZUL</v>
          </cell>
          <cell r="C446">
            <v>3.6170000000000001E-2</v>
          </cell>
          <cell r="D446">
            <v>6059.1900000000005</v>
          </cell>
          <cell r="E446">
            <v>1211.8399999999999</v>
          </cell>
          <cell r="F446">
            <v>48.47</v>
          </cell>
          <cell r="G446">
            <v>0</v>
          </cell>
          <cell r="H446">
            <v>4798.88</v>
          </cell>
          <cell r="I446">
            <v>4798.88</v>
          </cell>
        </row>
        <row r="447">
          <cell r="A447">
            <v>430</v>
          </cell>
          <cell r="B447" t="str">
            <v>MONTE BELO</v>
          </cell>
          <cell r="C447">
            <v>6.902606E-2</v>
          </cell>
          <cell r="D447">
            <v>11563.24</v>
          </cell>
          <cell r="E447">
            <v>2312.65</v>
          </cell>
          <cell r="F447">
            <v>92.5</v>
          </cell>
          <cell r="G447">
            <v>0</v>
          </cell>
          <cell r="H447">
            <v>9158.09</v>
          </cell>
          <cell r="I447">
            <v>9158.09</v>
          </cell>
        </row>
        <row r="448">
          <cell r="A448">
            <v>431</v>
          </cell>
          <cell r="B448" t="str">
            <v>MONTE CARMELO</v>
          </cell>
          <cell r="C448">
            <v>0.19084477999999999</v>
          </cell>
          <cell r="D448">
            <v>31970.29</v>
          </cell>
          <cell r="E448">
            <v>6394.06</v>
          </cell>
          <cell r="F448">
            <v>255.76000000000002</v>
          </cell>
          <cell r="G448">
            <v>0</v>
          </cell>
          <cell r="H448">
            <v>25320.47</v>
          </cell>
          <cell r="I448">
            <v>25320.47</v>
          </cell>
        </row>
        <row r="449">
          <cell r="A449">
            <v>432</v>
          </cell>
          <cell r="B449" t="str">
            <v>MONTE SANTO DE MINAS</v>
          </cell>
          <cell r="C449">
            <v>7.3866280000000006E-2</v>
          </cell>
          <cell r="D449">
            <v>12374.05</v>
          </cell>
          <cell r="E449">
            <v>2474.8000000000002</v>
          </cell>
          <cell r="F449">
            <v>98.990000000000009</v>
          </cell>
          <cell r="G449">
            <v>0</v>
          </cell>
          <cell r="H449">
            <v>9800.26</v>
          </cell>
          <cell r="I449">
            <v>9800.26</v>
          </cell>
        </row>
        <row r="450">
          <cell r="A450">
            <v>433</v>
          </cell>
          <cell r="B450" t="str">
            <v>MONTES CLAROS</v>
          </cell>
          <cell r="C450">
            <v>1.0200452900000001</v>
          </cell>
          <cell r="D450">
            <v>170877.87</v>
          </cell>
          <cell r="E450">
            <v>34175.58</v>
          </cell>
          <cell r="F450">
            <v>1367.0300000000002</v>
          </cell>
          <cell r="G450">
            <v>0</v>
          </cell>
          <cell r="H450">
            <v>135335.25999999998</v>
          </cell>
          <cell r="I450">
            <v>135335.25999999998</v>
          </cell>
        </row>
        <row r="451">
          <cell r="A451">
            <v>434</v>
          </cell>
          <cell r="B451" t="str">
            <v>MONTE SIÃO</v>
          </cell>
          <cell r="C451">
            <v>7.5218450000000006E-2</v>
          </cell>
          <cell r="D451">
            <v>12600.58</v>
          </cell>
          <cell r="E451">
            <v>2520.12</v>
          </cell>
          <cell r="F451">
            <v>100.8</v>
          </cell>
          <cell r="G451">
            <v>0</v>
          </cell>
          <cell r="H451">
            <v>9979.66</v>
          </cell>
          <cell r="I451">
            <v>9979.66</v>
          </cell>
        </row>
        <row r="452">
          <cell r="A452">
            <v>435</v>
          </cell>
          <cell r="B452" t="str">
            <v>MORADA NOVA DE MINAS</v>
          </cell>
          <cell r="C452">
            <v>5.9574559999999999E-2</v>
          </cell>
          <cell r="D452">
            <v>9979.92</v>
          </cell>
          <cell r="E452">
            <v>1995.9899999999998</v>
          </cell>
          <cell r="F452">
            <v>79.83</v>
          </cell>
          <cell r="G452">
            <v>1482</v>
          </cell>
          <cell r="H452">
            <v>6422.1</v>
          </cell>
          <cell r="I452">
            <v>7904.1</v>
          </cell>
        </row>
        <row r="453">
          <cell r="A453">
            <v>436</v>
          </cell>
          <cell r="B453" t="str">
            <v>MORRO DA GARÇA</v>
          </cell>
          <cell r="C453">
            <v>2.400182E-2</v>
          </cell>
          <cell r="D453">
            <v>4020.77</v>
          </cell>
          <cell r="E453">
            <v>804.15</v>
          </cell>
          <cell r="F453">
            <v>32.160000000000004</v>
          </cell>
          <cell r="G453">
            <v>0</v>
          </cell>
          <cell r="H453">
            <v>3184.46</v>
          </cell>
          <cell r="I453">
            <v>3184.46</v>
          </cell>
        </row>
        <row r="454">
          <cell r="A454">
            <v>437</v>
          </cell>
          <cell r="B454" t="str">
            <v>MORRO DO PILAR</v>
          </cell>
          <cell r="C454">
            <v>1.564683E-2</v>
          </cell>
          <cell r="D454">
            <v>2621.16</v>
          </cell>
          <cell r="E454">
            <v>524.24</v>
          </cell>
          <cell r="F454">
            <v>20.97</v>
          </cell>
          <cell r="G454">
            <v>0</v>
          </cell>
          <cell r="H454">
            <v>2075.9500000000003</v>
          </cell>
          <cell r="I454">
            <v>2075.9500000000003</v>
          </cell>
        </row>
        <row r="455">
          <cell r="A455">
            <v>438</v>
          </cell>
          <cell r="B455" t="str">
            <v>MUNHOZ</v>
          </cell>
          <cell r="C455">
            <v>2.818768E-2</v>
          </cell>
          <cell r="D455">
            <v>4721.99</v>
          </cell>
          <cell r="E455">
            <v>944.40000000000009</v>
          </cell>
          <cell r="F455">
            <v>37.78</v>
          </cell>
          <cell r="G455">
            <v>0</v>
          </cell>
          <cell r="H455">
            <v>3739.8099999999995</v>
          </cell>
          <cell r="I455">
            <v>3739.8099999999995</v>
          </cell>
        </row>
        <row r="456">
          <cell r="A456">
            <v>439</v>
          </cell>
          <cell r="B456" t="str">
            <v>MURIAÉ</v>
          </cell>
          <cell r="C456">
            <v>0.22178951</v>
          </cell>
          <cell r="D456">
            <v>37154.160000000003</v>
          </cell>
          <cell r="E456">
            <v>7430.8300000000008</v>
          </cell>
          <cell r="F456">
            <v>297.24</v>
          </cell>
          <cell r="G456">
            <v>0</v>
          </cell>
          <cell r="H456">
            <v>29426.09</v>
          </cell>
          <cell r="I456">
            <v>29426.09</v>
          </cell>
        </row>
        <row r="457">
          <cell r="A457">
            <v>440</v>
          </cell>
          <cell r="B457" t="str">
            <v>MUTUM</v>
          </cell>
          <cell r="C457">
            <v>7.1886080000000005E-2</v>
          </cell>
          <cell r="D457">
            <v>12042.35</v>
          </cell>
          <cell r="E457">
            <v>2408.4699999999998</v>
          </cell>
          <cell r="F457">
            <v>96.339999999999989</v>
          </cell>
          <cell r="G457">
            <v>0</v>
          </cell>
          <cell r="H457">
            <v>9537.5400000000009</v>
          </cell>
          <cell r="I457">
            <v>9537.5400000000009</v>
          </cell>
        </row>
        <row r="458">
          <cell r="A458">
            <v>441</v>
          </cell>
          <cell r="B458" t="str">
            <v>MUZAMBINHO</v>
          </cell>
          <cell r="C458">
            <v>6.5770499999999996E-2</v>
          </cell>
          <cell r="D458">
            <v>11017.869999999999</v>
          </cell>
          <cell r="E458">
            <v>2203.5700000000002</v>
          </cell>
          <cell r="F458">
            <v>88.15</v>
          </cell>
          <cell r="G458">
            <v>0</v>
          </cell>
          <cell r="H458">
            <v>8726.15</v>
          </cell>
          <cell r="I458">
            <v>8726.15</v>
          </cell>
        </row>
        <row r="459">
          <cell r="A459">
            <v>442</v>
          </cell>
          <cell r="B459" t="str">
            <v>NACIP RAYDAN</v>
          </cell>
          <cell r="C459">
            <v>1.1911690000000001E-2</v>
          </cell>
          <cell r="D459">
            <v>1995.45</v>
          </cell>
          <cell r="E459">
            <v>399.09</v>
          </cell>
          <cell r="F459">
            <v>15.97</v>
          </cell>
          <cell r="G459">
            <v>0</v>
          </cell>
          <cell r="H459">
            <v>1580.39</v>
          </cell>
          <cell r="I459">
            <v>1580.39</v>
          </cell>
        </row>
        <row r="460">
          <cell r="A460">
            <v>443</v>
          </cell>
          <cell r="B460" t="str">
            <v>NANUQUE</v>
          </cell>
          <cell r="C460">
            <v>8.3640909999999999E-2</v>
          </cell>
          <cell r="D460">
            <v>14011.51</v>
          </cell>
          <cell r="E460">
            <v>2802.2999999999997</v>
          </cell>
          <cell r="F460">
            <v>112.09</v>
          </cell>
          <cell r="G460">
            <v>0</v>
          </cell>
          <cell r="H460">
            <v>11097.12</v>
          </cell>
          <cell r="I460">
            <v>11097.12</v>
          </cell>
        </row>
        <row r="461">
          <cell r="A461">
            <v>444</v>
          </cell>
          <cell r="B461" t="str">
            <v>NATÉRCIA</v>
          </cell>
          <cell r="C461">
            <v>2.3552420000000001E-2</v>
          </cell>
          <cell r="D461">
            <v>3945.5099999999998</v>
          </cell>
          <cell r="E461">
            <v>789.1</v>
          </cell>
          <cell r="F461">
            <v>31.57</v>
          </cell>
          <cell r="G461">
            <v>0</v>
          </cell>
          <cell r="H461">
            <v>3124.8399999999997</v>
          </cell>
          <cell r="I461">
            <v>3124.8399999999997</v>
          </cell>
        </row>
        <row r="462">
          <cell r="A462">
            <v>445</v>
          </cell>
          <cell r="B462" t="str">
            <v>NAZARENO</v>
          </cell>
          <cell r="C462">
            <v>5.7706050000000002E-2</v>
          </cell>
          <cell r="D462">
            <v>9666.91</v>
          </cell>
          <cell r="E462">
            <v>1933.38</v>
          </cell>
          <cell r="F462">
            <v>77.34</v>
          </cell>
          <cell r="G462">
            <v>0</v>
          </cell>
          <cell r="H462">
            <v>7656.19</v>
          </cell>
          <cell r="I462">
            <v>7656.19</v>
          </cell>
        </row>
        <row r="463">
          <cell r="A463">
            <v>446</v>
          </cell>
          <cell r="B463" t="str">
            <v>NEPOMUCENO</v>
          </cell>
          <cell r="C463">
            <v>7.9436309999999996E-2</v>
          </cell>
          <cell r="D463">
            <v>13307.16</v>
          </cell>
          <cell r="E463">
            <v>2661.43</v>
          </cell>
          <cell r="F463">
            <v>106.46000000000001</v>
          </cell>
          <cell r="G463">
            <v>0</v>
          </cell>
          <cell r="H463">
            <v>10539.27</v>
          </cell>
          <cell r="I463">
            <v>10539.27</v>
          </cell>
        </row>
        <row r="464">
          <cell r="A464">
            <v>447</v>
          </cell>
          <cell r="B464" t="str">
            <v>NOVA ERA</v>
          </cell>
          <cell r="C464">
            <v>7.261774E-2</v>
          </cell>
          <cell r="D464">
            <v>12164.900000000001</v>
          </cell>
          <cell r="E464">
            <v>2432.9899999999998</v>
          </cell>
          <cell r="F464">
            <v>97.31</v>
          </cell>
          <cell r="G464">
            <v>0</v>
          </cell>
          <cell r="H464">
            <v>9634.6000000000022</v>
          </cell>
          <cell r="I464">
            <v>9634.6000000000022</v>
          </cell>
        </row>
        <row r="465">
          <cell r="A465">
            <v>448</v>
          </cell>
          <cell r="B465" t="str">
            <v>NOVA LIMA</v>
          </cell>
          <cell r="C465">
            <v>1.24630219</v>
          </cell>
          <cell r="D465">
            <v>208780.37</v>
          </cell>
          <cell r="E465">
            <v>41756.07</v>
          </cell>
          <cell r="F465">
            <v>1670.25</v>
          </cell>
          <cell r="G465">
            <v>31003.86</v>
          </cell>
          <cell r="H465">
            <v>134350.19</v>
          </cell>
          <cell r="I465">
            <v>165354.04999999999</v>
          </cell>
        </row>
        <row r="466">
          <cell r="A466">
            <v>449</v>
          </cell>
          <cell r="B466" t="str">
            <v>NOVA MÓDICA</v>
          </cell>
          <cell r="C466">
            <v>1.604769E-2</v>
          </cell>
          <cell r="D466">
            <v>2688.3199999999997</v>
          </cell>
          <cell r="E466">
            <v>537.66</v>
          </cell>
          <cell r="F466">
            <v>21.51</v>
          </cell>
          <cell r="G466">
            <v>0</v>
          </cell>
          <cell r="H466">
            <v>2129.1499999999996</v>
          </cell>
          <cell r="I466">
            <v>2129.1499999999996</v>
          </cell>
        </row>
        <row r="467">
          <cell r="A467">
            <v>450</v>
          </cell>
          <cell r="B467" t="str">
            <v>NOVA PONTE</v>
          </cell>
          <cell r="C467">
            <v>0.18559729999999999</v>
          </cell>
          <cell r="D467">
            <v>31091.239999999998</v>
          </cell>
          <cell r="E467">
            <v>6218.2500000000009</v>
          </cell>
          <cell r="F467">
            <v>248.74</v>
          </cell>
          <cell r="G467">
            <v>0</v>
          </cell>
          <cell r="H467">
            <v>24624.249999999996</v>
          </cell>
          <cell r="I467">
            <v>24624.249999999996</v>
          </cell>
        </row>
        <row r="468">
          <cell r="A468">
            <v>451</v>
          </cell>
          <cell r="B468" t="str">
            <v>NOVA RESENDE</v>
          </cell>
          <cell r="C468">
            <v>7.0132890000000003E-2</v>
          </cell>
          <cell r="D468">
            <v>11748.65</v>
          </cell>
          <cell r="E468">
            <v>2349.73</v>
          </cell>
          <cell r="F468">
            <v>93.990000000000009</v>
          </cell>
          <cell r="G468">
            <v>0</v>
          </cell>
          <cell r="H468">
            <v>9304.93</v>
          </cell>
          <cell r="I468">
            <v>9304.93</v>
          </cell>
        </row>
        <row r="469">
          <cell r="A469">
            <v>452</v>
          </cell>
          <cell r="B469" t="str">
            <v>NOVA SERRANA</v>
          </cell>
          <cell r="C469">
            <v>0.35029135</v>
          </cell>
          <cell r="D469">
            <v>58680.740000000005</v>
          </cell>
          <cell r="E469">
            <v>11736.14</v>
          </cell>
          <cell r="F469">
            <v>469.45000000000005</v>
          </cell>
          <cell r="G469">
            <v>0</v>
          </cell>
          <cell r="H469">
            <v>46475.150000000009</v>
          </cell>
          <cell r="I469">
            <v>46475.150000000009</v>
          </cell>
        </row>
        <row r="470">
          <cell r="A470">
            <v>453</v>
          </cell>
          <cell r="B470" t="str">
            <v>NOVO CRUZEIRO</v>
          </cell>
          <cell r="C470">
            <v>5.1462229999999998E-2</v>
          </cell>
          <cell r="D470">
            <v>8620.9600000000009</v>
          </cell>
          <cell r="E470">
            <v>1724.19</v>
          </cell>
          <cell r="F470">
            <v>68.97</v>
          </cell>
          <cell r="G470">
            <v>0</v>
          </cell>
          <cell r="H470">
            <v>6827.8</v>
          </cell>
          <cell r="I470">
            <v>6827.8</v>
          </cell>
        </row>
        <row r="471">
          <cell r="A471">
            <v>454</v>
          </cell>
          <cell r="B471" t="str">
            <v>OLARIA</v>
          </cell>
          <cell r="C471">
            <v>1.536936E-2</v>
          </cell>
          <cell r="D471">
            <v>2574.67</v>
          </cell>
          <cell r="E471">
            <v>514.94000000000005</v>
          </cell>
          <cell r="F471">
            <v>20.59</v>
          </cell>
          <cell r="G471">
            <v>0</v>
          </cell>
          <cell r="H471">
            <v>2039.14</v>
          </cell>
          <cell r="I471">
            <v>2039.14</v>
          </cell>
        </row>
        <row r="472">
          <cell r="A472">
            <v>455</v>
          </cell>
          <cell r="B472" t="str">
            <v>OLÍMPIO NORONHA</v>
          </cell>
          <cell r="C472">
            <v>1.6611609999999999E-2</v>
          </cell>
          <cell r="D472">
            <v>2782.78</v>
          </cell>
          <cell r="E472">
            <v>556.54999999999995</v>
          </cell>
          <cell r="F472">
            <v>22.27</v>
          </cell>
          <cell r="G472">
            <v>0</v>
          </cell>
          <cell r="H472">
            <v>2203.9600000000005</v>
          </cell>
          <cell r="I472">
            <v>2203.9600000000005</v>
          </cell>
        </row>
        <row r="473">
          <cell r="A473">
            <v>456</v>
          </cell>
          <cell r="B473" t="str">
            <v>OLIVEIRA</v>
          </cell>
          <cell r="C473">
            <v>0.12205249</v>
          </cell>
          <cell r="D473">
            <v>20446.21</v>
          </cell>
          <cell r="E473">
            <v>4089.2400000000002</v>
          </cell>
          <cell r="F473">
            <v>163.57</v>
          </cell>
          <cell r="G473">
            <v>3036.25</v>
          </cell>
          <cell r="H473">
            <v>13157.15</v>
          </cell>
          <cell r="I473">
            <v>16193.4</v>
          </cell>
        </row>
        <row r="474">
          <cell r="A474">
            <v>457</v>
          </cell>
          <cell r="B474" t="str">
            <v>OLIVEIRA FORTES</v>
          </cell>
          <cell r="C474">
            <v>1.3583380000000001E-2</v>
          </cell>
          <cell r="D474">
            <v>2275.4899999999998</v>
          </cell>
          <cell r="E474">
            <v>455.1</v>
          </cell>
          <cell r="F474">
            <v>18.2</v>
          </cell>
          <cell r="G474">
            <v>337.89</v>
          </cell>
          <cell r="H474">
            <v>1464.2999999999997</v>
          </cell>
          <cell r="I474">
            <v>1802.1899999999998</v>
          </cell>
        </row>
        <row r="475">
          <cell r="A475">
            <v>458</v>
          </cell>
          <cell r="B475" t="str">
            <v>ONÇA DO PITANGUI</v>
          </cell>
          <cell r="C475">
            <v>2.4250939999999999E-2</v>
          </cell>
          <cell r="D475">
            <v>4062.5200000000004</v>
          </cell>
          <cell r="E475">
            <v>812.51</v>
          </cell>
          <cell r="F475">
            <v>32.5</v>
          </cell>
          <cell r="G475">
            <v>0</v>
          </cell>
          <cell r="H475">
            <v>3217.51</v>
          </cell>
          <cell r="I475">
            <v>3217.51</v>
          </cell>
        </row>
        <row r="476">
          <cell r="A476">
            <v>459</v>
          </cell>
          <cell r="B476" t="str">
            <v>OURO BRANCO</v>
          </cell>
          <cell r="C476">
            <v>0.3205404</v>
          </cell>
          <cell r="D476">
            <v>53696.89</v>
          </cell>
          <cell r="E476">
            <v>10739.38</v>
          </cell>
          <cell r="F476">
            <v>429.58</v>
          </cell>
          <cell r="G476">
            <v>0</v>
          </cell>
          <cell r="H476">
            <v>42527.93</v>
          </cell>
          <cell r="I476">
            <v>42527.93</v>
          </cell>
        </row>
        <row r="477">
          <cell r="A477">
            <v>460</v>
          </cell>
          <cell r="B477" t="str">
            <v>OURO FINO</v>
          </cell>
          <cell r="C477">
            <v>0.10584216</v>
          </cell>
          <cell r="D477">
            <v>17730.670000000002</v>
          </cell>
          <cell r="E477">
            <v>3546.13</v>
          </cell>
          <cell r="F477">
            <v>141.85</v>
          </cell>
          <cell r="G477">
            <v>0</v>
          </cell>
          <cell r="H477">
            <v>14042.69</v>
          </cell>
          <cell r="I477">
            <v>14042.69</v>
          </cell>
        </row>
        <row r="478">
          <cell r="A478">
            <v>461</v>
          </cell>
          <cell r="B478" t="str">
            <v>OURO PRETO</v>
          </cell>
          <cell r="C478">
            <v>0.90607216000000002</v>
          </cell>
          <cell r="D478">
            <v>151785.07999999999</v>
          </cell>
          <cell r="E478">
            <v>30357.019999999997</v>
          </cell>
          <cell r="F478">
            <v>1214.27</v>
          </cell>
          <cell r="G478">
            <v>0</v>
          </cell>
          <cell r="H478">
            <v>120213.79</v>
          </cell>
          <cell r="I478">
            <v>120213.79</v>
          </cell>
        </row>
        <row r="479">
          <cell r="A479">
            <v>462</v>
          </cell>
          <cell r="B479" t="str">
            <v>OURO VERDE DE MINAS</v>
          </cell>
          <cell r="C479">
            <v>1.5267019999999999E-2</v>
          </cell>
          <cell r="D479">
            <v>2557.5499999999997</v>
          </cell>
          <cell r="E479">
            <v>511.51</v>
          </cell>
          <cell r="F479">
            <v>20.47</v>
          </cell>
          <cell r="G479">
            <v>0</v>
          </cell>
          <cell r="H479">
            <v>2025.5699999999997</v>
          </cell>
          <cell r="I479">
            <v>2025.5699999999997</v>
          </cell>
        </row>
        <row r="480">
          <cell r="A480">
            <v>463</v>
          </cell>
          <cell r="B480" t="str">
            <v>PADRE PARAÍSO</v>
          </cell>
          <cell r="C480">
            <v>3.6593090000000002E-2</v>
          </cell>
          <cell r="D480">
            <v>6130.07</v>
          </cell>
          <cell r="E480">
            <v>1226.01</v>
          </cell>
          <cell r="F480">
            <v>49.040000000000006</v>
          </cell>
          <cell r="G480">
            <v>0</v>
          </cell>
          <cell r="H480">
            <v>4855.0199999999995</v>
          </cell>
          <cell r="I480">
            <v>4855.0199999999995</v>
          </cell>
        </row>
        <row r="481">
          <cell r="A481">
            <v>464</v>
          </cell>
          <cell r="B481" t="str">
            <v>PAINEIRAS</v>
          </cell>
          <cell r="C481">
            <v>2.103936E-2</v>
          </cell>
          <cell r="D481">
            <v>3524.51</v>
          </cell>
          <cell r="E481">
            <v>704.9</v>
          </cell>
          <cell r="F481">
            <v>28.200000000000003</v>
          </cell>
          <cell r="G481">
            <v>523.36</v>
          </cell>
          <cell r="H481">
            <v>2268.0500000000002</v>
          </cell>
          <cell r="I481">
            <v>2791.4100000000003</v>
          </cell>
        </row>
        <row r="482">
          <cell r="A482">
            <v>465</v>
          </cell>
          <cell r="B482" t="str">
            <v>PAINS</v>
          </cell>
          <cell r="C482">
            <v>0.10936985</v>
          </cell>
          <cell r="D482">
            <v>18321.629999999997</v>
          </cell>
          <cell r="E482">
            <v>3664.33</v>
          </cell>
          <cell r="F482">
            <v>146.57999999999998</v>
          </cell>
          <cell r="G482">
            <v>0</v>
          </cell>
          <cell r="H482">
            <v>14510.719999999998</v>
          </cell>
          <cell r="I482">
            <v>14510.719999999998</v>
          </cell>
        </row>
        <row r="483">
          <cell r="A483">
            <v>466</v>
          </cell>
          <cell r="B483" t="str">
            <v>PAIVA</v>
          </cell>
          <cell r="C483">
            <v>1.398314E-2</v>
          </cell>
          <cell r="D483">
            <v>2342.46</v>
          </cell>
          <cell r="E483">
            <v>468.49</v>
          </cell>
          <cell r="F483">
            <v>18.739999999999998</v>
          </cell>
          <cell r="G483">
            <v>0</v>
          </cell>
          <cell r="H483">
            <v>1855.23</v>
          </cell>
          <cell r="I483">
            <v>1855.23</v>
          </cell>
        </row>
        <row r="484">
          <cell r="A484">
            <v>467</v>
          </cell>
          <cell r="B484" t="str">
            <v>PALMA</v>
          </cell>
          <cell r="C484">
            <v>1.9990569999999999E-2</v>
          </cell>
          <cell r="D484">
            <v>3348.8100000000004</v>
          </cell>
          <cell r="E484">
            <v>669.76</v>
          </cell>
          <cell r="F484">
            <v>26.79</v>
          </cell>
          <cell r="G484">
            <v>0</v>
          </cell>
          <cell r="H484">
            <v>2652.26</v>
          </cell>
          <cell r="I484">
            <v>2652.26</v>
          </cell>
        </row>
        <row r="485">
          <cell r="A485">
            <v>468</v>
          </cell>
          <cell r="B485" t="str">
            <v>FRONTEIRA DOS VALES</v>
          </cell>
          <cell r="C485">
            <v>1.5573750000000001E-2</v>
          </cell>
          <cell r="D485">
            <v>2608.92</v>
          </cell>
          <cell r="E485">
            <v>521.79</v>
          </cell>
          <cell r="F485">
            <v>20.869999999999997</v>
          </cell>
          <cell r="G485">
            <v>0</v>
          </cell>
          <cell r="H485">
            <v>2066.2600000000002</v>
          </cell>
          <cell r="I485">
            <v>2066.2600000000002</v>
          </cell>
        </row>
        <row r="486">
          <cell r="A486">
            <v>469</v>
          </cell>
          <cell r="B486" t="str">
            <v>PAPAGAIOS</v>
          </cell>
          <cell r="C486">
            <v>5.6149810000000001E-2</v>
          </cell>
          <cell r="D486">
            <v>9406.19</v>
          </cell>
          <cell r="E486">
            <v>1881.23</v>
          </cell>
          <cell r="F486">
            <v>75.25</v>
          </cell>
          <cell r="G486">
            <v>0</v>
          </cell>
          <cell r="H486">
            <v>7449.7100000000009</v>
          </cell>
          <cell r="I486">
            <v>7449.7100000000009</v>
          </cell>
        </row>
        <row r="487">
          <cell r="A487">
            <v>470</v>
          </cell>
          <cell r="B487" t="str">
            <v>PARACATU</v>
          </cell>
          <cell r="C487">
            <v>0.91617943999999996</v>
          </cell>
          <cell r="D487">
            <v>153478.24</v>
          </cell>
          <cell r="E487">
            <v>30695.649999999998</v>
          </cell>
          <cell r="F487">
            <v>1227.82</v>
          </cell>
          <cell r="G487">
            <v>0</v>
          </cell>
          <cell r="H487">
            <v>121554.76999999999</v>
          </cell>
          <cell r="I487">
            <v>121554.76999999999</v>
          </cell>
        </row>
        <row r="488">
          <cell r="A488">
            <v>471</v>
          </cell>
          <cell r="B488" t="str">
            <v>PARÁ DE MINAS</v>
          </cell>
          <cell r="C488">
            <v>0.40722620999999998</v>
          </cell>
          <cell r="D488">
            <v>68218.460000000006</v>
          </cell>
          <cell r="E488">
            <v>13643.69</v>
          </cell>
          <cell r="F488">
            <v>545.74</v>
          </cell>
          <cell r="G488">
            <v>10130.43</v>
          </cell>
          <cell r="H488">
            <v>43898.600000000006</v>
          </cell>
          <cell r="I488">
            <v>54029.030000000006</v>
          </cell>
        </row>
        <row r="489">
          <cell r="A489">
            <v>472</v>
          </cell>
          <cell r="B489" t="str">
            <v>PARAGUAÇU</v>
          </cell>
          <cell r="C489">
            <v>8.6223610000000006E-2</v>
          </cell>
          <cell r="D489">
            <v>14444.159999999998</v>
          </cell>
          <cell r="E489">
            <v>2888.83</v>
          </cell>
          <cell r="F489">
            <v>115.55</v>
          </cell>
          <cell r="G489">
            <v>0</v>
          </cell>
          <cell r="H489">
            <v>11439.779999999999</v>
          </cell>
          <cell r="I489">
            <v>11439.779999999999</v>
          </cell>
        </row>
        <row r="490">
          <cell r="A490">
            <v>473</v>
          </cell>
          <cell r="B490" t="str">
            <v>PARAISÓPOLIS</v>
          </cell>
          <cell r="C490">
            <v>8.6153540000000001E-2</v>
          </cell>
          <cell r="D490">
            <v>14432.449999999999</v>
          </cell>
          <cell r="E490">
            <v>2886.4900000000002</v>
          </cell>
          <cell r="F490">
            <v>115.47</v>
          </cell>
          <cell r="G490">
            <v>0</v>
          </cell>
          <cell r="H490">
            <v>11430.49</v>
          </cell>
          <cell r="I490">
            <v>11430.49</v>
          </cell>
        </row>
        <row r="491">
          <cell r="A491">
            <v>474</v>
          </cell>
          <cell r="B491" t="str">
            <v>PARAOPEBA</v>
          </cell>
          <cell r="C491">
            <v>7.7449569999999995E-2</v>
          </cell>
          <cell r="D491">
            <v>12974.33</v>
          </cell>
          <cell r="E491">
            <v>2594.8599999999997</v>
          </cell>
          <cell r="F491">
            <v>103.78999999999999</v>
          </cell>
          <cell r="G491">
            <v>0</v>
          </cell>
          <cell r="H491">
            <v>10275.68</v>
          </cell>
          <cell r="I491">
            <v>10275.68</v>
          </cell>
        </row>
        <row r="492">
          <cell r="A492">
            <v>475</v>
          </cell>
          <cell r="B492" t="str">
            <v>PASSABEM</v>
          </cell>
          <cell r="C492">
            <v>1.3419149999999999E-2</v>
          </cell>
          <cell r="D492">
            <v>2247.96</v>
          </cell>
          <cell r="E492">
            <v>449.59000000000003</v>
          </cell>
          <cell r="F492">
            <v>17.98</v>
          </cell>
          <cell r="G492">
            <v>0</v>
          </cell>
          <cell r="H492">
            <v>1780.3899999999999</v>
          </cell>
          <cell r="I492">
            <v>1780.3899999999999</v>
          </cell>
        </row>
        <row r="493">
          <cell r="A493">
            <v>476</v>
          </cell>
          <cell r="B493" t="str">
            <v>PASSA QUATRO</v>
          </cell>
          <cell r="C493">
            <v>5.647398E-2</v>
          </cell>
          <cell r="D493">
            <v>9460.51</v>
          </cell>
          <cell r="E493">
            <v>1892.11</v>
          </cell>
          <cell r="F493">
            <v>75.679999999999993</v>
          </cell>
          <cell r="G493">
            <v>0</v>
          </cell>
          <cell r="H493">
            <v>7492.72</v>
          </cell>
          <cell r="I493">
            <v>7492.72</v>
          </cell>
        </row>
        <row r="494">
          <cell r="A494">
            <v>477</v>
          </cell>
          <cell r="B494" t="str">
            <v>PASSA TEMPO</v>
          </cell>
          <cell r="C494">
            <v>4.8950769999999998E-2</v>
          </cell>
          <cell r="D494">
            <v>8200.2100000000009</v>
          </cell>
          <cell r="E494">
            <v>1640.04</v>
          </cell>
          <cell r="F494">
            <v>65.599999999999994</v>
          </cell>
          <cell r="G494">
            <v>0</v>
          </cell>
          <cell r="H494">
            <v>6494.5700000000006</v>
          </cell>
          <cell r="I494">
            <v>6494.5700000000006</v>
          </cell>
        </row>
        <row r="495">
          <cell r="A495">
            <v>478</v>
          </cell>
          <cell r="B495" t="str">
            <v>PASSA VINTE</v>
          </cell>
          <cell r="C495">
            <v>1.556372E-2</v>
          </cell>
          <cell r="D495">
            <v>2607.23</v>
          </cell>
          <cell r="E495">
            <v>521.45000000000005</v>
          </cell>
          <cell r="F495">
            <v>20.86</v>
          </cell>
          <cell r="G495">
            <v>387.15</v>
          </cell>
          <cell r="H495">
            <v>1677.7699999999995</v>
          </cell>
          <cell r="I495">
            <v>2064.9199999999996</v>
          </cell>
        </row>
        <row r="496">
          <cell r="A496">
            <v>479</v>
          </cell>
          <cell r="B496" t="str">
            <v>PASSOS</v>
          </cell>
          <cell r="C496">
            <v>0.34886194999999998</v>
          </cell>
          <cell r="D496">
            <v>58441.3</v>
          </cell>
          <cell r="E496">
            <v>11688.27</v>
          </cell>
          <cell r="F496">
            <v>467.52</v>
          </cell>
          <cell r="G496">
            <v>0</v>
          </cell>
          <cell r="H496">
            <v>46285.51</v>
          </cell>
          <cell r="I496">
            <v>46285.51</v>
          </cell>
        </row>
        <row r="497">
          <cell r="A497">
            <v>480</v>
          </cell>
          <cell r="B497" t="str">
            <v>PATOS DE MINAS</v>
          </cell>
          <cell r="C497">
            <v>0.67835383000000005</v>
          </cell>
          <cell r="D497">
            <v>113637.73000000001</v>
          </cell>
          <cell r="E497">
            <v>22727.55</v>
          </cell>
          <cell r="F497">
            <v>909.1</v>
          </cell>
          <cell r="G497">
            <v>0</v>
          </cell>
          <cell r="H497">
            <v>90001.08</v>
          </cell>
          <cell r="I497">
            <v>90001.08</v>
          </cell>
        </row>
        <row r="498">
          <cell r="A498">
            <v>481</v>
          </cell>
          <cell r="B498" t="str">
            <v>PATROCÍNIO</v>
          </cell>
          <cell r="C498">
            <v>0.52794755000000004</v>
          </cell>
          <cell r="D498">
            <v>88441.69</v>
          </cell>
          <cell r="E498">
            <v>17688.330000000002</v>
          </cell>
          <cell r="F498">
            <v>707.54</v>
          </cell>
          <cell r="G498">
            <v>0</v>
          </cell>
          <cell r="H498">
            <v>70045.820000000007</v>
          </cell>
          <cell r="I498">
            <v>70045.820000000007</v>
          </cell>
        </row>
        <row r="499">
          <cell r="A499">
            <v>482</v>
          </cell>
          <cell r="B499" t="str">
            <v>PATROCÍNIO DO MURIAÉ</v>
          </cell>
          <cell r="C499">
            <v>2.1368209999999999E-2</v>
          </cell>
          <cell r="D499">
            <v>3579.5999999999995</v>
          </cell>
          <cell r="E499">
            <v>715.93</v>
          </cell>
          <cell r="F499">
            <v>28.630000000000003</v>
          </cell>
          <cell r="G499">
            <v>0</v>
          </cell>
          <cell r="H499">
            <v>2835.0399999999995</v>
          </cell>
          <cell r="I499">
            <v>2835.0399999999995</v>
          </cell>
        </row>
        <row r="500">
          <cell r="A500">
            <v>483</v>
          </cell>
          <cell r="B500" t="str">
            <v>PAULA CÂNDIDO</v>
          </cell>
          <cell r="C500">
            <v>2.9889800000000001E-2</v>
          </cell>
          <cell r="D500">
            <v>5007.1499999999996</v>
          </cell>
          <cell r="E500">
            <v>1001.43</v>
          </cell>
          <cell r="F500">
            <v>40.06</v>
          </cell>
          <cell r="G500">
            <v>0</v>
          </cell>
          <cell r="H500">
            <v>3965.66</v>
          </cell>
          <cell r="I500">
            <v>3965.66</v>
          </cell>
        </row>
        <row r="501">
          <cell r="A501">
            <v>484</v>
          </cell>
          <cell r="B501" t="str">
            <v>PAULISTAS</v>
          </cell>
          <cell r="C501">
            <v>2.1292720000000001E-2</v>
          </cell>
          <cell r="D501">
            <v>3566.95</v>
          </cell>
          <cell r="E501">
            <v>713.39</v>
          </cell>
          <cell r="F501">
            <v>28.53</v>
          </cell>
          <cell r="G501">
            <v>0</v>
          </cell>
          <cell r="H501">
            <v>2825.0299999999997</v>
          </cell>
          <cell r="I501">
            <v>2825.0299999999997</v>
          </cell>
        </row>
        <row r="502">
          <cell r="A502">
            <v>485</v>
          </cell>
          <cell r="B502" t="str">
            <v>PAVÃO</v>
          </cell>
          <cell r="C502">
            <v>2.171797E-2</v>
          </cell>
          <cell r="D502">
            <v>3638.2</v>
          </cell>
          <cell r="E502">
            <v>727.6400000000001</v>
          </cell>
          <cell r="F502">
            <v>29.11</v>
          </cell>
          <cell r="G502">
            <v>0</v>
          </cell>
          <cell r="H502">
            <v>2881.4499999999994</v>
          </cell>
          <cell r="I502">
            <v>2881.4499999999994</v>
          </cell>
        </row>
        <row r="503">
          <cell r="A503">
            <v>486</v>
          </cell>
          <cell r="B503" t="str">
            <v>PEÇANHA</v>
          </cell>
          <cell r="C503">
            <v>4.3650149999999999E-2</v>
          </cell>
          <cell r="D503">
            <v>7312.2599999999993</v>
          </cell>
          <cell r="E503">
            <v>1462.45</v>
          </cell>
          <cell r="F503">
            <v>58.5</v>
          </cell>
          <cell r="G503">
            <v>1085.8599999999999</v>
          </cell>
          <cell r="H503">
            <v>4705.45</v>
          </cell>
          <cell r="I503">
            <v>5791.3099999999995</v>
          </cell>
        </row>
        <row r="504">
          <cell r="A504">
            <v>487</v>
          </cell>
          <cell r="B504" t="str">
            <v>PEDRA AZUL</v>
          </cell>
          <cell r="C504">
            <v>5.5308900000000001E-2</v>
          </cell>
          <cell r="D504">
            <v>9265.3499999999985</v>
          </cell>
          <cell r="E504">
            <v>1853.08</v>
          </cell>
          <cell r="F504">
            <v>74.11999999999999</v>
          </cell>
          <cell r="G504">
            <v>0</v>
          </cell>
          <cell r="H504">
            <v>7338.1499999999987</v>
          </cell>
          <cell r="I504">
            <v>7338.1499999999987</v>
          </cell>
        </row>
        <row r="505">
          <cell r="A505">
            <v>488</v>
          </cell>
          <cell r="B505" t="str">
            <v>PEDRA DO ANTA</v>
          </cell>
          <cell r="C505">
            <v>1.4855419999999999E-2</v>
          </cell>
          <cell r="D505">
            <v>2488.59</v>
          </cell>
          <cell r="E505">
            <v>497.72</v>
          </cell>
          <cell r="F505">
            <v>19.91</v>
          </cell>
          <cell r="G505">
            <v>0</v>
          </cell>
          <cell r="H505">
            <v>1970.96</v>
          </cell>
          <cell r="I505">
            <v>1970.96</v>
          </cell>
        </row>
        <row r="506">
          <cell r="A506">
            <v>489</v>
          </cell>
          <cell r="B506" t="str">
            <v>PEDRA DO INDAIÁ</v>
          </cell>
          <cell r="C506">
            <v>2.8304929999999999E-2</v>
          </cell>
          <cell r="D506">
            <v>4741.6499999999996</v>
          </cell>
          <cell r="E506">
            <v>948.34</v>
          </cell>
          <cell r="F506">
            <v>37.93</v>
          </cell>
          <cell r="G506">
            <v>704.11</v>
          </cell>
          <cell r="H506">
            <v>3051.2699999999995</v>
          </cell>
          <cell r="I506">
            <v>3755.3799999999997</v>
          </cell>
        </row>
        <row r="507">
          <cell r="A507">
            <v>490</v>
          </cell>
          <cell r="B507" t="str">
            <v>PEDRA DOURADA</v>
          </cell>
          <cell r="C507">
            <v>2.3339840000000001E-2</v>
          </cell>
          <cell r="D507">
            <v>3909.88</v>
          </cell>
          <cell r="E507">
            <v>781.97</v>
          </cell>
          <cell r="F507">
            <v>31.28</v>
          </cell>
          <cell r="G507">
            <v>0</v>
          </cell>
          <cell r="H507">
            <v>3096.6299999999997</v>
          </cell>
          <cell r="I507">
            <v>3096.6299999999997</v>
          </cell>
        </row>
        <row r="508">
          <cell r="A508">
            <v>491</v>
          </cell>
          <cell r="B508" t="str">
            <v>PEDRALVA</v>
          </cell>
          <cell r="C508">
            <v>3.6037159999999999E-2</v>
          </cell>
          <cell r="D508">
            <v>6036.95</v>
          </cell>
          <cell r="E508">
            <v>1207.3899999999999</v>
          </cell>
          <cell r="F508">
            <v>48.3</v>
          </cell>
          <cell r="G508">
            <v>0</v>
          </cell>
          <cell r="H508">
            <v>4781.2599999999993</v>
          </cell>
          <cell r="I508">
            <v>4781.2599999999993</v>
          </cell>
        </row>
        <row r="509">
          <cell r="A509">
            <v>492</v>
          </cell>
          <cell r="B509" t="str">
            <v>PEDRINÓPOLIS</v>
          </cell>
          <cell r="C509">
            <v>4.1732100000000001E-2</v>
          </cell>
          <cell r="D509">
            <v>6990.95</v>
          </cell>
          <cell r="E509">
            <v>1398.1899999999998</v>
          </cell>
          <cell r="F509">
            <v>55.93</v>
          </cell>
          <cell r="G509">
            <v>0</v>
          </cell>
          <cell r="H509">
            <v>5536.83</v>
          </cell>
          <cell r="I509">
            <v>5536.83</v>
          </cell>
        </row>
        <row r="510">
          <cell r="A510">
            <v>493</v>
          </cell>
          <cell r="B510" t="str">
            <v>PEDRO LEOPOLDO</v>
          </cell>
          <cell r="C510">
            <v>0.23284699</v>
          </cell>
          <cell r="D510">
            <v>39006.5</v>
          </cell>
          <cell r="E510">
            <v>7801.3000000000011</v>
          </cell>
          <cell r="F510">
            <v>312.05</v>
          </cell>
          <cell r="G510">
            <v>0</v>
          </cell>
          <cell r="H510">
            <v>30893.149999999998</v>
          </cell>
          <cell r="I510">
            <v>30893.149999999998</v>
          </cell>
        </row>
        <row r="511">
          <cell r="A511">
            <v>494</v>
          </cell>
          <cell r="B511" t="str">
            <v>PEDRO TEIXEIRA</v>
          </cell>
          <cell r="C511">
            <v>1.299939E-2</v>
          </cell>
          <cell r="D511">
            <v>2177.65</v>
          </cell>
          <cell r="E511">
            <v>435.53000000000003</v>
          </cell>
          <cell r="F511">
            <v>17.420000000000002</v>
          </cell>
          <cell r="G511">
            <v>0</v>
          </cell>
          <cell r="H511">
            <v>1724.7</v>
          </cell>
          <cell r="I511">
            <v>1724.7</v>
          </cell>
        </row>
        <row r="512">
          <cell r="A512">
            <v>495</v>
          </cell>
          <cell r="B512" t="str">
            <v>PEQUERI</v>
          </cell>
          <cell r="C512">
            <v>1.8824179999999999E-2</v>
          </cell>
          <cell r="D512">
            <v>3153.41</v>
          </cell>
          <cell r="E512">
            <v>630.67999999999995</v>
          </cell>
          <cell r="F512">
            <v>25.22</v>
          </cell>
          <cell r="G512">
            <v>0</v>
          </cell>
          <cell r="H512">
            <v>2497.5100000000002</v>
          </cell>
          <cell r="I512">
            <v>2497.5100000000002</v>
          </cell>
        </row>
        <row r="513">
          <cell r="A513">
            <v>496</v>
          </cell>
          <cell r="B513" t="str">
            <v>PEQUI</v>
          </cell>
          <cell r="C513">
            <v>2.2725990000000001E-2</v>
          </cell>
          <cell r="D513">
            <v>3807.04</v>
          </cell>
          <cell r="E513">
            <v>761.40000000000009</v>
          </cell>
          <cell r="F513">
            <v>30.46</v>
          </cell>
          <cell r="G513">
            <v>0</v>
          </cell>
          <cell r="H513">
            <v>3015.18</v>
          </cell>
          <cell r="I513">
            <v>3015.18</v>
          </cell>
        </row>
        <row r="514">
          <cell r="A514">
            <v>497</v>
          </cell>
          <cell r="B514" t="str">
            <v>PERDIGÃO</v>
          </cell>
          <cell r="C514">
            <v>4.4966939999999997E-2</v>
          </cell>
          <cell r="D514">
            <v>7532.85</v>
          </cell>
          <cell r="E514">
            <v>1506.57</v>
          </cell>
          <cell r="F514">
            <v>60.26</v>
          </cell>
          <cell r="G514">
            <v>1118.6100000000001</v>
          </cell>
          <cell r="H514">
            <v>4847.41</v>
          </cell>
          <cell r="I514">
            <v>5966.02</v>
          </cell>
        </row>
        <row r="515">
          <cell r="A515">
            <v>498</v>
          </cell>
          <cell r="B515" t="str">
            <v>PERDIZES</v>
          </cell>
          <cell r="C515">
            <v>0.22933630999999999</v>
          </cell>
          <cell r="D515">
            <v>38418.380000000005</v>
          </cell>
          <cell r="E515">
            <v>7683.67</v>
          </cell>
          <cell r="F515">
            <v>307.35000000000002</v>
          </cell>
          <cell r="G515">
            <v>0</v>
          </cell>
          <cell r="H515">
            <v>30427.360000000008</v>
          </cell>
          <cell r="I515">
            <v>30427.360000000008</v>
          </cell>
        </row>
        <row r="516">
          <cell r="A516">
            <v>499</v>
          </cell>
          <cell r="B516" t="str">
            <v>PERDÕES</v>
          </cell>
          <cell r="C516">
            <v>8.4689410000000007E-2</v>
          </cell>
          <cell r="D516">
            <v>14187.149999999998</v>
          </cell>
          <cell r="E516">
            <v>2837.4300000000003</v>
          </cell>
          <cell r="F516">
            <v>113.5</v>
          </cell>
          <cell r="G516">
            <v>0</v>
          </cell>
          <cell r="H516">
            <v>11236.219999999998</v>
          </cell>
          <cell r="I516">
            <v>11236.219999999998</v>
          </cell>
        </row>
        <row r="517">
          <cell r="A517">
            <v>500</v>
          </cell>
          <cell r="B517" t="str">
            <v>PESCADOR</v>
          </cell>
          <cell r="C517">
            <v>1.461729E-2</v>
          </cell>
          <cell r="D517">
            <v>2448.6800000000003</v>
          </cell>
          <cell r="E517">
            <v>489.74</v>
          </cell>
          <cell r="F517">
            <v>19.579999999999998</v>
          </cell>
          <cell r="G517">
            <v>0</v>
          </cell>
          <cell r="H517">
            <v>1939.3600000000004</v>
          </cell>
          <cell r="I517">
            <v>1939.3600000000004</v>
          </cell>
        </row>
        <row r="518">
          <cell r="A518">
            <v>501</v>
          </cell>
          <cell r="B518" t="str">
            <v>PIAU</v>
          </cell>
          <cell r="C518">
            <v>1.6958939999999999E-2</v>
          </cell>
          <cell r="D518">
            <v>2840.97</v>
          </cell>
          <cell r="E518">
            <v>568.20000000000005</v>
          </cell>
          <cell r="F518">
            <v>22.73</v>
          </cell>
          <cell r="G518">
            <v>0</v>
          </cell>
          <cell r="H518">
            <v>2250.0399999999995</v>
          </cell>
          <cell r="I518">
            <v>2250.0399999999995</v>
          </cell>
        </row>
        <row r="519">
          <cell r="A519">
            <v>502</v>
          </cell>
          <cell r="B519" t="str">
            <v>PIEDADE DE PONTE NOVA</v>
          </cell>
          <cell r="C519">
            <v>2.3576110000000001E-2</v>
          </cell>
          <cell r="D519">
            <v>3949.4500000000007</v>
          </cell>
          <cell r="E519">
            <v>789.88</v>
          </cell>
          <cell r="F519">
            <v>31.599999999999998</v>
          </cell>
          <cell r="G519">
            <v>0</v>
          </cell>
          <cell r="H519">
            <v>3127.9700000000007</v>
          </cell>
          <cell r="I519">
            <v>3127.9700000000007</v>
          </cell>
        </row>
        <row r="520">
          <cell r="A520">
            <v>503</v>
          </cell>
          <cell r="B520" t="str">
            <v>PIEDADE DO RIO GRANDE</v>
          </cell>
          <cell r="C520">
            <v>2.4464670000000001E-2</v>
          </cell>
          <cell r="D520">
            <v>4098.32</v>
          </cell>
          <cell r="E520">
            <v>819.67000000000007</v>
          </cell>
          <cell r="F520">
            <v>32.78</v>
          </cell>
          <cell r="G520">
            <v>0</v>
          </cell>
          <cell r="H520">
            <v>3245.8699999999994</v>
          </cell>
          <cell r="I520">
            <v>3245.8699999999994</v>
          </cell>
        </row>
        <row r="521">
          <cell r="A521">
            <v>504</v>
          </cell>
          <cell r="B521" t="str">
            <v>PIEDADE DOS GERAIS</v>
          </cell>
          <cell r="C521">
            <v>2.9628700000000001E-2</v>
          </cell>
          <cell r="D521">
            <v>4963.3999999999996</v>
          </cell>
          <cell r="E521">
            <v>992.68000000000006</v>
          </cell>
          <cell r="F521">
            <v>39.71</v>
          </cell>
          <cell r="G521">
            <v>0</v>
          </cell>
          <cell r="H521">
            <v>3931.0099999999993</v>
          </cell>
          <cell r="I521">
            <v>3931.0099999999993</v>
          </cell>
        </row>
        <row r="522">
          <cell r="A522">
            <v>505</v>
          </cell>
          <cell r="B522" t="str">
            <v>PIMENTA</v>
          </cell>
          <cell r="C522">
            <v>4.8839510000000003E-2</v>
          </cell>
          <cell r="D522">
            <v>8181.59</v>
          </cell>
          <cell r="E522">
            <v>1636.3200000000002</v>
          </cell>
          <cell r="F522">
            <v>65.45</v>
          </cell>
          <cell r="G522">
            <v>0</v>
          </cell>
          <cell r="H522">
            <v>6479.8200000000006</v>
          </cell>
          <cell r="I522">
            <v>6479.8200000000006</v>
          </cell>
        </row>
        <row r="523">
          <cell r="A523">
            <v>506</v>
          </cell>
          <cell r="B523" t="str">
            <v>PIRACEMA</v>
          </cell>
          <cell r="C523">
            <v>3.3889450000000002E-2</v>
          </cell>
          <cell r="D523">
            <v>5677.1600000000008</v>
          </cell>
          <cell r="E523">
            <v>1135.44</v>
          </cell>
          <cell r="F523">
            <v>45.41</v>
          </cell>
          <cell r="G523">
            <v>843.04</v>
          </cell>
          <cell r="H523">
            <v>3653.2700000000013</v>
          </cell>
          <cell r="I523">
            <v>4496.3100000000013</v>
          </cell>
        </row>
        <row r="524">
          <cell r="A524">
            <v>507</v>
          </cell>
          <cell r="B524" t="str">
            <v>PIRAJUBA</v>
          </cell>
          <cell r="C524">
            <v>9.6493369999999995E-2</v>
          </cell>
          <cell r="D524">
            <v>16164.539999999999</v>
          </cell>
          <cell r="E524">
            <v>3232.9</v>
          </cell>
          <cell r="F524">
            <v>129.32</v>
          </cell>
          <cell r="G524">
            <v>2400.42</v>
          </cell>
          <cell r="H524">
            <v>10401.9</v>
          </cell>
          <cell r="I524">
            <v>12802.32</v>
          </cell>
        </row>
        <row r="525">
          <cell r="A525">
            <v>508</v>
          </cell>
          <cell r="B525" t="str">
            <v>PIRANGA</v>
          </cell>
          <cell r="C525">
            <v>4.4866980000000001E-2</v>
          </cell>
          <cell r="D525">
            <v>7516.1299999999992</v>
          </cell>
          <cell r="E525">
            <v>1503.2199999999998</v>
          </cell>
          <cell r="F525">
            <v>60.14</v>
          </cell>
          <cell r="G525">
            <v>0</v>
          </cell>
          <cell r="H525">
            <v>5952.7699999999995</v>
          </cell>
          <cell r="I525">
            <v>5952.7699999999995</v>
          </cell>
        </row>
        <row r="526">
          <cell r="A526">
            <v>509</v>
          </cell>
          <cell r="B526" t="str">
            <v>PIRANGUÇU</v>
          </cell>
          <cell r="C526">
            <v>2.349329E-2</v>
          </cell>
          <cell r="D526">
            <v>3935.58</v>
          </cell>
          <cell r="E526">
            <v>787.12000000000012</v>
          </cell>
          <cell r="F526">
            <v>31.48</v>
          </cell>
          <cell r="G526">
            <v>0</v>
          </cell>
          <cell r="H526">
            <v>3116.98</v>
          </cell>
          <cell r="I526">
            <v>3116.98</v>
          </cell>
        </row>
        <row r="527">
          <cell r="A527">
            <v>510</v>
          </cell>
          <cell r="B527" t="str">
            <v>PIRANGUINHO</v>
          </cell>
          <cell r="C527">
            <v>2.8879510000000001E-2</v>
          </cell>
          <cell r="D527">
            <v>4837.8899999999994</v>
          </cell>
          <cell r="E527">
            <v>967.58</v>
          </cell>
          <cell r="F527">
            <v>38.700000000000003</v>
          </cell>
          <cell r="G527">
            <v>0</v>
          </cell>
          <cell r="H527">
            <v>3831.6099999999997</v>
          </cell>
          <cell r="I527">
            <v>3831.6099999999997</v>
          </cell>
        </row>
        <row r="528">
          <cell r="A528">
            <v>511</v>
          </cell>
          <cell r="B528" t="str">
            <v>PIRAPETINGA</v>
          </cell>
          <cell r="C528">
            <v>6.8205559999999998E-2</v>
          </cell>
          <cell r="D528">
            <v>11425.78</v>
          </cell>
          <cell r="E528">
            <v>2285.16</v>
          </cell>
          <cell r="F528">
            <v>91.4</v>
          </cell>
          <cell r="G528">
            <v>0</v>
          </cell>
          <cell r="H528">
            <v>9049.2200000000012</v>
          </cell>
          <cell r="I528">
            <v>9049.2200000000012</v>
          </cell>
        </row>
        <row r="529">
          <cell r="A529">
            <v>512</v>
          </cell>
          <cell r="B529" t="str">
            <v>PIRAPORA</v>
          </cell>
          <cell r="C529">
            <v>0.22853569000000001</v>
          </cell>
          <cell r="D529">
            <v>38284.26</v>
          </cell>
          <cell r="E529">
            <v>7656.8499999999995</v>
          </cell>
          <cell r="F529">
            <v>306.27</v>
          </cell>
          <cell r="G529">
            <v>0</v>
          </cell>
          <cell r="H529">
            <v>30321.140000000003</v>
          </cell>
          <cell r="I529">
            <v>30321.140000000003</v>
          </cell>
        </row>
        <row r="530">
          <cell r="A530">
            <v>513</v>
          </cell>
          <cell r="B530" t="str">
            <v>PIRAÚBA</v>
          </cell>
          <cell r="C530">
            <v>3.3513500000000002E-2</v>
          </cell>
          <cell r="D530">
            <v>5614.17</v>
          </cell>
          <cell r="E530">
            <v>1122.8300000000002</v>
          </cell>
          <cell r="F530">
            <v>44.910000000000004</v>
          </cell>
          <cell r="G530">
            <v>0</v>
          </cell>
          <cell r="H530">
            <v>4446.43</v>
          </cell>
          <cell r="I530">
            <v>4446.43</v>
          </cell>
        </row>
        <row r="531">
          <cell r="A531">
            <v>514</v>
          </cell>
          <cell r="B531" t="str">
            <v>PITANGUI</v>
          </cell>
          <cell r="C531">
            <v>8.0874479999999999E-2</v>
          </cell>
          <cell r="D531">
            <v>13548.08</v>
          </cell>
          <cell r="E531">
            <v>2709.61</v>
          </cell>
          <cell r="F531">
            <v>108.39</v>
          </cell>
          <cell r="G531">
            <v>0</v>
          </cell>
          <cell r="H531">
            <v>10730.08</v>
          </cell>
          <cell r="I531">
            <v>10730.08</v>
          </cell>
        </row>
        <row r="532">
          <cell r="A532">
            <v>515</v>
          </cell>
          <cell r="B532" t="str">
            <v>PIUMHI</v>
          </cell>
          <cell r="C532">
            <v>0.16235011999999999</v>
          </cell>
          <cell r="D532">
            <v>27196.86</v>
          </cell>
          <cell r="E532">
            <v>5439.37</v>
          </cell>
          <cell r="F532">
            <v>217.57</v>
          </cell>
          <cell r="G532">
            <v>0</v>
          </cell>
          <cell r="H532">
            <v>21539.920000000002</v>
          </cell>
          <cell r="I532">
            <v>21539.920000000002</v>
          </cell>
        </row>
        <row r="533">
          <cell r="A533">
            <v>516</v>
          </cell>
          <cell r="B533" t="str">
            <v>PLANURA</v>
          </cell>
          <cell r="C533">
            <v>0.12513737999999999</v>
          </cell>
          <cell r="D533">
            <v>20963</v>
          </cell>
          <cell r="E533">
            <v>4192.6000000000004</v>
          </cell>
          <cell r="F533">
            <v>167.7</v>
          </cell>
          <cell r="G533">
            <v>0</v>
          </cell>
          <cell r="H533">
            <v>16602.7</v>
          </cell>
          <cell r="I533">
            <v>16602.7</v>
          </cell>
        </row>
        <row r="534">
          <cell r="A534">
            <v>517</v>
          </cell>
          <cell r="B534" t="str">
            <v>POÇO FUNDO</v>
          </cell>
          <cell r="C534">
            <v>5.1711559999999997E-2</v>
          </cell>
          <cell r="D534">
            <v>8662.7099999999991</v>
          </cell>
          <cell r="E534">
            <v>1732.54</v>
          </cell>
          <cell r="F534">
            <v>69.3</v>
          </cell>
          <cell r="G534">
            <v>0</v>
          </cell>
          <cell r="H534">
            <v>6860.869999999999</v>
          </cell>
          <cell r="I534">
            <v>6860.869999999999</v>
          </cell>
        </row>
        <row r="535">
          <cell r="A535">
            <v>518</v>
          </cell>
          <cell r="B535" t="str">
            <v>POÇOS DE CALDAS</v>
          </cell>
          <cell r="C535">
            <v>0.93017366000000001</v>
          </cell>
          <cell r="D535">
            <v>155822.57</v>
          </cell>
          <cell r="E535">
            <v>31164.510000000002</v>
          </cell>
          <cell r="F535">
            <v>1246.5900000000001</v>
          </cell>
          <cell r="G535">
            <v>23139.64</v>
          </cell>
          <cell r="H535">
            <v>100271.83</v>
          </cell>
          <cell r="I535">
            <v>123411.47</v>
          </cell>
        </row>
        <row r="536">
          <cell r="A536">
            <v>519</v>
          </cell>
          <cell r="B536" t="str">
            <v>POCRANE</v>
          </cell>
          <cell r="C536">
            <v>2.257E-2</v>
          </cell>
          <cell r="D536">
            <v>3780.95</v>
          </cell>
          <cell r="E536">
            <v>756.18999999999994</v>
          </cell>
          <cell r="F536">
            <v>30.26</v>
          </cell>
          <cell r="G536">
            <v>0</v>
          </cell>
          <cell r="H536">
            <v>2994.4999999999995</v>
          </cell>
          <cell r="I536">
            <v>2994.4999999999995</v>
          </cell>
        </row>
        <row r="537">
          <cell r="A537">
            <v>520</v>
          </cell>
          <cell r="B537" t="str">
            <v>POMPÉU</v>
          </cell>
          <cell r="C537">
            <v>0.14507419999999999</v>
          </cell>
          <cell r="D537">
            <v>24302.809999999998</v>
          </cell>
          <cell r="E537">
            <v>4860.5599999999995</v>
          </cell>
          <cell r="F537">
            <v>194.43</v>
          </cell>
          <cell r="G537">
            <v>3608.9500000000003</v>
          </cell>
          <cell r="H537">
            <v>15638.869999999999</v>
          </cell>
          <cell r="I537">
            <v>19247.82</v>
          </cell>
        </row>
        <row r="538">
          <cell r="A538">
            <v>521</v>
          </cell>
          <cell r="B538" t="str">
            <v>PONTE NOVA</v>
          </cell>
          <cell r="C538">
            <v>0.22658369</v>
          </cell>
          <cell r="D538">
            <v>37957.279999999999</v>
          </cell>
          <cell r="E538">
            <v>7591.4600000000009</v>
          </cell>
          <cell r="F538">
            <v>303.66000000000003</v>
          </cell>
          <cell r="G538">
            <v>0</v>
          </cell>
          <cell r="H538">
            <v>30062.16</v>
          </cell>
          <cell r="I538">
            <v>30062.16</v>
          </cell>
        </row>
        <row r="539">
          <cell r="A539">
            <v>522</v>
          </cell>
          <cell r="B539" t="str">
            <v>PORTEIRINHA</v>
          </cell>
          <cell r="C539">
            <v>6.8905259999999996E-2</v>
          </cell>
          <cell r="D539">
            <v>11543.01</v>
          </cell>
          <cell r="E539">
            <v>2308.6000000000004</v>
          </cell>
          <cell r="F539">
            <v>92.35</v>
          </cell>
          <cell r="G539">
            <v>0</v>
          </cell>
          <cell r="H539">
            <v>9142.06</v>
          </cell>
          <cell r="I539">
            <v>9142.06</v>
          </cell>
        </row>
        <row r="540">
          <cell r="A540">
            <v>523</v>
          </cell>
          <cell r="B540" t="str">
            <v>PORTO FIRME</v>
          </cell>
          <cell r="C540">
            <v>2.070456E-2</v>
          </cell>
          <cell r="D540">
            <v>3468.44</v>
          </cell>
          <cell r="E540">
            <v>693.68</v>
          </cell>
          <cell r="F540">
            <v>27.759999999999998</v>
          </cell>
          <cell r="G540">
            <v>0</v>
          </cell>
          <cell r="H540">
            <v>2747</v>
          </cell>
          <cell r="I540">
            <v>2747</v>
          </cell>
        </row>
        <row r="541">
          <cell r="A541">
            <v>524</v>
          </cell>
          <cell r="B541" t="str">
            <v>POTÉ</v>
          </cell>
          <cell r="C541">
            <v>2.8216709999999999E-2</v>
          </cell>
          <cell r="D541">
            <v>4726.8600000000006</v>
          </cell>
          <cell r="E541">
            <v>945.37</v>
          </cell>
          <cell r="F541">
            <v>37.82</v>
          </cell>
          <cell r="G541">
            <v>701.92</v>
          </cell>
          <cell r="H541">
            <v>3041.7500000000005</v>
          </cell>
          <cell r="I541">
            <v>3743.6700000000005</v>
          </cell>
        </row>
        <row r="542">
          <cell r="A542">
            <v>525</v>
          </cell>
          <cell r="B542" t="str">
            <v>POUSO ALEGRE</v>
          </cell>
          <cell r="C542">
            <v>1.66958495</v>
          </cell>
          <cell r="D542">
            <v>279688.63</v>
          </cell>
          <cell r="E542">
            <v>55937.72</v>
          </cell>
          <cell r="F542">
            <v>2237.5100000000002</v>
          </cell>
          <cell r="G542">
            <v>0</v>
          </cell>
          <cell r="H542">
            <v>221513.4</v>
          </cell>
          <cell r="I542">
            <v>221513.4</v>
          </cell>
        </row>
        <row r="543">
          <cell r="A543">
            <v>526</v>
          </cell>
          <cell r="B543" t="str">
            <v>POUSO ALTO</v>
          </cell>
          <cell r="C543">
            <v>5.7241960000000001E-2</v>
          </cell>
          <cell r="D543">
            <v>9589.16</v>
          </cell>
          <cell r="E543">
            <v>1917.83</v>
          </cell>
          <cell r="F543">
            <v>76.72</v>
          </cell>
          <cell r="G543">
            <v>0</v>
          </cell>
          <cell r="H543">
            <v>7594.61</v>
          </cell>
          <cell r="I543">
            <v>7594.61</v>
          </cell>
        </row>
        <row r="544">
          <cell r="A544">
            <v>527</v>
          </cell>
          <cell r="B544" t="str">
            <v>PRADOS</v>
          </cell>
          <cell r="C544">
            <v>4.447139E-2</v>
          </cell>
          <cell r="D544">
            <v>7449.85</v>
          </cell>
          <cell r="E544">
            <v>1489.9699999999998</v>
          </cell>
          <cell r="F544">
            <v>59.599999999999994</v>
          </cell>
          <cell r="G544">
            <v>0</v>
          </cell>
          <cell r="H544">
            <v>5900.2800000000007</v>
          </cell>
          <cell r="I544">
            <v>5900.2800000000007</v>
          </cell>
        </row>
        <row r="545">
          <cell r="A545">
            <v>528</v>
          </cell>
          <cell r="B545" t="str">
            <v>PRATA</v>
          </cell>
          <cell r="C545">
            <v>0.20277440999999999</v>
          </cell>
          <cell r="D545">
            <v>33968.75</v>
          </cell>
          <cell r="E545">
            <v>6793.75</v>
          </cell>
          <cell r="F545">
            <v>271.75</v>
          </cell>
          <cell r="G545">
            <v>0</v>
          </cell>
          <cell r="H545">
            <v>26903.25</v>
          </cell>
          <cell r="I545">
            <v>26903.25</v>
          </cell>
        </row>
        <row r="546">
          <cell r="A546">
            <v>529</v>
          </cell>
          <cell r="B546" t="str">
            <v>PRATÁPOLIS</v>
          </cell>
          <cell r="C546">
            <v>3.5191340000000002E-2</v>
          </cell>
          <cell r="D546">
            <v>5895.26</v>
          </cell>
          <cell r="E546">
            <v>1179.06</v>
          </cell>
          <cell r="F546">
            <v>47.16</v>
          </cell>
          <cell r="G546">
            <v>0</v>
          </cell>
          <cell r="H546">
            <v>4669.0400000000009</v>
          </cell>
          <cell r="I546">
            <v>4669.0400000000009</v>
          </cell>
        </row>
        <row r="547">
          <cell r="A547">
            <v>530</v>
          </cell>
          <cell r="B547" t="str">
            <v>PRATINHA</v>
          </cell>
          <cell r="C547">
            <v>3.5141779999999997E-2</v>
          </cell>
          <cell r="D547">
            <v>5886.9400000000005</v>
          </cell>
          <cell r="E547">
            <v>1177.3800000000001</v>
          </cell>
          <cell r="F547">
            <v>47.099999999999994</v>
          </cell>
          <cell r="G547">
            <v>874.18999999999994</v>
          </cell>
          <cell r="H547">
            <v>3788.27</v>
          </cell>
          <cell r="I547">
            <v>4662.46</v>
          </cell>
        </row>
        <row r="548">
          <cell r="A548">
            <v>531</v>
          </cell>
          <cell r="B548" t="str">
            <v>PRESIDENTE BERNARDES</v>
          </cell>
          <cell r="C548">
            <v>2.0579839999999999E-2</v>
          </cell>
          <cell r="D548">
            <v>3447.5299999999997</v>
          </cell>
          <cell r="E548">
            <v>689.51</v>
          </cell>
          <cell r="F548">
            <v>27.58</v>
          </cell>
          <cell r="G548">
            <v>0</v>
          </cell>
          <cell r="H548">
            <v>2730.4399999999996</v>
          </cell>
          <cell r="I548">
            <v>2730.4399999999996</v>
          </cell>
        </row>
        <row r="549">
          <cell r="A549">
            <v>532</v>
          </cell>
          <cell r="B549" t="str">
            <v>PRESIDENTE JUSCELINO</v>
          </cell>
          <cell r="C549">
            <v>1.9317359999999999E-2</v>
          </cell>
          <cell r="D549">
            <v>3236.04</v>
          </cell>
          <cell r="E549">
            <v>647.21</v>
          </cell>
          <cell r="F549">
            <v>25.88</v>
          </cell>
          <cell r="G549">
            <v>0</v>
          </cell>
          <cell r="H549">
            <v>2562.9499999999998</v>
          </cell>
          <cell r="I549">
            <v>2562.9499999999998</v>
          </cell>
        </row>
        <row r="550">
          <cell r="A550">
            <v>533</v>
          </cell>
          <cell r="B550" t="str">
            <v>PRESIDENTE KUBITSCHEK</v>
          </cell>
          <cell r="C550">
            <v>1.6037599999999999E-2</v>
          </cell>
          <cell r="D550">
            <v>2686.6099999999997</v>
          </cell>
          <cell r="E550">
            <v>537.31999999999994</v>
          </cell>
          <cell r="F550">
            <v>21.490000000000002</v>
          </cell>
          <cell r="G550">
            <v>0</v>
          </cell>
          <cell r="H550">
            <v>2127.8000000000002</v>
          </cell>
          <cell r="I550">
            <v>2127.8000000000002</v>
          </cell>
        </row>
        <row r="551">
          <cell r="A551">
            <v>534</v>
          </cell>
          <cell r="B551" t="str">
            <v>PRESIDENTE OLEGÁRIO</v>
          </cell>
          <cell r="C551">
            <v>0.13021634000000001</v>
          </cell>
          <cell r="D551">
            <v>21813.82</v>
          </cell>
          <cell r="E551">
            <v>4362.76</v>
          </cell>
          <cell r="F551">
            <v>174.51000000000002</v>
          </cell>
          <cell r="G551">
            <v>0</v>
          </cell>
          <cell r="H551">
            <v>17276.55</v>
          </cell>
          <cell r="I551">
            <v>17276.55</v>
          </cell>
        </row>
        <row r="552">
          <cell r="A552">
            <v>535</v>
          </cell>
          <cell r="B552" t="str">
            <v>ALTO JEQUITIBÁ</v>
          </cell>
          <cell r="C552">
            <v>2.5635649999999999E-2</v>
          </cell>
          <cell r="D552">
            <v>4294.47</v>
          </cell>
          <cell r="E552">
            <v>858.8900000000001</v>
          </cell>
          <cell r="F552">
            <v>34.36</v>
          </cell>
          <cell r="G552">
            <v>0</v>
          </cell>
          <cell r="H552">
            <v>3401.22</v>
          </cell>
          <cell r="I552">
            <v>3401.22</v>
          </cell>
        </row>
        <row r="553">
          <cell r="A553">
            <v>536</v>
          </cell>
          <cell r="B553" t="str">
            <v>PRUDENTE DE MORAIS</v>
          </cell>
          <cell r="C553">
            <v>3.964691E-2</v>
          </cell>
          <cell r="D553">
            <v>6641.6299999999992</v>
          </cell>
          <cell r="E553">
            <v>1328.33</v>
          </cell>
          <cell r="F553">
            <v>53.129999999999995</v>
          </cell>
          <cell r="G553">
            <v>0</v>
          </cell>
          <cell r="H553">
            <v>5260.1699999999992</v>
          </cell>
          <cell r="I553">
            <v>5260.1699999999992</v>
          </cell>
        </row>
        <row r="554">
          <cell r="A554">
            <v>537</v>
          </cell>
          <cell r="B554" t="str">
            <v>QUARTEL GERAL</v>
          </cell>
          <cell r="C554">
            <v>2.5106150000000001E-2</v>
          </cell>
          <cell r="D554">
            <v>4205.79</v>
          </cell>
          <cell r="E554">
            <v>841.16</v>
          </cell>
          <cell r="F554">
            <v>33.650000000000006</v>
          </cell>
          <cell r="G554">
            <v>0</v>
          </cell>
          <cell r="H554">
            <v>3330.98</v>
          </cell>
          <cell r="I554">
            <v>3330.98</v>
          </cell>
        </row>
        <row r="555">
          <cell r="A555">
            <v>538</v>
          </cell>
          <cell r="B555" t="str">
            <v>QUELUZITO</v>
          </cell>
          <cell r="C555">
            <v>1.685975E-2</v>
          </cell>
          <cell r="D555">
            <v>2824.34</v>
          </cell>
          <cell r="E555">
            <v>564.87</v>
          </cell>
          <cell r="F555">
            <v>22.59</v>
          </cell>
          <cell r="G555">
            <v>0</v>
          </cell>
          <cell r="H555">
            <v>2236.88</v>
          </cell>
          <cell r="I555">
            <v>2236.88</v>
          </cell>
        </row>
        <row r="556">
          <cell r="A556">
            <v>539</v>
          </cell>
          <cell r="B556" t="str">
            <v>RAPOSOS</v>
          </cell>
          <cell r="C556">
            <v>6.0017679999999997E-2</v>
          </cell>
          <cell r="D556">
            <v>10054.15</v>
          </cell>
          <cell r="E556">
            <v>2010.83</v>
          </cell>
          <cell r="F556">
            <v>80.430000000000007</v>
          </cell>
          <cell r="G556">
            <v>1493.02</v>
          </cell>
          <cell r="H556">
            <v>6469.869999999999</v>
          </cell>
          <cell r="I556">
            <v>7962.8899999999994</v>
          </cell>
        </row>
        <row r="557">
          <cell r="A557">
            <v>540</v>
          </cell>
          <cell r="B557" t="str">
            <v>RAUL SOARES</v>
          </cell>
          <cell r="C557">
            <v>4.9504880000000001E-2</v>
          </cell>
          <cell r="D557">
            <v>8293.0500000000011</v>
          </cell>
          <cell r="E557">
            <v>1658.6100000000001</v>
          </cell>
          <cell r="F557">
            <v>66.34</v>
          </cell>
          <cell r="G557">
            <v>1231.51</v>
          </cell>
          <cell r="H557">
            <v>5336.59</v>
          </cell>
          <cell r="I557">
            <v>6568.1</v>
          </cell>
        </row>
        <row r="558">
          <cell r="A558">
            <v>541</v>
          </cell>
          <cell r="B558" t="str">
            <v>RECREIO</v>
          </cell>
          <cell r="C558">
            <v>2.7963020000000002E-2</v>
          </cell>
          <cell r="D558">
            <v>4684.3599999999997</v>
          </cell>
          <cell r="E558">
            <v>936.87</v>
          </cell>
          <cell r="F558">
            <v>37.479999999999997</v>
          </cell>
          <cell r="G558">
            <v>0</v>
          </cell>
          <cell r="H558">
            <v>3710.0099999999998</v>
          </cell>
          <cell r="I558">
            <v>3710.0099999999998</v>
          </cell>
        </row>
        <row r="559">
          <cell r="A559">
            <v>542</v>
          </cell>
          <cell r="B559" t="str">
            <v>RESENDE COSTA</v>
          </cell>
          <cell r="C559">
            <v>3.9514100000000003E-2</v>
          </cell>
          <cell r="D559">
            <v>6619.41</v>
          </cell>
          <cell r="E559">
            <v>1323.88</v>
          </cell>
          <cell r="F559">
            <v>52.96</v>
          </cell>
          <cell r="G559">
            <v>0</v>
          </cell>
          <cell r="H559">
            <v>5242.57</v>
          </cell>
          <cell r="I559">
            <v>5242.57</v>
          </cell>
        </row>
        <row r="560">
          <cell r="A560">
            <v>543</v>
          </cell>
          <cell r="B560" t="str">
            <v>RESPLENDOR</v>
          </cell>
          <cell r="C560">
            <v>4.5336910000000001E-2</v>
          </cell>
          <cell r="D560">
            <v>7594.8300000000008</v>
          </cell>
          <cell r="E560">
            <v>1518.96</v>
          </cell>
          <cell r="F560">
            <v>60.760000000000005</v>
          </cell>
          <cell r="G560">
            <v>0</v>
          </cell>
          <cell r="H560">
            <v>6015.1100000000006</v>
          </cell>
          <cell r="I560">
            <v>6015.1100000000006</v>
          </cell>
        </row>
        <row r="561">
          <cell r="A561">
            <v>544</v>
          </cell>
          <cell r="B561" t="str">
            <v>RESSAQUINHA</v>
          </cell>
          <cell r="C561">
            <v>3.1739669999999998E-2</v>
          </cell>
          <cell r="D561">
            <v>5317.02</v>
          </cell>
          <cell r="E561">
            <v>1063.4000000000001</v>
          </cell>
          <cell r="F561">
            <v>42.54</v>
          </cell>
          <cell r="G561">
            <v>789.56</v>
          </cell>
          <cell r="H561">
            <v>3421.5200000000009</v>
          </cell>
          <cell r="I561">
            <v>4211.0800000000008</v>
          </cell>
        </row>
        <row r="562">
          <cell r="A562">
            <v>545</v>
          </cell>
          <cell r="B562" t="str">
            <v>RIACHO DOS MACHADOS</v>
          </cell>
          <cell r="C562">
            <v>3.8785399999999998E-2</v>
          </cell>
          <cell r="D562">
            <v>6497.33</v>
          </cell>
          <cell r="E562">
            <v>1299.4700000000003</v>
          </cell>
          <cell r="F562">
            <v>51.980000000000004</v>
          </cell>
          <cell r="G562">
            <v>964.83999999999992</v>
          </cell>
          <cell r="H562">
            <v>4181.04</v>
          </cell>
          <cell r="I562">
            <v>5145.88</v>
          </cell>
        </row>
        <row r="563">
          <cell r="A563">
            <v>546</v>
          </cell>
          <cell r="B563" t="str">
            <v>RIBEIRÃO DAS NEVES</v>
          </cell>
          <cell r="C563">
            <v>0.58380514999999999</v>
          </cell>
          <cell r="D563">
            <v>97798.97</v>
          </cell>
          <cell r="E563">
            <v>19559.8</v>
          </cell>
          <cell r="F563">
            <v>782.39</v>
          </cell>
          <cell r="G563">
            <v>0</v>
          </cell>
          <cell r="H563">
            <v>77456.78</v>
          </cell>
          <cell r="I563">
            <v>77456.78</v>
          </cell>
        </row>
        <row r="564">
          <cell r="A564">
            <v>547</v>
          </cell>
          <cell r="B564" t="str">
            <v>RIBEIRÃO VERMELHO</v>
          </cell>
          <cell r="C564">
            <v>2.224982E-2</v>
          </cell>
          <cell r="D564">
            <v>3727.27</v>
          </cell>
          <cell r="E564">
            <v>745.44999999999993</v>
          </cell>
          <cell r="F564">
            <v>29.82</v>
          </cell>
          <cell r="G564">
            <v>0</v>
          </cell>
          <cell r="H564">
            <v>2952</v>
          </cell>
          <cell r="I564">
            <v>2952</v>
          </cell>
        </row>
        <row r="565">
          <cell r="A565">
            <v>548</v>
          </cell>
          <cell r="B565" t="str">
            <v>RIO ACIMA</v>
          </cell>
          <cell r="C565">
            <v>0.22826057999999999</v>
          </cell>
          <cell r="D565">
            <v>38238.18</v>
          </cell>
          <cell r="E565">
            <v>7647.63</v>
          </cell>
          <cell r="F565">
            <v>305.90999999999997</v>
          </cell>
          <cell r="G565">
            <v>5678.3499999999995</v>
          </cell>
          <cell r="H565">
            <v>24606.29</v>
          </cell>
          <cell r="I565">
            <v>30284.639999999999</v>
          </cell>
        </row>
        <row r="566">
          <cell r="A566">
            <v>549</v>
          </cell>
          <cell r="B566" t="str">
            <v>RIO CASCA</v>
          </cell>
          <cell r="C566">
            <v>4.1176810000000001E-2</v>
          </cell>
          <cell r="D566">
            <v>6897.9400000000005</v>
          </cell>
          <cell r="E566">
            <v>1379.59</v>
          </cell>
          <cell r="F566">
            <v>55.19</v>
          </cell>
          <cell r="G566">
            <v>0</v>
          </cell>
          <cell r="H566">
            <v>5463.1600000000008</v>
          </cell>
          <cell r="I566">
            <v>5463.1600000000008</v>
          </cell>
        </row>
        <row r="567">
          <cell r="A567">
            <v>550</v>
          </cell>
          <cell r="B567" t="str">
            <v>RIO DOCE</v>
          </cell>
          <cell r="C567">
            <v>2.9717629999999998E-2</v>
          </cell>
          <cell r="D567">
            <v>4978.29</v>
          </cell>
          <cell r="E567">
            <v>995.66000000000008</v>
          </cell>
          <cell r="F567">
            <v>39.82</v>
          </cell>
          <cell r="G567">
            <v>0</v>
          </cell>
          <cell r="H567">
            <v>3942.81</v>
          </cell>
          <cell r="I567">
            <v>3942.81</v>
          </cell>
        </row>
        <row r="568">
          <cell r="A568">
            <v>551</v>
          </cell>
          <cell r="B568" t="str">
            <v>RIO DO PRADO</v>
          </cell>
          <cell r="C568">
            <v>1.8439529999999999E-2</v>
          </cell>
          <cell r="D568">
            <v>3089.0000000000005</v>
          </cell>
          <cell r="E568">
            <v>617.79999999999995</v>
          </cell>
          <cell r="F568">
            <v>24.72</v>
          </cell>
          <cell r="G568">
            <v>0</v>
          </cell>
          <cell r="H568">
            <v>2446.4800000000009</v>
          </cell>
          <cell r="I568">
            <v>2446.4800000000009</v>
          </cell>
        </row>
        <row r="569">
          <cell r="A569">
            <v>552</v>
          </cell>
          <cell r="B569" t="str">
            <v>RIO ESPERA</v>
          </cell>
          <cell r="C569">
            <v>1.565008E-2</v>
          </cell>
          <cell r="D569">
            <v>2621.69</v>
          </cell>
          <cell r="E569">
            <v>524.34</v>
          </cell>
          <cell r="F569">
            <v>20.97</v>
          </cell>
          <cell r="G569">
            <v>0</v>
          </cell>
          <cell r="H569">
            <v>2076.38</v>
          </cell>
          <cell r="I569">
            <v>2076.38</v>
          </cell>
        </row>
        <row r="570">
          <cell r="A570">
            <v>553</v>
          </cell>
          <cell r="B570" t="str">
            <v>RIO MANSO</v>
          </cell>
          <cell r="C570">
            <v>2.439038E-2</v>
          </cell>
          <cell r="D570">
            <v>4085.8700000000003</v>
          </cell>
          <cell r="E570">
            <v>817.18000000000006</v>
          </cell>
          <cell r="F570">
            <v>32.68</v>
          </cell>
          <cell r="G570">
            <v>0</v>
          </cell>
          <cell r="H570">
            <v>3236.0100000000007</v>
          </cell>
          <cell r="I570">
            <v>3236.0100000000007</v>
          </cell>
        </row>
        <row r="571">
          <cell r="A571">
            <v>554</v>
          </cell>
          <cell r="B571" t="str">
            <v>RIO NOVO</v>
          </cell>
          <cell r="C571">
            <v>2.535186E-2</v>
          </cell>
          <cell r="D571">
            <v>4246.93</v>
          </cell>
          <cell r="E571">
            <v>849.3900000000001</v>
          </cell>
          <cell r="F571">
            <v>33.97</v>
          </cell>
          <cell r="G571">
            <v>0</v>
          </cell>
          <cell r="H571">
            <v>3363.57</v>
          </cell>
          <cell r="I571">
            <v>3363.57</v>
          </cell>
        </row>
        <row r="572">
          <cell r="A572">
            <v>555</v>
          </cell>
          <cell r="B572" t="str">
            <v>RIO PARANAÍBA</v>
          </cell>
          <cell r="C572">
            <v>0.18440862999999999</v>
          </cell>
          <cell r="D572">
            <v>30892.12</v>
          </cell>
          <cell r="E572">
            <v>6178.43</v>
          </cell>
          <cell r="F572">
            <v>247.14</v>
          </cell>
          <cell r="G572">
            <v>0</v>
          </cell>
          <cell r="H572">
            <v>24466.55</v>
          </cell>
          <cell r="I572">
            <v>24466.55</v>
          </cell>
        </row>
        <row r="573">
          <cell r="A573">
            <v>556</v>
          </cell>
          <cell r="B573" t="str">
            <v>RIO PARDO DE MINAS</v>
          </cell>
          <cell r="C573">
            <v>5.1762339999999997E-2</v>
          </cell>
          <cell r="D573">
            <v>8671.2199999999993</v>
          </cell>
          <cell r="E573">
            <v>1734.24</v>
          </cell>
          <cell r="F573">
            <v>69.37</v>
          </cell>
          <cell r="G573">
            <v>0</v>
          </cell>
          <cell r="H573">
            <v>6867.61</v>
          </cell>
          <cell r="I573">
            <v>6867.61</v>
          </cell>
        </row>
        <row r="574">
          <cell r="A574">
            <v>557</v>
          </cell>
          <cell r="B574" t="str">
            <v>RIO PIRACICABA</v>
          </cell>
          <cell r="C574">
            <v>9.3868519999999997E-2</v>
          </cell>
          <cell r="D574">
            <v>15724.86</v>
          </cell>
          <cell r="E574">
            <v>3144.9799999999996</v>
          </cell>
          <cell r="F574">
            <v>125.80000000000001</v>
          </cell>
          <cell r="G574">
            <v>0</v>
          </cell>
          <cell r="H574">
            <v>12454.080000000002</v>
          </cell>
          <cell r="I574">
            <v>12454.080000000002</v>
          </cell>
        </row>
        <row r="575">
          <cell r="A575">
            <v>558</v>
          </cell>
          <cell r="B575" t="str">
            <v>RIO POMBA</v>
          </cell>
          <cell r="C575">
            <v>5.4757390000000003E-2</v>
          </cell>
          <cell r="D575">
            <v>9172.9599999999991</v>
          </cell>
          <cell r="E575">
            <v>1834.5900000000001</v>
          </cell>
          <cell r="F575">
            <v>73.39</v>
          </cell>
          <cell r="G575">
            <v>0</v>
          </cell>
          <cell r="H575">
            <v>7264.9799999999987</v>
          </cell>
          <cell r="I575">
            <v>7264.9799999999987</v>
          </cell>
        </row>
        <row r="576">
          <cell r="A576">
            <v>559</v>
          </cell>
          <cell r="B576" t="str">
            <v>RIO PRETO</v>
          </cell>
          <cell r="C576">
            <v>2.1604470000000001E-2</v>
          </cell>
          <cell r="D576">
            <v>3619.19</v>
          </cell>
          <cell r="E576">
            <v>723.83999999999992</v>
          </cell>
          <cell r="F576">
            <v>28.96</v>
          </cell>
          <cell r="G576">
            <v>0</v>
          </cell>
          <cell r="H576">
            <v>2866.3900000000003</v>
          </cell>
          <cell r="I576">
            <v>2866.3900000000003</v>
          </cell>
        </row>
        <row r="577">
          <cell r="A577">
            <v>560</v>
          </cell>
          <cell r="B577" t="str">
            <v>RIO VERMELHO</v>
          </cell>
          <cell r="C577">
            <v>2.7990330000000001E-2</v>
          </cell>
          <cell r="D577">
            <v>4688.9400000000005</v>
          </cell>
          <cell r="E577">
            <v>937.79</v>
          </cell>
          <cell r="F577">
            <v>37.51</v>
          </cell>
          <cell r="G577">
            <v>0</v>
          </cell>
          <cell r="H577">
            <v>3713.6400000000003</v>
          </cell>
          <cell r="I577">
            <v>3713.6400000000003</v>
          </cell>
        </row>
        <row r="578">
          <cell r="A578">
            <v>561</v>
          </cell>
          <cell r="B578" t="str">
            <v>RITÁPOLIS</v>
          </cell>
          <cell r="C578">
            <v>1.8248279999999999E-2</v>
          </cell>
          <cell r="D578">
            <v>3056.95</v>
          </cell>
          <cell r="E578">
            <v>611.39</v>
          </cell>
          <cell r="F578">
            <v>24.46</v>
          </cell>
          <cell r="G578">
            <v>0</v>
          </cell>
          <cell r="H578">
            <v>2421.1</v>
          </cell>
          <cell r="I578">
            <v>2421.1</v>
          </cell>
        </row>
        <row r="579">
          <cell r="A579">
            <v>562</v>
          </cell>
          <cell r="B579" t="str">
            <v>ROCHEDO DE MINAS</v>
          </cell>
          <cell r="C579">
            <v>1.561594E-2</v>
          </cell>
          <cell r="D579">
            <v>2615.9900000000002</v>
          </cell>
          <cell r="E579">
            <v>523.19999999999993</v>
          </cell>
          <cell r="F579">
            <v>20.93</v>
          </cell>
          <cell r="G579">
            <v>0</v>
          </cell>
          <cell r="H579">
            <v>2071.8600000000006</v>
          </cell>
          <cell r="I579">
            <v>2071.8600000000006</v>
          </cell>
        </row>
        <row r="580">
          <cell r="A580">
            <v>563</v>
          </cell>
          <cell r="B580" t="str">
            <v>RODEIRO</v>
          </cell>
          <cell r="C580">
            <v>5.1910749999999999E-2</v>
          </cell>
          <cell r="D580">
            <v>8696.08</v>
          </cell>
          <cell r="E580">
            <v>1739.2200000000003</v>
          </cell>
          <cell r="F580">
            <v>69.569999999999993</v>
          </cell>
          <cell r="G580">
            <v>0</v>
          </cell>
          <cell r="H580">
            <v>6887.29</v>
          </cell>
          <cell r="I580">
            <v>6887.29</v>
          </cell>
        </row>
        <row r="581">
          <cell r="A581">
            <v>564</v>
          </cell>
          <cell r="B581" t="str">
            <v>ROMARIA</v>
          </cell>
          <cell r="C581">
            <v>5.4449440000000002E-2</v>
          </cell>
          <cell r="D581">
            <v>9121.36</v>
          </cell>
          <cell r="E581">
            <v>1824.27</v>
          </cell>
          <cell r="F581">
            <v>72.97</v>
          </cell>
          <cell r="G581">
            <v>0</v>
          </cell>
          <cell r="H581">
            <v>7224.12</v>
          </cell>
          <cell r="I581">
            <v>7224.12</v>
          </cell>
        </row>
        <row r="582">
          <cell r="A582">
            <v>565</v>
          </cell>
          <cell r="B582" t="str">
            <v>RUBELITA</v>
          </cell>
          <cell r="C582">
            <v>2.0981409999999999E-2</v>
          </cell>
          <cell r="D582">
            <v>3514.7999999999993</v>
          </cell>
          <cell r="E582">
            <v>702.96</v>
          </cell>
          <cell r="F582">
            <v>28.11</v>
          </cell>
          <cell r="G582">
            <v>0</v>
          </cell>
          <cell r="H582">
            <v>2783.7299999999991</v>
          </cell>
          <cell r="I582">
            <v>2783.7299999999991</v>
          </cell>
        </row>
        <row r="583">
          <cell r="A583">
            <v>566</v>
          </cell>
          <cell r="B583" t="str">
            <v>RUBIM</v>
          </cell>
          <cell r="C583">
            <v>2.7406489999999999E-2</v>
          </cell>
          <cell r="D583">
            <v>4591.13</v>
          </cell>
          <cell r="E583">
            <v>918.23</v>
          </cell>
          <cell r="F583">
            <v>36.729999999999997</v>
          </cell>
          <cell r="G583">
            <v>0</v>
          </cell>
          <cell r="H583">
            <v>3636.17</v>
          </cell>
          <cell r="I583">
            <v>3636.17</v>
          </cell>
        </row>
        <row r="584">
          <cell r="A584">
            <v>567</v>
          </cell>
          <cell r="B584" t="str">
            <v>SABARÁ</v>
          </cell>
          <cell r="C584">
            <v>0.39866802000000001</v>
          </cell>
          <cell r="D584">
            <v>66784.820000000007</v>
          </cell>
          <cell r="E584">
            <v>13356.97</v>
          </cell>
          <cell r="F584">
            <v>534.28</v>
          </cell>
          <cell r="G584">
            <v>0</v>
          </cell>
          <cell r="H584">
            <v>52893.570000000007</v>
          </cell>
          <cell r="I584">
            <v>52893.570000000007</v>
          </cell>
        </row>
        <row r="585">
          <cell r="A585">
            <v>568</v>
          </cell>
          <cell r="B585" t="str">
            <v>SABINÓPOLIS</v>
          </cell>
          <cell r="C585">
            <v>3.819786E-2</v>
          </cell>
          <cell r="D585">
            <v>6398.9000000000005</v>
          </cell>
          <cell r="E585">
            <v>1279.78</v>
          </cell>
          <cell r="F585">
            <v>51.19</v>
          </cell>
          <cell r="G585">
            <v>0</v>
          </cell>
          <cell r="H585">
            <v>5067.9300000000012</v>
          </cell>
          <cell r="I585">
            <v>5067.9300000000012</v>
          </cell>
        </row>
        <row r="586">
          <cell r="A586">
            <v>569</v>
          </cell>
          <cell r="B586" t="str">
            <v>SACRAMENTO</v>
          </cell>
          <cell r="C586">
            <v>0.42976196</v>
          </cell>
          <cell r="D586">
            <v>71993.649999999994</v>
          </cell>
          <cell r="E586">
            <v>14398.73</v>
          </cell>
          <cell r="F586">
            <v>575.95000000000005</v>
          </cell>
          <cell r="G586">
            <v>0</v>
          </cell>
          <cell r="H586">
            <v>57018.97</v>
          </cell>
          <cell r="I586">
            <v>57018.97</v>
          </cell>
        </row>
        <row r="587">
          <cell r="A587">
            <v>570</v>
          </cell>
          <cell r="B587" t="str">
            <v>SALINAS</v>
          </cell>
          <cell r="C587">
            <v>7.7164079999999996E-2</v>
          </cell>
          <cell r="D587">
            <v>12926.52</v>
          </cell>
          <cell r="E587">
            <v>2585.31</v>
          </cell>
          <cell r="F587">
            <v>103.41</v>
          </cell>
          <cell r="G587">
            <v>0</v>
          </cell>
          <cell r="H587">
            <v>10237.800000000001</v>
          </cell>
          <cell r="I587">
            <v>10237.800000000001</v>
          </cell>
        </row>
        <row r="588">
          <cell r="A588">
            <v>571</v>
          </cell>
          <cell r="B588" t="str">
            <v>SALTO DA DIVISA</v>
          </cell>
          <cell r="C588">
            <v>3.2683049999999998E-2</v>
          </cell>
          <cell r="D588">
            <v>5475.0599999999995</v>
          </cell>
          <cell r="E588">
            <v>1095.01</v>
          </cell>
          <cell r="F588">
            <v>43.8</v>
          </cell>
          <cell r="G588">
            <v>0</v>
          </cell>
          <cell r="H588">
            <v>4336.2499999999991</v>
          </cell>
          <cell r="I588">
            <v>4336.2499999999991</v>
          </cell>
        </row>
        <row r="589">
          <cell r="A589">
            <v>572</v>
          </cell>
          <cell r="B589" t="str">
            <v>SANTA BÁRBARA</v>
          </cell>
          <cell r="C589">
            <v>0.20276050000000001</v>
          </cell>
          <cell r="D589">
            <v>33966.42</v>
          </cell>
          <cell r="E589">
            <v>6793.29</v>
          </cell>
          <cell r="F589">
            <v>271.73</v>
          </cell>
          <cell r="G589">
            <v>0</v>
          </cell>
          <cell r="H589">
            <v>26901.399999999998</v>
          </cell>
          <cell r="I589">
            <v>26901.399999999998</v>
          </cell>
        </row>
        <row r="590">
          <cell r="A590">
            <v>573</v>
          </cell>
          <cell r="B590" t="str">
            <v>SANTA BÁRBARA DO TUGÚRIO</v>
          </cell>
          <cell r="C590">
            <v>1.8262489999999999E-2</v>
          </cell>
          <cell r="D590">
            <v>3059.34</v>
          </cell>
          <cell r="E590">
            <v>611.87</v>
          </cell>
          <cell r="F590">
            <v>24.479999999999997</v>
          </cell>
          <cell r="G590">
            <v>454.28999999999996</v>
          </cell>
          <cell r="H590">
            <v>1968.7000000000003</v>
          </cell>
          <cell r="I590">
            <v>2422.9900000000002</v>
          </cell>
        </row>
        <row r="591">
          <cell r="A591">
            <v>574</v>
          </cell>
          <cell r="B591" t="str">
            <v>SANTA CRUZ DO ESCALVADO</v>
          </cell>
          <cell r="C591">
            <v>2.685827E-2</v>
          </cell>
          <cell r="D591">
            <v>4499.2999999999993</v>
          </cell>
          <cell r="E591">
            <v>899.8599999999999</v>
          </cell>
          <cell r="F591">
            <v>36</v>
          </cell>
          <cell r="G591">
            <v>0</v>
          </cell>
          <cell r="H591">
            <v>3563.4399999999996</v>
          </cell>
          <cell r="I591">
            <v>3563.4399999999996</v>
          </cell>
        </row>
        <row r="592">
          <cell r="A592">
            <v>575</v>
          </cell>
          <cell r="B592" t="str">
            <v>SANTA EFIGÊNIA DE MINAS</v>
          </cell>
          <cell r="C592">
            <v>1.8311239999999999E-2</v>
          </cell>
          <cell r="D592">
            <v>3067.5</v>
          </cell>
          <cell r="E592">
            <v>613.5</v>
          </cell>
          <cell r="F592">
            <v>24.54</v>
          </cell>
          <cell r="G592">
            <v>0</v>
          </cell>
          <cell r="H592">
            <v>2429.46</v>
          </cell>
          <cell r="I592">
            <v>2429.46</v>
          </cell>
        </row>
        <row r="593">
          <cell r="A593">
            <v>576</v>
          </cell>
          <cell r="B593" t="str">
            <v>SANTA FÉ DE MINAS</v>
          </cell>
          <cell r="C593">
            <v>2.1846890000000001E-2</v>
          </cell>
          <cell r="D593">
            <v>3659.7799999999997</v>
          </cell>
          <cell r="E593">
            <v>731.96</v>
          </cell>
          <cell r="F593">
            <v>29.27</v>
          </cell>
          <cell r="G593">
            <v>0</v>
          </cell>
          <cell r="H593">
            <v>2898.5499999999997</v>
          </cell>
          <cell r="I593">
            <v>2898.5499999999997</v>
          </cell>
        </row>
        <row r="594">
          <cell r="A594">
            <v>577</v>
          </cell>
          <cell r="B594" t="str">
            <v>SANTA JULIANA</v>
          </cell>
          <cell r="C594">
            <v>0.17497365000000001</v>
          </cell>
          <cell r="D594">
            <v>29311.55</v>
          </cell>
          <cell r="E594">
            <v>5862.31</v>
          </cell>
          <cell r="F594">
            <v>234.48999999999998</v>
          </cell>
          <cell r="G594">
            <v>0</v>
          </cell>
          <cell r="H594">
            <v>23214.749999999996</v>
          </cell>
          <cell r="I594">
            <v>23214.749999999996</v>
          </cell>
        </row>
        <row r="595">
          <cell r="A595">
            <v>578</v>
          </cell>
          <cell r="B595" t="str">
            <v>SANTA LUZIA</v>
          </cell>
          <cell r="C595">
            <v>0.58146414999999996</v>
          </cell>
          <cell r="D595">
            <v>97406.79</v>
          </cell>
          <cell r="E595">
            <v>19481.36</v>
          </cell>
          <cell r="F595">
            <v>779.26</v>
          </cell>
          <cell r="G595">
            <v>0</v>
          </cell>
          <cell r="H595">
            <v>77146.17</v>
          </cell>
          <cell r="I595">
            <v>77146.17</v>
          </cell>
        </row>
        <row r="596">
          <cell r="A596">
            <v>579</v>
          </cell>
          <cell r="B596" t="str">
            <v>SANTA MARGARIDA</v>
          </cell>
          <cell r="C596">
            <v>3.3472200000000001E-2</v>
          </cell>
          <cell r="D596">
            <v>5607.26</v>
          </cell>
          <cell r="E596">
            <v>1121.45</v>
          </cell>
          <cell r="F596">
            <v>44.86</v>
          </cell>
          <cell r="G596">
            <v>0</v>
          </cell>
          <cell r="H596">
            <v>4440.9500000000007</v>
          </cell>
          <cell r="I596">
            <v>4440.9500000000007</v>
          </cell>
        </row>
        <row r="597">
          <cell r="A597">
            <v>580</v>
          </cell>
          <cell r="B597" t="str">
            <v>SANTA MARIA DE ITABIRA</v>
          </cell>
          <cell r="C597">
            <v>3.3483060000000002E-2</v>
          </cell>
          <cell r="D597">
            <v>5609.06</v>
          </cell>
          <cell r="E597">
            <v>1121.81</v>
          </cell>
          <cell r="F597">
            <v>44.870000000000005</v>
          </cell>
          <cell r="G597">
            <v>0</v>
          </cell>
          <cell r="H597">
            <v>4442.38</v>
          </cell>
          <cell r="I597">
            <v>4442.38</v>
          </cell>
        </row>
        <row r="598">
          <cell r="A598">
            <v>581</v>
          </cell>
          <cell r="B598" t="str">
            <v>SANTA MARIA DO SALTO</v>
          </cell>
          <cell r="C598">
            <v>1.7605900000000001E-2</v>
          </cell>
          <cell r="D598">
            <v>2949.3500000000004</v>
          </cell>
          <cell r="E598">
            <v>589.87</v>
          </cell>
          <cell r="F598">
            <v>23.6</v>
          </cell>
          <cell r="G598">
            <v>0</v>
          </cell>
          <cell r="H598">
            <v>2335.8800000000006</v>
          </cell>
          <cell r="I598">
            <v>2335.8800000000006</v>
          </cell>
        </row>
        <row r="599">
          <cell r="A599">
            <v>582</v>
          </cell>
          <cell r="B599" t="str">
            <v>SANTA MARIA DO SUAÇUÍ</v>
          </cell>
          <cell r="C599">
            <v>2.9241630000000001E-2</v>
          </cell>
          <cell r="D599">
            <v>4898.57</v>
          </cell>
          <cell r="E599">
            <v>979.71999999999991</v>
          </cell>
          <cell r="F599">
            <v>39.190000000000005</v>
          </cell>
          <cell r="G599">
            <v>0</v>
          </cell>
          <cell r="H599">
            <v>3879.66</v>
          </cell>
          <cell r="I599">
            <v>3879.66</v>
          </cell>
        </row>
        <row r="600">
          <cell r="A600">
            <v>583</v>
          </cell>
          <cell r="B600" t="str">
            <v>SANTANA DA VARGEM</v>
          </cell>
          <cell r="C600">
            <v>4.4564029999999998E-2</v>
          </cell>
          <cell r="D600">
            <v>7465.37</v>
          </cell>
          <cell r="E600">
            <v>1493.08</v>
          </cell>
          <cell r="F600">
            <v>59.72</v>
          </cell>
          <cell r="G600">
            <v>0</v>
          </cell>
          <cell r="H600">
            <v>5912.57</v>
          </cell>
          <cell r="I600">
            <v>5912.57</v>
          </cell>
        </row>
        <row r="601">
          <cell r="A601">
            <v>584</v>
          </cell>
          <cell r="B601" t="str">
            <v>SANTANA DE CATAGUASES</v>
          </cell>
          <cell r="C601">
            <v>1.9508419999999999E-2</v>
          </cell>
          <cell r="D601">
            <v>3268.04</v>
          </cell>
          <cell r="E601">
            <v>653.61</v>
          </cell>
          <cell r="F601">
            <v>26.14</v>
          </cell>
          <cell r="G601">
            <v>0</v>
          </cell>
          <cell r="H601">
            <v>2588.29</v>
          </cell>
          <cell r="I601">
            <v>2588.29</v>
          </cell>
        </row>
        <row r="602">
          <cell r="A602">
            <v>585</v>
          </cell>
          <cell r="B602" t="str">
            <v>SANTANA DE PIRAPAMA</v>
          </cell>
          <cell r="C602">
            <v>2.8778020000000001E-2</v>
          </cell>
          <cell r="D602">
            <v>4820.8999999999996</v>
          </cell>
          <cell r="E602">
            <v>964.19</v>
          </cell>
          <cell r="F602">
            <v>38.56</v>
          </cell>
          <cell r="G602">
            <v>0</v>
          </cell>
          <cell r="H602">
            <v>3818.1499999999996</v>
          </cell>
          <cell r="I602">
            <v>3818.1499999999996</v>
          </cell>
        </row>
        <row r="603">
          <cell r="A603">
            <v>586</v>
          </cell>
          <cell r="B603" t="str">
            <v>SANTANA DO DESERTO</v>
          </cell>
          <cell r="C603">
            <v>1.8207109999999999E-2</v>
          </cell>
          <cell r="D603">
            <v>3050.06</v>
          </cell>
          <cell r="E603">
            <v>610.01</v>
          </cell>
          <cell r="F603">
            <v>24.4</v>
          </cell>
          <cell r="G603">
            <v>0</v>
          </cell>
          <cell r="H603">
            <v>2415.65</v>
          </cell>
          <cell r="I603">
            <v>2415.65</v>
          </cell>
        </row>
        <row r="604">
          <cell r="A604">
            <v>587</v>
          </cell>
          <cell r="B604" t="str">
            <v>SANTANA DO GARAMBÉU</v>
          </cell>
          <cell r="C604">
            <v>1.615192E-2</v>
          </cell>
          <cell r="D604">
            <v>2705.78</v>
          </cell>
          <cell r="E604">
            <v>541.16</v>
          </cell>
          <cell r="F604">
            <v>21.64</v>
          </cell>
          <cell r="G604">
            <v>0</v>
          </cell>
          <cell r="H604">
            <v>2142.9800000000005</v>
          </cell>
          <cell r="I604">
            <v>2142.9800000000005</v>
          </cell>
        </row>
        <row r="605">
          <cell r="A605">
            <v>588</v>
          </cell>
          <cell r="B605" t="str">
            <v>SANTANA DO JACARÉ</v>
          </cell>
          <cell r="C605">
            <v>2.4476979999999999E-2</v>
          </cell>
          <cell r="D605">
            <v>4100.3900000000003</v>
          </cell>
          <cell r="E605">
            <v>820.08</v>
          </cell>
          <cell r="F605">
            <v>32.81</v>
          </cell>
          <cell r="G605">
            <v>0</v>
          </cell>
          <cell r="H605">
            <v>3247.5000000000005</v>
          </cell>
          <cell r="I605">
            <v>3247.5000000000005</v>
          </cell>
        </row>
        <row r="606">
          <cell r="A606">
            <v>589</v>
          </cell>
          <cell r="B606" t="str">
            <v>SANTANA DO MANHUAÇU</v>
          </cell>
          <cell r="C606">
            <v>3.5077780000000003E-2</v>
          </cell>
          <cell r="D606">
            <v>5876.2200000000012</v>
          </cell>
          <cell r="E606">
            <v>1175.25</v>
          </cell>
          <cell r="F606">
            <v>47</v>
          </cell>
          <cell r="G606">
            <v>0</v>
          </cell>
          <cell r="H606">
            <v>4653.9700000000012</v>
          </cell>
          <cell r="I606">
            <v>4653.9700000000012</v>
          </cell>
        </row>
        <row r="607">
          <cell r="A607">
            <v>590</v>
          </cell>
          <cell r="B607" t="str">
            <v>SANTANA DO RIACHO</v>
          </cell>
          <cell r="C607">
            <v>2.8954420000000002E-2</v>
          </cell>
          <cell r="D607">
            <v>4850.4400000000005</v>
          </cell>
          <cell r="E607">
            <v>970.09</v>
          </cell>
          <cell r="F607">
            <v>38.799999999999997</v>
          </cell>
          <cell r="G607">
            <v>0</v>
          </cell>
          <cell r="H607">
            <v>3841.55</v>
          </cell>
          <cell r="I607">
            <v>3841.55</v>
          </cell>
        </row>
        <row r="608">
          <cell r="A608">
            <v>591</v>
          </cell>
          <cell r="B608" t="str">
            <v>SANTANA DOS MONTES</v>
          </cell>
          <cell r="C608">
            <v>1.7270669999999998E-2</v>
          </cell>
          <cell r="D608">
            <v>2893.16</v>
          </cell>
          <cell r="E608">
            <v>578.63</v>
          </cell>
          <cell r="F608">
            <v>23.14</v>
          </cell>
          <cell r="G608">
            <v>0</v>
          </cell>
          <cell r="H608">
            <v>2291.39</v>
          </cell>
          <cell r="I608">
            <v>2291.39</v>
          </cell>
        </row>
        <row r="609">
          <cell r="A609">
            <v>592</v>
          </cell>
          <cell r="B609" t="str">
            <v>SANTA RITA DE CALDAS</v>
          </cell>
          <cell r="C609">
            <v>4.539787E-2</v>
          </cell>
          <cell r="D609">
            <v>7605.0399999999991</v>
          </cell>
          <cell r="E609">
            <v>1520.9999999999998</v>
          </cell>
          <cell r="F609">
            <v>60.839999999999996</v>
          </cell>
          <cell r="G609">
            <v>0</v>
          </cell>
          <cell r="H609">
            <v>6023.1999999999989</v>
          </cell>
          <cell r="I609">
            <v>6023.1999999999989</v>
          </cell>
        </row>
        <row r="610">
          <cell r="A610">
            <v>593</v>
          </cell>
          <cell r="B610" t="str">
            <v>SANTA RITA DO IBITIPOCA</v>
          </cell>
          <cell r="C610">
            <v>2.2397520000000001E-2</v>
          </cell>
          <cell r="D610">
            <v>3752.0299999999997</v>
          </cell>
          <cell r="E610">
            <v>750.40000000000009</v>
          </cell>
          <cell r="F610">
            <v>30.02</v>
          </cell>
          <cell r="G610">
            <v>557.16999999999996</v>
          </cell>
          <cell r="H610">
            <v>2414.4399999999996</v>
          </cell>
          <cell r="I610">
            <v>2971.6099999999997</v>
          </cell>
        </row>
        <row r="611">
          <cell r="A611">
            <v>594</v>
          </cell>
          <cell r="B611" t="str">
            <v>SANTA RITA DO ITUETO</v>
          </cell>
          <cell r="C611">
            <v>2.3212449999999999E-2</v>
          </cell>
          <cell r="D611">
            <v>3888.54</v>
          </cell>
          <cell r="E611">
            <v>777.70999999999992</v>
          </cell>
          <cell r="F611">
            <v>31.11</v>
          </cell>
          <cell r="G611">
            <v>0</v>
          </cell>
          <cell r="H611">
            <v>3079.72</v>
          </cell>
          <cell r="I611">
            <v>3079.72</v>
          </cell>
        </row>
        <row r="612">
          <cell r="A612">
            <v>595</v>
          </cell>
          <cell r="B612" t="str">
            <v>SANTA RITA DE JACUTINGA</v>
          </cell>
          <cell r="C612">
            <v>2.6918629999999999E-2</v>
          </cell>
          <cell r="D612">
            <v>4509.41</v>
          </cell>
          <cell r="E612">
            <v>901.89</v>
          </cell>
          <cell r="F612">
            <v>36.07</v>
          </cell>
          <cell r="G612">
            <v>0</v>
          </cell>
          <cell r="H612">
            <v>3571.45</v>
          </cell>
          <cell r="I612">
            <v>3571.45</v>
          </cell>
        </row>
        <row r="613">
          <cell r="A613">
            <v>596</v>
          </cell>
          <cell r="B613" t="str">
            <v>SANTA RITA DO SAPUCAÍ</v>
          </cell>
          <cell r="C613">
            <v>0.19688206999999999</v>
          </cell>
          <cell r="D613">
            <v>32981.65</v>
          </cell>
          <cell r="E613">
            <v>6596.33</v>
          </cell>
          <cell r="F613">
            <v>263.85000000000002</v>
          </cell>
          <cell r="G613">
            <v>0</v>
          </cell>
          <cell r="H613">
            <v>26121.47</v>
          </cell>
          <cell r="I613">
            <v>26121.47</v>
          </cell>
        </row>
        <row r="614">
          <cell r="A614">
            <v>597</v>
          </cell>
          <cell r="B614" t="str">
            <v>SANTA ROSA DA SERRA</v>
          </cell>
          <cell r="C614">
            <v>2.7565760000000002E-2</v>
          </cell>
          <cell r="D614">
            <v>4617.82</v>
          </cell>
          <cell r="E614">
            <v>923.56999999999994</v>
          </cell>
          <cell r="F614">
            <v>36.94</v>
          </cell>
          <cell r="G614">
            <v>0</v>
          </cell>
          <cell r="H614">
            <v>3657.31</v>
          </cell>
          <cell r="I614">
            <v>3657.31</v>
          </cell>
        </row>
        <row r="615">
          <cell r="A615">
            <v>598</v>
          </cell>
          <cell r="B615" t="str">
            <v>SANTA VITÓRIA</v>
          </cell>
          <cell r="C615">
            <v>0.56714891999999995</v>
          </cell>
          <cell r="D615">
            <v>95008.69</v>
          </cell>
          <cell r="E615">
            <v>19001.73</v>
          </cell>
          <cell r="F615">
            <v>760.06999999999994</v>
          </cell>
          <cell r="G615">
            <v>0</v>
          </cell>
          <cell r="H615">
            <v>75246.89</v>
          </cell>
          <cell r="I615">
            <v>75246.89</v>
          </cell>
        </row>
        <row r="616">
          <cell r="A616">
            <v>599</v>
          </cell>
          <cell r="B616" t="str">
            <v>SANTO ANTÔNIO DO AMPARO</v>
          </cell>
          <cell r="C616">
            <v>5.0660959999999998E-2</v>
          </cell>
          <cell r="D616">
            <v>8486.7199999999993</v>
          </cell>
          <cell r="E616">
            <v>1697.3500000000001</v>
          </cell>
          <cell r="F616">
            <v>67.89</v>
          </cell>
          <cell r="G616">
            <v>0</v>
          </cell>
          <cell r="H616">
            <v>6721.4799999999987</v>
          </cell>
          <cell r="I616">
            <v>6721.4799999999987</v>
          </cell>
        </row>
        <row r="617">
          <cell r="A617">
            <v>600</v>
          </cell>
          <cell r="B617" t="str">
            <v>SANTO ANTÔNIO DO AVENTUREIRO</v>
          </cell>
          <cell r="C617">
            <v>1.7212559999999998E-2</v>
          </cell>
          <cell r="D617">
            <v>2883.45</v>
          </cell>
          <cell r="E617">
            <v>576.68999999999994</v>
          </cell>
          <cell r="F617">
            <v>23.07</v>
          </cell>
          <cell r="G617">
            <v>0</v>
          </cell>
          <cell r="H617">
            <v>2283.6899999999996</v>
          </cell>
          <cell r="I617">
            <v>2283.6899999999996</v>
          </cell>
        </row>
        <row r="618">
          <cell r="A618">
            <v>601</v>
          </cell>
          <cell r="B618" t="str">
            <v>SANTO ANTÔNIO DO GRAMA</v>
          </cell>
          <cell r="C618">
            <v>2.5050010000000001E-2</v>
          </cell>
          <cell r="D618">
            <v>4196.37</v>
          </cell>
          <cell r="E618">
            <v>839.27</v>
          </cell>
          <cell r="F618">
            <v>33.57</v>
          </cell>
          <cell r="G618">
            <v>0</v>
          </cell>
          <cell r="H618">
            <v>3323.5299999999997</v>
          </cell>
          <cell r="I618">
            <v>3323.5299999999997</v>
          </cell>
        </row>
        <row r="619">
          <cell r="A619">
            <v>602</v>
          </cell>
          <cell r="B619" t="str">
            <v>SANTO ANTÔNIO DO ITAMBÉ</v>
          </cell>
          <cell r="C619">
            <v>2.3784380000000001E-2</v>
          </cell>
          <cell r="D619">
            <v>3984.35</v>
          </cell>
          <cell r="E619">
            <v>796.87</v>
          </cell>
          <cell r="F619">
            <v>31.869999999999997</v>
          </cell>
          <cell r="G619">
            <v>0</v>
          </cell>
          <cell r="H619">
            <v>3155.61</v>
          </cell>
          <cell r="I619">
            <v>3155.61</v>
          </cell>
        </row>
        <row r="620">
          <cell r="A620">
            <v>603</v>
          </cell>
          <cell r="B620" t="str">
            <v>SANTO ANTÔNIO DO JACINTO</v>
          </cell>
          <cell r="C620">
            <v>2.2802360000000001E-2</v>
          </cell>
          <cell r="D620">
            <v>3819.8500000000004</v>
          </cell>
          <cell r="E620">
            <v>763.97</v>
          </cell>
          <cell r="F620">
            <v>30.560000000000002</v>
          </cell>
          <cell r="G620">
            <v>0</v>
          </cell>
          <cell r="H620">
            <v>3025.32</v>
          </cell>
          <cell r="I620">
            <v>3025.32</v>
          </cell>
        </row>
        <row r="621">
          <cell r="A621">
            <v>604</v>
          </cell>
          <cell r="B621" t="str">
            <v>SANTO ANTÔNIO DO MONTE</v>
          </cell>
          <cell r="C621">
            <v>7.6814809999999997E-2</v>
          </cell>
          <cell r="D621">
            <v>12868.009999999998</v>
          </cell>
          <cell r="E621">
            <v>2573.6000000000004</v>
          </cell>
          <cell r="F621">
            <v>102.95</v>
          </cell>
          <cell r="G621">
            <v>0</v>
          </cell>
          <cell r="H621">
            <v>10191.459999999997</v>
          </cell>
          <cell r="I621">
            <v>10191.459999999997</v>
          </cell>
        </row>
        <row r="622">
          <cell r="A622">
            <v>605</v>
          </cell>
          <cell r="B622" t="str">
            <v>SANTO ANTÔNIO DO RIO ABAIXO</v>
          </cell>
          <cell r="C622">
            <v>1.1503660000000001E-2</v>
          </cell>
          <cell r="D622">
            <v>1927.08</v>
          </cell>
          <cell r="E622">
            <v>385.40999999999997</v>
          </cell>
          <cell r="F622">
            <v>15.420000000000002</v>
          </cell>
          <cell r="G622">
            <v>0</v>
          </cell>
          <cell r="H622">
            <v>1526.25</v>
          </cell>
          <cell r="I622">
            <v>1526.25</v>
          </cell>
        </row>
        <row r="623">
          <cell r="A623">
            <v>606</v>
          </cell>
          <cell r="B623" t="str">
            <v>SANTO HIPÓLITO</v>
          </cell>
          <cell r="C623">
            <v>1.359922E-2</v>
          </cell>
          <cell r="D623">
            <v>2278.1299999999997</v>
          </cell>
          <cell r="E623">
            <v>455.62</v>
          </cell>
          <cell r="F623">
            <v>18.22</v>
          </cell>
          <cell r="G623">
            <v>0</v>
          </cell>
          <cell r="H623">
            <v>1804.2899999999997</v>
          </cell>
          <cell r="I623">
            <v>1804.2899999999997</v>
          </cell>
        </row>
        <row r="624">
          <cell r="A624">
            <v>607</v>
          </cell>
          <cell r="B624" t="str">
            <v>SANTOS DUMONT</v>
          </cell>
          <cell r="C624">
            <v>0.11296510999999999</v>
          </cell>
          <cell r="D624">
            <v>18923.88</v>
          </cell>
          <cell r="E624">
            <v>3784.77</v>
          </cell>
          <cell r="F624">
            <v>151.39000000000001</v>
          </cell>
          <cell r="G624">
            <v>0</v>
          </cell>
          <cell r="H624">
            <v>14987.720000000001</v>
          </cell>
          <cell r="I624">
            <v>14987.720000000001</v>
          </cell>
        </row>
        <row r="625">
          <cell r="A625">
            <v>608</v>
          </cell>
          <cell r="B625" t="str">
            <v>SÃO BENTO ABADE</v>
          </cell>
          <cell r="C625">
            <v>2.2961269999999999E-2</v>
          </cell>
          <cell r="D625">
            <v>3846.46</v>
          </cell>
          <cell r="E625">
            <v>769.29000000000008</v>
          </cell>
          <cell r="F625">
            <v>30.77</v>
          </cell>
          <cell r="G625">
            <v>0</v>
          </cell>
          <cell r="H625">
            <v>3046.4</v>
          </cell>
          <cell r="I625">
            <v>3046.4</v>
          </cell>
        </row>
        <row r="626">
          <cell r="A626">
            <v>609</v>
          </cell>
          <cell r="B626" t="str">
            <v>SÃO BRÁS DO SUAÇUI</v>
          </cell>
          <cell r="C626">
            <v>1.8574469999999999E-2</v>
          </cell>
          <cell r="D626">
            <v>3111.59</v>
          </cell>
          <cell r="E626">
            <v>622.33000000000004</v>
          </cell>
          <cell r="F626">
            <v>24.88</v>
          </cell>
          <cell r="G626">
            <v>0</v>
          </cell>
          <cell r="H626">
            <v>2464.38</v>
          </cell>
          <cell r="I626">
            <v>2464.38</v>
          </cell>
        </row>
        <row r="627">
          <cell r="A627">
            <v>610</v>
          </cell>
          <cell r="B627" t="str">
            <v>SÃO DOMINGOS DO PRATA</v>
          </cell>
          <cell r="C627">
            <v>4.5807390000000003E-2</v>
          </cell>
          <cell r="D627">
            <v>7673.65</v>
          </cell>
          <cell r="E627">
            <v>1534.73</v>
          </cell>
          <cell r="F627">
            <v>61.39</v>
          </cell>
          <cell r="G627">
            <v>0</v>
          </cell>
          <cell r="H627">
            <v>6077.53</v>
          </cell>
          <cell r="I627">
            <v>6077.53</v>
          </cell>
        </row>
        <row r="628">
          <cell r="A628">
            <v>611</v>
          </cell>
          <cell r="B628" t="str">
            <v>SÃO FRANCISCO</v>
          </cell>
          <cell r="C628">
            <v>8.7445729999999999E-2</v>
          </cell>
          <cell r="D628">
            <v>14648.89</v>
          </cell>
          <cell r="E628">
            <v>2929.78</v>
          </cell>
          <cell r="F628">
            <v>117.18</v>
          </cell>
          <cell r="G628">
            <v>0</v>
          </cell>
          <cell r="H628">
            <v>11601.929999999998</v>
          </cell>
          <cell r="I628">
            <v>11601.929999999998</v>
          </cell>
        </row>
        <row r="629">
          <cell r="A629">
            <v>612</v>
          </cell>
          <cell r="B629" t="str">
            <v>SÃO FRANCISCO DE PAULA</v>
          </cell>
          <cell r="C629">
            <v>2.8786539999999999E-2</v>
          </cell>
          <cell r="D629">
            <v>4822.32</v>
          </cell>
          <cell r="E629">
            <v>964.47</v>
          </cell>
          <cell r="F629">
            <v>38.57</v>
          </cell>
          <cell r="G629">
            <v>716.09999999999991</v>
          </cell>
          <cell r="H629">
            <v>3103.1799999999994</v>
          </cell>
          <cell r="I629">
            <v>3819.2799999999993</v>
          </cell>
        </row>
        <row r="630">
          <cell r="A630">
            <v>613</v>
          </cell>
          <cell r="B630" t="str">
            <v>SÃO FRANCISCO DE SALES</v>
          </cell>
          <cell r="C630">
            <v>6.8244239999999998E-2</v>
          </cell>
          <cell r="D630">
            <v>11432.279999999999</v>
          </cell>
          <cell r="E630">
            <v>2286.46</v>
          </cell>
          <cell r="F630">
            <v>91.460000000000008</v>
          </cell>
          <cell r="G630">
            <v>0</v>
          </cell>
          <cell r="H630">
            <v>9054.36</v>
          </cell>
          <cell r="I630">
            <v>9054.36</v>
          </cell>
        </row>
        <row r="631">
          <cell r="A631">
            <v>614</v>
          </cell>
          <cell r="B631" t="str">
            <v>SÃO FRANCISCO DO GLÓRIA</v>
          </cell>
          <cell r="C631">
            <v>2.117571E-2</v>
          </cell>
          <cell r="D631">
            <v>3547.35</v>
          </cell>
          <cell r="E631">
            <v>709.47</v>
          </cell>
          <cell r="F631">
            <v>28.38</v>
          </cell>
          <cell r="G631">
            <v>0</v>
          </cell>
          <cell r="H631">
            <v>2809.5</v>
          </cell>
          <cell r="I631">
            <v>2809.5</v>
          </cell>
        </row>
        <row r="632">
          <cell r="A632">
            <v>615</v>
          </cell>
          <cell r="B632" t="str">
            <v>SÃO GERALDO</v>
          </cell>
          <cell r="C632">
            <v>3.8534029999999997E-2</v>
          </cell>
          <cell r="D632">
            <v>6455.21</v>
          </cell>
          <cell r="E632">
            <v>1291.04</v>
          </cell>
          <cell r="F632">
            <v>51.64</v>
          </cell>
          <cell r="G632">
            <v>0</v>
          </cell>
          <cell r="H632">
            <v>5112.53</v>
          </cell>
          <cell r="I632">
            <v>5112.53</v>
          </cell>
        </row>
        <row r="633">
          <cell r="A633">
            <v>616</v>
          </cell>
          <cell r="B633" t="str">
            <v>SÃO GERALDO DA PIEDADE</v>
          </cell>
          <cell r="C633">
            <v>1.6835849999999999E-2</v>
          </cell>
          <cell r="D633">
            <v>2820.3199999999997</v>
          </cell>
          <cell r="E633">
            <v>564.06000000000006</v>
          </cell>
          <cell r="F633">
            <v>22.56</v>
          </cell>
          <cell r="G633">
            <v>0</v>
          </cell>
          <cell r="H633">
            <v>2233.6999999999998</v>
          </cell>
          <cell r="I633">
            <v>2233.6999999999998</v>
          </cell>
        </row>
        <row r="634">
          <cell r="A634">
            <v>617</v>
          </cell>
          <cell r="B634" t="str">
            <v>SÃO GONÇALO DO ABAETÉ</v>
          </cell>
          <cell r="C634">
            <v>6.5231730000000002E-2</v>
          </cell>
          <cell r="D634">
            <v>10927.609999999999</v>
          </cell>
          <cell r="E634">
            <v>2185.52</v>
          </cell>
          <cell r="F634">
            <v>87.42</v>
          </cell>
          <cell r="G634">
            <v>0</v>
          </cell>
          <cell r="H634">
            <v>8654.6699999999983</v>
          </cell>
          <cell r="I634">
            <v>8654.6699999999983</v>
          </cell>
        </row>
        <row r="635">
          <cell r="A635">
            <v>618</v>
          </cell>
          <cell r="B635" t="str">
            <v>SÃO GONÇALO DO PARÁ</v>
          </cell>
          <cell r="C635">
            <v>4.9770960000000003E-2</v>
          </cell>
          <cell r="D635">
            <v>8337.6299999999992</v>
          </cell>
          <cell r="E635">
            <v>1667.53</v>
          </cell>
          <cell r="F635">
            <v>66.7</v>
          </cell>
          <cell r="G635">
            <v>0</v>
          </cell>
          <cell r="H635">
            <v>6603.4</v>
          </cell>
          <cell r="I635">
            <v>6603.4</v>
          </cell>
        </row>
        <row r="636">
          <cell r="A636">
            <v>619</v>
          </cell>
          <cell r="B636" t="str">
            <v>SÃO GONÇALO DO RIO ABAIXO</v>
          </cell>
          <cell r="C636">
            <v>0.96531135999999995</v>
          </cell>
          <cell r="D636">
            <v>161708.82</v>
          </cell>
          <cell r="E636">
            <v>32341.760000000002</v>
          </cell>
          <cell r="F636">
            <v>1293.68</v>
          </cell>
          <cell r="G636">
            <v>0</v>
          </cell>
          <cell r="H636">
            <v>128073.38</v>
          </cell>
          <cell r="I636">
            <v>128073.38</v>
          </cell>
        </row>
        <row r="637">
          <cell r="A637">
            <v>620</v>
          </cell>
          <cell r="B637" t="str">
            <v>SÃO GONÇALO DO SAPUCAÍ</v>
          </cell>
          <cell r="C637">
            <v>0.10030681</v>
          </cell>
          <cell r="D637">
            <v>16803.36</v>
          </cell>
          <cell r="E637">
            <v>3360.67</v>
          </cell>
          <cell r="F637">
            <v>134.42000000000002</v>
          </cell>
          <cell r="G637">
            <v>0</v>
          </cell>
          <cell r="H637">
            <v>13308.27</v>
          </cell>
          <cell r="I637">
            <v>13308.27</v>
          </cell>
        </row>
        <row r="638">
          <cell r="A638">
            <v>621</v>
          </cell>
          <cell r="B638" t="str">
            <v>SÃO GOTARDO</v>
          </cell>
          <cell r="C638">
            <v>0.13719159</v>
          </cell>
          <cell r="D638">
            <v>22982.3</v>
          </cell>
          <cell r="E638">
            <v>4596.46</v>
          </cell>
          <cell r="F638">
            <v>183.86</v>
          </cell>
          <cell r="G638">
            <v>0</v>
          </cell>
          <cell r="H638">
            <v>18201.98</v>
          </cell>
          <cell r="I638">
            <v>18201.98</v>
          </cell>
        </row>
        <row r="639">
          <cell r="A639">
            <v>622</v>
          </cell>
          <cell r="B639" t="str">
            <v>SÃO JOÃO BATISTA DO GLÓRIA</v>
          </cell>
          <cell r="C639">
            <v>0.12282554</v>
          </cell>
          <cell r="D639">
            <v>20575.73</v>
          </cell>
          <cell r="E639">
            <v>4115.1499999999996</v>
          </cell>
          <cell r="F639">
            <v>164.61</v>
          </cell>
          <cell r="G639">
            <v>0</v>
          </cell>
          <cell r="H639">
            <v>16295.970000000001</v>
          </cell>
          <cell r="I639">
            <v>16295.970000000001</v>
          </cell>
        </row>
        <row r="640">
          <cell r="A640">
            <v>623</v>
          </cell>
          <cell r="B640" t="str">
            <v>SÃO JOÃO DA MATA</v>
          </cell>
          <cell r="C640">
            <v>1.6411240000000001E-2</v>
          </cell>
          <cell r="D640">
            <v>2749.2</v>
          </cell>
          <cell r="E640">
            <v>549.84</v>
          </cell>
          <cell r="F640">
            <v>21.99</v>
          </cell>
          <cell r="G640">
            <v>0</v>
          </cell>
          <cell r="H640">
            <v>2177.37</v>
          </cell>
          <cell r="I640">
            <v>2177.37</v>
          </cell>
        </row>
        <row r="641">
          <cell r="A641">
            <v>624</v>
          </cell>
          <cell r="B641" t="str">
            <v>SÃO JOÃO DA PONTE</v>
          </cell>
          <cell r="C641">
            <v>4.7996520000000001E-2</v>
          </cell>
          <cell r="D641">
            <v>8040.37</v>
          </cell>
          <cell r="E641">
            <v>1608.0700000000002</v>
          </cell>
          <cell r="F641">
            <v>64.33</v>
          </cell>
          <cell r="G641">
            <v>0</v>
          </cell>
          <cell r="H641">
            <v>6367.9699999999993</v>
          </cell>
          <cell r="I641">
            <v>6367.9699999999993</v>
          </cell>
        </row>
        <row r="642">
          <cell r="A642">
            <v>625</v>
          </cell>
          <cell r="B642" t="str">
            <v>SÃO JOÃO DEL REI</v>
          </cell>
          <cell r="C642">
            <v>0.24051889000000001</v>
          </cell>
          <cell r="D642">
            <v>40291.69</v>
          </cell>
          <cell r="E642">
            <v>8058.34</v>
          </cell>
          <cell r="F642">
            <v>322.33</v>
          </cell>
          <cell r="G642">
            <v>0</v>
          </cell>
          <cell r="H642">
            <v>31911.02</v>
          </cell>
          <cell r="I642">
            <v>31911.02</v>
          </cell>
        </row>
        <row r="643">
          <cell r="A643">
            <v>626</v>
          </cell>
          <cell r="B643" t="str">
            <v>SÃO JOÃO DO ORIENTE</v>
          </cell>
          <cell r="C643">
            <v>2.552774E-2</v>
          </cell>
          <cell r="D643">
            <v>4276.3999999999996</v>
          </cell>
          <cell r="E643">
            <v>855.28</v>
          </cell>
          <cell r="F643">
            <v>34.21</v>
          </cell>
          <cell r="G643">
            <v>0</v>
          </cell>
          <cell r="H643">
            <v>3386.91</v>
          </cell>
          <cell r="I643">
            <v>3386.91</v>
          </cell>
        </row>
        <row r="644">
          <cell r="A644">
            <v>627</v>
          </cell>
          <cell r="B644" t="str">
            <v>SÃO JOÃO DO PARAÍSO</v>
          </cell>
          <cell r="C644">
            <v>4.1534469999999997E-2</v>
          </cell>
          <cell r="D644">
            <v>6957.84</v>
          </cell>
          <cell r="E644">
            <v>1391.57</v>
          </cell>
          <cell r="F644">
            <v>55.66</v>
          </cell>
          <cell r="G644">
            <v>0</v>
          </cell>
          <cell r="H644">
            <v>5510.6100000000006</v>
          </cell>
          <cell r="I644">
            <v>5510.6100000000006</v>
          </cell>
        </row>
        <row r="645">
          <cell r="A645">
            <v>628</v>
          </cell>
          <cell r="B645" t="str">
            <v>SÃO JOÃO EVANGELISTA</v>
          </cell>
          <cell r="C645">
            <v>3.8724710000000002E-2</v>
          </cell>
          <cell r="D645">
            <v>6487.16</v>
          </cell>
          <cell r="E645">
            <v>1297.43</v>
          </cell>
          <cell r="F645">
            <v>51.899999999999991</v>
          </cell>
          <cell r="G645">
            <v>0</v>
          </cell>
          <cell r="H645">
            <v>5137.83</v>
          </cell>
          <cell r="I645">
            <v>5137.83</v>
          </cell>
        </row>
        <row r="646">
          <cell r="A646">
            <v>629</v>
          </cell>
          <cell r="B646" t="str">
            <v>SÃO JOÃO NEPOMUCENO</v>
          </cell>
          <cell r="C646">
            <v>6.2042659999999999E-2</v>
          </cell>
          <cell r="D646">
            <v>10393.39</v>
          </cell>
          <cell r="E646">
            <v>2078.6800000000003</v>
          </cell>
          <cell r="F646">
            <v>83.15</v>
          </cell>
          <cell r="G646">
            <v>0</v>
          </cell>
          <cell r="H646">
            <v>8231.56</v>
          </cell>
          <cell r="I646">
            <v>8231.56</v>
          </cell>
        </row>
        <row r="647">
          <cell r="A647">
            <v>630</v>
          </cell>
          <cell r="B647" t="str">
            <v>SÃO JOSÉ DA SAFIRA</v>
          </cell>
          <cell r="C647">
            <v>1.5716230000000001E-2</v>
          </cell>
          <cell r="D647">
            <v>2632.79</v>
          </cell>
          <cell r="E647">
            <v>526.55999999999995</v>
          </cell>
          <cell r="F647">
            <v>21.07</v>
          </cell>
          <cell r="G647">
            <v>0</v>
          </cell>
          <cell r="H647">
            <v>2085.16</v>
          </cell>
          <cell r="I647">
            <v>2085.16</v>
          </cell>
        </row>
        <row r="648">
          <cell r="A648">
            <v>631</v>
          </cell>
          <cell r="B648" t="str">
            <v>SÃO JOSÉ DA VARGINHA</v>
          </cell>
          <cell r="C648">
            <v>4.0626629999999997E-2</v>
          </cell>
          <cell r="D648">
            <v>6805.78</v>
          </cell>
          <cell r="E648">
            <v>1361.16</v>
          </cell>
          <cell r="F648">
            <v>54.45</v>
          </cell>
          <cell r="G648">
            <v>0</v>
          </cell>
          <cell r="H648">
            <v>5390.17</v>
          </cell>
          <cell r="I648">
            <v>5390.17</v>
          </cell>
        </row>
        <row r="649">
          <cell r="A649">
            <v>632</v>
          </cell>
          <cell r="B649" t="str">
            <v>SÃO JOSÉ DO ALEGRE</v>
          </cell>
          <cell r="C649">
            <v>1.8421030000000001E-2</v>
          </cell>
          <cell r="D649">
            <v>3085.89</v>
          </cell>
          <cell r="E649">
            <v>617.18000000000006</v>
          </cell>
          <cell r="F649">
            <v>24.68</v>
          </cell>
          <cell r="G649">
            <v>0</v>
          </cell>
          <cell r="H649">
            <v>2444.0300000000002</v>
          </cell>
          <cell r="I649">
            <v>2444.0300000000002</v>
          </cell>
        </row>
        <row r="650">
          <cell r="A650">
            <v>633</v>
          </cell>
          <cell r="B650" t="str">
            <v>SÃO JOSÉ DO DIVINO</v>
          </cell>
          <cell r="C650">
            <v>1.6071680000000001E-2</v>
          </cell>
          <cell r="D650">
            <v>2692.33</v>
          </cell>
          <cell r="E650">
            <v>538.47</v>
          </cell>
          <cell r="F650">
            <v>21.54</v>
          </cell>
          <cell r="G650">
            <v>0</v>
          </cell>
          <cell r="H650">
            <v>2132.3199999999997</v>
          </cell>
          <cell r="I650">
            <v>2132.3199999999997</v>
          </cell>
        </row>
        <row r="651">
          <cell r="A651">
            <v>634</v>
          </cell>
          <cell r="B651" t="str">
            <v>SÃO JOSÉ DO GOIABAL</v>
          </cell>
          <cell r="C651">
            <v>1.892653E-2</v>
          </cell>
          <cell r="D651">
            <v>3170.56</v>
          </cell>
          <cell r="E651">
            <v>634.1099999999999</v>
          </cell>
          <cell r="F651">
            <v>25.36</v>
          </cell>
          <cell r="G651">
            <v>0</v>
          </cell>
          <cell r="H651">
            <v>2511.0899999999997</v>
          </cell>
          <cell r="I651">
            <v>2511.0899999999997</v>
          </cell>
        </row>
        <row r="652">
          <cell r="A652">
            <v>635</v>
          </cell>
          <cell r="B652" t="str">
            <v>SÃO JOSÉ DO JACURI</v>
          </cell>
          <cell r="C652">
            <v>2.0952410000000001E-2</v>
          </cell>
          <cell r="D652">
            <v>3509.96</v>
          </cell>
          <cell r="E652">
            <v>702</v>
          </cell>
          <cell r="F652">
            <v>28.08</v>
          </cell>
          <cell r="G652">
            <v>521.22</v>
          </cell>
          <cell r="H652">
            <v>2258.66</v>
          </cell>
          <cell r="I652">
            <v>2779.88</v>
          </cell>
        </row>
        <row r="653">
          <cell r="A653">
            <v>636</v>
          </cell>
          <cell r="B653" t="str">
            <v>SÃO JOSÉ DO MANTIMENTO</v>
          </cell>
          <cell r="C653">
            <v>1.317517E-2</v>
          </cell>
          <cell r="D653">
            <v>2207.1</v>
          </cell>
          <cell r="E653">
            <v>441.41999999999996</v>
          </cell>
          <cell r="F653">
            <v>17.66</v>
          </cell>
          <cell r="G653">
            <v>0</v>
          </cell>
          <cell r="H653">
            <v>1748.0199999999998</v>
          </cell>
          <cell r="I653">
            <v>1748.0199999999998</v>
          </cell>
        </row>
        <row r="654">
          <cell r="A654">
            <v>637</v>
          </cell>
          <cell r="B654" t="str">
            <v>SÃO LOURENÇO</v>
          </cell>
          <cell r="C654">
            <v>0.10908711</v>
          </cell>
          <cell r="D654">
            <v>18274.259999999998</v>
          </cell>
          <cell r="E654">
            <v>3654.8600000000006</v>
          </cell>
          <cell r="F654">
            <v>146.19</v>
          </cell>
          <cell r="G654">
            <v>0</v>
          </cell>
          <cell r="H654">
            <v>14473.209999999997</v>
          </cell>
          <cell r="I654">
            <v>14473.209999999997</v>
          </cell>
        </row>
        <row r="655">
          <cell r="A655">
            <v>638</v>
          </cell>
          <cell r="B655" t="str">
            <v>SÃO MIGUEL DO ANTA</v>
          </cell>
          <cell r="C655">
            <v>2.7143899999999999E-2</v>
          </cell>
          <cell r="D655">
            <v>4547.1499999999996</v>
          </cell>
          <cell r="E655">
            <v>909.43000000000006</v>
          </cell>
          <cell r="F655">
            <v>36.380000000000003</v>
          </cell>
          <cell r="G655">
            <v>0</v>
          </cell>
          <cell r="H655">
            <v>3601.3399999999992</v>
          </cell>
          <cell r="I655">
            <v>3601.3399999999992</v>
          </cell>
        </row>
        <row r="656">
          <cell r="A656">
            <v>639</v>
          </cell>
          <cell r="B656" t="str">
            <v>SÃO PEDRO DA UNIÃO</v>
          </cell>
          <cell r="C656">
            <v>3.2169999999999997E-2</v>
          </cell>
          <cell r="D656">
            <v>5389.1100000000006</v>
          </cell>
          <cell r="E656">
            <v>1077.82</v>
          </cell>
          <cell r="F656">
            <v>43.11</v>
          </cell>
          <cell r="G656">
            <v>0</v>
          </cell>
          <cell r="H656">
            <v>4268.1800000000012</v>
          </cell>
          <cell r="I656">
            <v>4268.1800000000012</v>
          </cell>
        </row>
        <row r="657">
          <cell r="A657">
            <v>640</v>
          </cell>
          <cell r="B657" t="str">
            <v>SÃO PEDRO DO SUAÇUI</v>
          </cell>
          <cell r="C657">
            <v>2.036205E-2</v>
          </cell>
          <cell r="D657">
            <v>3411.04</v>
          </cell>
          <cell r="E657">
            <v>682.20999999999992</v>
          </cell>
          <cell r="F657">
            <v>27.28</v>
          </cell>
          <cell r="G657">
            <v>506.53</v>
          </cell>
          <cell r="H657">
            <v>2195.0199999999995</v>
          </cell>
          <cell r="I657">
            <v>2701.5499999999997</v>
          </cell>
        </row>
        <row r="658">
          <cell r="A658">
            <v>641</v>
          </cell>
          <cell r="B658" t="str">
            <v>SÃO PEDRO DOS FERROS</v>
          </cell>
          <cell r="C658">
            <v>2.9970879999999998E-2</v>
          </cell>
          <cell r="D658">
            <v>5020.72</v>
          </cell>
          <cell r="E658">
            <v>1004.15</v>
          </cell>
          <cell r="F658">
            <v>40.159999999999997</v>
          </cell>
          <cell r="G658">
            <v>0</v>
          </cell>
          <cell r="H658">
            <v>3976.4100000000003</v>
          </cell>
          <cell r="I658">
            <v>3976.4100000000003</v>
          </cell>
        </row>
        <row r="659">
          <cell r="A659">
            <v>642</v>
          </cell>
          <cell r="B659" t="str">
            <v>SÃO ROMÃO</v>
          </cell>
          <cell r="C659">
            <v>4.4420889999999998E-2</v>
          </cell>
          <cell r="D659">
            <v>7441.3899999999994</v>
          </cell>
          <cell r="E659">
            <v>1488.28</v>
          </cell>
          <cell r="F659">
            <v>59.53</v>
          </cell>
          <cell r="G659">
            <v>1105.04</v>
          </cell>
          <cell r="H659">
            <v>4788.54</v>
          </cell>
          <cell r="I659">
            <v>5893.58</v>
          </cell>
        </row>
        <row r="660">
          <cell r="A660">
            <v>643</v>
          </cell>
          <cell r="B660" t="str">
            <v>SÃO ROQUE DE MINAS</v>
          </cell>
          <cell r="C660">
            <v>6.4970109999999998E-2</v>
          </cell>
          <cell r="D660">
            <v>10883.79</v>
          </cell>
          <cell r="E660">
            <v>2176.7599999999998</v>
          </cell>
          <cell r="F660">
            <v>87.07</v>
          </cell>
          <cell r="G660">
            <v>0</v>
          </cell>
          <cell r="H660">
            <v>8619.9600000000009</v>
          </cell>
          <cell r="I660">
            <v>8619.9600000000009</v>
          </cell>
        </row>
        <row r="661">
          <cell r="A661">
            <v>644</v>
          </cell>
          <cell r="B661" t="str">
            <v>SÃO SEBASTIÃO DA BELA VISTA</v>
          </cell>
          <cell r="C661">
            <v>8.6276969999999994E-2</v>
          </cell>
          <cell r="D661">
            <v>14453.09</v>
          </cell>
          <cell r="E661">
            <v>2890.61</v>
          </cell>
          <cell r="F661">
            <v>115.62999999999998</v>
          </cell>
          <cell r="G661">
            <v>0</v>
          </cell>
          <cell r="H661">
            <v>11446.85</v>
          </cell>
          <cell r="I661">
            <v>11446.85</v>
          </cell>
        </row>
        <row r="662">
          <cell r="A662">
            <v>645</v>
          </cell>
          <cell r="B662" t="str">
            <v>SÃO SEBASTIÃO DO MARANHÃO</v>
          </cell>
          <cell r="C662">
            <v>2.0343509999999999E-2</v>
          </cell>
          <cell r="D662">
            <v>3407.9500000000003</v>
          </cell>
          <cell r="E662">
            <v>681.57999999999993</v>
          </cell>
          <cell r="F662">
            <v>27.27</v>
          </cell>
          <cell r="G662">
            <v>0</v>
          </cell>
          <cell r="H662">
            <v>2699.1000000000004</v>
          </cell>
          <cell r="I662">
            <v>2699.1000000000004</v>
          </cell>
        </row>
        <row r="663">
          <cell r="A663">
            <v>646</v>
          </cell>
          <cell r="B663" t="str">
            <v>SÃO SEBASTIÃO DO OESTE</v>
          </cell>
          <cell r="C663">
            <v>8.4064630000000001E-2</v>
          </cell>
          <cell r="D663">
            <v>14082.49</v>
          </cell>
          <cell r="E663">
            <v>2816.5</v>
          </cell>
          <cell r="F663">
            <v>112.66000000000001</v>
          </cell>
          <cell r="G663">
            <v>0</v>
          </cell>
          <cell r="H663">
            <v>11153.33</v>
          </cell>
          <cell r="I663">
            <v>11153.33</v>
          </cell>
        </row>
        <row r="664">
          <cell r="A664">
            <v>647</v>
          </cell>
          <cell r="B664" t="str">
            <v>SÃO SEBASTIÃO DO PARAÍSO</v>
          </cell>
          <cell r="C664">
            <v>0.23656440000000001</v>
          </cell>
          <cell r="D664">
            <v>39629.229999999996</v>
          </cell>
          <cell r="E664">
            <v>7925.85</v>
          </cell>
          <cell r="F664">
            <v>317.02999999999997</v>
          </cell>
          <cell r="G664">
            <v>0</v>
          </cell>
          <cell r="H664">
            <v>31386.35</v>
          </cell>
          <cell r="I664">
            <v>31386.35</v>
          </cell>
        </row>
        <row r="665">
          <cell r="A665">
            <v>648</v>
          </cell>
          <cell r="B665" t="str">
            <v>SÃO SEBASTIÃO DO RIO PRETO</v>
          </cell>
          <cell r="C665">
            <v>1.2216289999999999E-2</v>
          </cell>
          <cell r="D665">
            <v>2046.4700000000003</v>
          </cell>
          <cell r="E665">
            <v>409.29</v>
          </cell>
          <cell r="F665">
            <v>16.38</v>
          </cell>
          <cell r="G665">
            <v>0</v>
          </cell>
          <cell r="H665">
            <v>1620.8000000000002</v>
          </cell>
          <cell r="I665">
            <v>1620.8000000000002</v>
          </cell>
        </row>
        <row r="666">
          <cell r="A666">
            <v>649</v>
          </cell>
          <cell r="B666" t="str">
            <v>SÃO SEBASTIÃO DO RIO VERDE</v>
          </cell>
          <cell r="C666">
            <v>1.431375E-2</v>
          </cell>
          <cell r="D666">
            <v>2397.8399999999997</v>
          </cell>
          <cell r="E666">
            <v>479.57</v>
          </cell>
          <cell r="F666">
            <v>19.18</v>
          </cell>
          <cell r="G666">
            <v>0</v>
          </cell>
          <cell r="H666">
            <v>1899.0899999999997</v>
          </cell>
          <cell r="I666">
            <v>1899.0899999999997</v>
          </cell>
        </row>
        <row r="667">
          <cell r="A667">
            <v>650</v>
          </cell>
          <cell r="B667" t="str">
            <v>SÃO TIAGO</v>
          </cell>
          <cell r="C667">
            <v>3.9316570000000002E-2</v>
          </cell>
          <cell r="D667">
            <v>6586.3</v>
          </cell>
          <cell r="E667">
            <v>1317.26</v>
          </cell>
          <cell r="F667">
            <v>52.690000000000005</v>
          </cell>
          <cell r="G667">
            <v>978.03999999999985</v>
          </cell>
          <cell r="H667">
            <v>4238.3100000000004</v>
          </cell>
          <cell r="I667">
            <v>5216.3500000000004</v>
          </cell>
        </row>
        <row r="668">
          <cell r="A668">
            <v>651</v>
          </cell>
          <cell r="B668" t="str">
            <v>SÃO TOMÁS DE AQUINO</v>
          </cell>
          <cell r="C668">
            <v>4.7008899999999999E-2</v>
          </cell>
          <cell r="D668">
            <v>7874.92</v>
          </cell>
          <cell r="E668">
            <v>1574.98</v>
          </cell>
          <cell r="F668">
            <v>63</v>
          </cell>
          <cell r="G668">
            <v>0</v>
          </cell>
          <cell r="H668">
            <v>6236.9400000000005</v>
          </cell>
          <cell r="I668">
            <v>6236.9400000000005</v>
          </cell>
        </row>
        <row r="669">
          <cell r="A669">
            <v>652</v>
          </cell>
          <cell r="B669" t="str">
            <v>SÃO TOMÉ DAS LETRAS</v>
          </cell>
          <cell r="C669">
            <v>2.7929599999999999E-2</v>
          </cell>
          <cell r="D669">
            <v>4678.7699999999995</v>
          </cell>
          <cell r="E669">
            <v>935.76</v>
          </cell>
          <cell r="F669">
            <v>37.430000000000007</v>
          </cell>
          <cell r="G669">
            <v>0</v>
          </cell>
          <cell r="H669">
            <v>3705.5799999999995</v>
          </cell>
          <cell r="I669">
            <v>3705.5799999999995</v>
          </cell>
        </row>
        <row r="670">
          <cell r="A670">
            <v>653</v>
          </cell>
          <cell r="B670" t="str">
            <v>SÃO VICENTE DE MINAS</v>
          </cell>
          <cell r="C670">
            <v>4.1181990000000002E-2</v>
          </cell>
          <cell r="D670">
            <v>6898.8</v>
          </cell>
          <cell r="E670">
            <v>1379.76</v>
          </cell>
          <cell r="F670">
            <v>55.19</v>
          </cell>
          <cell r="G670">
            <v>0</v>
          </cell>
          <cell r="H670">
            <v>5463.85</v>
          </cell>
          <cell r="I670">
            <v>5463.85</v>
          </cell>
        </row>
        <row r="671">
          <cell r="A671">
            <v>654</v>
          </cell>
          <cell r="B671" t="str">
            <v>SAPUCAÍ-MIRIM</v>
          </cell>
          <cell r="C671">
            <v>2.7741680000000001E-2</v>
          </cell>
          <cell r="D671">
            <v>4647.28</v>
          </cell>
          <cell r="E671">
            <v>929.46</v>
          </cell>
          <cell r="F671">
            <v>37.17</v>
          </cell>
          <cell r="G671">
            <v>0</v>
          </cell>
          <cell r="H671">
            <v>3680.6499999999996</v>
          </cell>
          <cell r="I671">
            <v>3680.6499999999996</v>
          </cell>
        </row>
        <row r="672">
          <cell r="A672">
            <v>655</v>
          </cell>
          <cell r="B672" t="str">
            <v>SARDOÁ</v>
          </cell>
          <cell r="C672">
            <v>2.152805E-2</v>
          </cell>
          <cell r="D672">
            <v>3606.38</v>
          </cell>
          <cell r="E672">
            <v>721.28</v>
          </cell>
          <cell r="F672">
            <v>28.86</v>
          </cell>
          <cell r="G672">
            <v>0</v>
          </cell>
          <cell r="H672">
            <v>2856.2400000000002</v>
          </cell>
          <cell r="I672">
            <v>2856.2400000000002</v>
          </cell>
        </row>
        <row r="673">
          <cell r="A673">
            <v>656</v>
          </cell>
          <cell r="B673" t="str">
            <v>SENADOR CORTÊS</v>
          </cell>
          <cell r="C673">
            <v>1.6270260000000002E-2</v>
          </cell>
          <cell r="D673">
            <v>2725.6000000000004</v>
          </cell>
          <cell r="E673">
            <v>545.12</v>
          </cell>
          <cell r="F673">
            <v>21.81</v>
          </cell>
          <cell r="G673">
            <v>0</v>
          </cell>
          <cell r="H673">
            <v>2158.6700000000005</v>
          </cell>
          <cell r="I673">
            <v>2158.6700000000005</v>
          </cell>
        </row>
        <row r="674">
          <cell r="A674">
            <v>657</v>
          </cell>
          <cell r="B674" t="str">
            <v>SENADOR FIRMINO</v>
          </cell>
          <cell r="C674">
            <v>2.7848890000000001E-2</v>
          </cell>
          <cell r="D674">
            <v>4665.25</v>
          </cell>
          <cell r="E674">
            <v>933.06000000000006</v>
          </cell>
          <cell r="F674">
            <v>37.32</v>
          </cell>
          <cell r="G674">
            <v>0</v>
          </cell>
          <cell r="H674">
            <v>3694.87</v>
          </cell>
          <cell r="I674">
            <v>3694.87</v>
          </cell>
        </row>
        <row r="675">
          <cell r="A675">
            <v>658</v>
          </cell>
          <cell r="B675" t="str">
            <v>SENADOR JOSÉ BENTO</v>
          </cell>
          <cell r="C675">
            <v>1.364077E-2</v>
          </cell>
          <cell r="D675">
            <v>2285.1</v>
          </cell>
          <cell r="E675">
            <v>457.02</v>
          </cell>
          <cell r="F675">
            <v>18.28</v>
          </cell>
          <cell r="G675">
            <v>0</v>
          </cell>
          <cell r="H675">
            <v>1809.8</v>
          </cell>
          <cell r="I675">
            <v>1809.8</v>
          </cell>
        </row>
        <row r="676">
          <cell r="A676">
            <v>659</v>
          </cell>
          <cell r="B676" t="str">
            <v>SENADOR MODESTINO GONÇALVES</v>
          </cell>
          <cell r="C676">
            <v>1.8890730000000001E-2</v>
          </cell>
          <cell r="D676">
            <v>3164.59</v>
          </cell>
          <cell r="E676">
            <v>632.92000000000007</v>
          </cell>
          <cell r="F676">
            <v>25.32</v>
          </cell>
          <cell r="G676">
            <v>0</v>
          </cell>
          <cell r="H676">
            <v>2506.35</v>
          </cell>
          <cell r="I676">
            <v>2506.35</v>
          </cell>
        </row>
        <row r="677">
          <cell r="A677">
            <v>660</v>
          </cell>
          <cell r="B677" t="str">
            <v>SENHORA DE OLIVEIRA</v>
          </cell>
          <cell r="C677">
            <v>2.1888399999999999E-2</v>
          </cell>
          <cell r="D677">
            <v>3666.7199999999993</v>
          </cell>
          <cell r="E677">
            <v>733.34</v>
          </cell>
          <cell r="F677">
            <v>29.330000000000002</v>
          </cell>
          <cell r="G677">
            <v>0</v>
          </cell>
          <cell r="H677">
            <v>2904.0499999999993</v>
          </cell>
          <cell r="I677">
            <v>2904.0499999999993</v>
          </cell>
        </row>
        <row r="678">
          <cell r="A678">
            <v>661</v>
          </cell>
          <cell r="B678" t="str">
            <v>SENHORA DO PORTO</v>
          </cell>
          <cell r="C678">
            <v>1.5923440000000001E-2</v>
          </cell>
          <cell r="D678">
            <v>2667.5</v>
          </cell>
          <cell r="E678">
            <v>533.5</v>
          </cell>
          <cell r="F678">
            <v>21.34</v>
          </cell>
          <cell r="G678">
            <v>0</v>
          </cell>
          <cell r="H678">
            <v>2112.66</v>
          </cell>
          <cell r="I678">
            <v>2112.66</v>
          </cell>
        </row>
        <row r="679">
          <cell r="A679">
            <v>662</v>
          </cell>
          <cell r="B679" t="str">
            <v>SENHORA DOS REMÉDIOS</v>
          </cell>
          <cell r="C679">
            <v>2.1872559999999999E-2</v>
          </cell>
          <cell r="D679">
            <v>3664.09</v>
          </cell>
          <cell r="E679">
            <v>732.81999999999994</v>
          </cell>
          <cell r="F679">
            <v>29.310000000000002</v>
          </cell>
          <cell r="G679">
            <v>0</v>
          </cell>
          <cell r="H679">
            <v>2901.9600000000005</v>
          </cell>
          <cell r="I679">
            <v>2901.9600000000005</v>
          </cell>
        </row>
        <row r="680">
          <cell r="A680">
            <v>663</v>
          </cell>
          <cell r="B680" t="str">
            <v>SERICITA</v>
          </cell>
          <cell r="C680">
            <v>2.2548780000000001E-2</v>
          </cell>
          <cell r="D680">
            <v>3777.38</v>
          </cell>
          <cell r="E680">
            <v>755.48</v>
          </cell>
          <cell r="F680">
            <v>30.22</v>
          </cell>
          <cell r="G680">
            <v>0</v>
          </cell>
          <cell r="H680">
            <v>2991.6800000000003</v>
          </cell>
          <cell r="I680">
            <v>2991.6800000000003</v>
          </cell>
        </row>
        <row r="681">
          <cell r="A681">
            <v>664</v>
          </cell>
          <cell r="B681" t="str">
            <v>SERITINGA</v>
          </cell>
          <cell r="C681">
            <v>1.721812E-2</v>
          </cell>
          <cell r="D681">
            <v>2884.39</v>
          </cell>
          <cell r="E681">
            <v>576.88</v>
          </cell>
          <cell r="F681">
            <v>23.08</v>
          </cell>
          <cell r="G681">
            <v>0</v>
          </cell>
          <cell r="H681">
            <v>2284.4299999999998</v>
          </cell>
          <cell r="I681">
            <v>2284.4299999999998</v>
          </cell>
        </row>
        <row r="682">
          <cell r="A682">
            <v>665</v>
          </cell>
          <cell r="B682" t="str">
            <v>SERRA AZUL DE MINAS</v>
          </cell>
          <cell r="C682">
            <v>1.5863680000000002E-2</v>
          </cell>
          <cell r="D682">
            <v>2657.48</v>
          </cell>
          <cell r="E682">
            <v>531.49</v>
          </cell>
          <cell r="F682">
            <v>21.26</v>
          </cell>
          <cell r="G682">
            <v>0</v>
          </cell>
          <cell r="H682">
            <v>2104.7299999999996</v>
          </cell>
          <cell r="I682">
            <v>2104.7299999999996</v>
          </cell>
        </row>
        <row r="683">
          <cell r="A683">
            <v>666</v>
          </cell>
          <cell r="B683" t="str">
            <v>SERRA DA SAUDADE</v>
          </cell>
          <cell r="C683">
            <v>1.978514E-2</v>
          </cell>
          <cell r="D683">
            <v>3314.4</v>
          </cell>
          <cell r="E683">
            <v>662.87</v>
          </cell>
          <cell r="F683">
            <v>26.52</v>
          </cell>
          <cell r="G683">
            <v>492.15999999999997</v>
          </cell>
          <cell r="H683">
            <v>2132.8500000000004</v>
          </cell>
          <cell r="I683">
            <v>2625.01</v>
          </cell>
        </row>
        <row r="684">
          <cell r="A684">
            <v>667</v>
          </cell>
          <cell r="B684" t="str">
            <v>SERRA DO SALITRE</v>
          </cell>
          <cell r="C684">
            <v>0.13469217</v>
          </cell>
          <cell r="D684">
            <v>22563.599999999999</v>
          </cell>
          <cell r="E684">
            <v>4512.71</v>
          </cell>
          <cell r="F684">
            <v>180.51</v>
          </cell>
          <cell r="G684">
            <v>0</v>
          </cell>
          <cell r="H684">
            <v>17870.38</v>
          </cell>
          <cell r="I684">
            <v>17870.38</v>
          </cell>
        </row>
        <row r="685">
          <cell r="A685">
            <v>668</v>
          </cell>
          <cell r="B685" t="str">
            <v>SERRA DOS AIMORÉS</v>
          </cell>
          <cell r="C685">
            <v>2.3865190000000001E-2</v>
          </cell>
          <cell r="D685">
            <v>3997.88</v>
          </cell>
          <cell r="E685">
            <v>799.57</v>
          </cell>
          <cell r="F685">
            <v>31.980000000000004</v>
          </cell>
          <cell r="G685">
            <v>0</v>
          </cell>
          <cell r="H685">
            <v>3166.33</v>
          </cell>
          <cell r="I685">
            <v>3166.33</v>
          </cell>
        </row>
        <row r="686">
          <cell r="A686">
            <v>669</v>
          </cell>
          <cell r="B686" t="str">
            <v>SERRANIA</v>
          </cell>
          <cell r="C686">
            <v>3.27975E-2</v>
          </cell>
          <cell r="D686">
            <v>5494.22</v>
          </cell>
          <cell r="E686">
            <v>1098.8399999999999</v>
          </cell>
          <cell r="F686">
            <v>43.949999999999996</v>
          </cell>
          <cell r="G686">
            <v>0</v>
          </cell>
          <cell r="H686">
            <v>4351.43</v>
          </cell>
          <cell r="I686">
            <v>4351.43</v>
          </cell>
        </row>
        <row r="687">
          <cell r="A687">
            <v>670</v>
          </cell>
          <cell r="B687" t="str">
            <v>SERRANOS</v>
          </cell>
          <cell r="C687">
            <v>1.6226190000000001E-2</v>
          </cell>
          <cell r="D687">
            <v>2718.2</v>
          </cell>
          <cell r="E687">
            <v>543.64</v>
          </cell>
          <cell r="F687">
            <v>21.740000000000002</v>
          </cell>
          <cell r="G687">
            <v>0</v>
          </cell>
          <cell r="H687">
            <v>2152.8200000000002</v>
          </cell>
          <cell r="I687">
            <v>2152.8200000000002</v>
          </cell>
        </row>
        <row r="688">
          <cell r="A688">
            <v>671</v>
          </cell>
          <cell r="B688" t="str">
            <v>SERRO</v>
          </cell>
          <cell r="C688">
            <v>4.5655630000000003E-2</v>
          </cell>
          <cell r="D688">
            <v>7648.2300000000005</v>
          </cell>
          <cell r="E688">
            <v>1529.65</v>
          </cell>
          <cell r="F688">
            <v>61.18</v>
          </cell>
          <cell r="G688">
            <v>0</v>
          </cell>
          <cell r="H688">
            <v>6057.4</v>
          </cell>
          <cell r="I688">
            <v>6057.4</v>
          </cell>
        </row>
        <row r="689">
          <cell r="A689">
            <v>672</v>
          </cell>
          <cell r="B689" t="str">
            <v>SETE LAGOAS</v>
          </cell>
          <cell r="C689">
            <v>1.3829777400000001</v>
          </cell>
          <cell r="D689">
            <v>231676.22999999998</v>
          </cell>
          <cell r="E689">
            <v>46335.24</v>
          </cell>
          <cell r="F689">
            <v>1853.4099999999999</v>
          </cell>
          <cell r="G689">
            <v>0</v>
          </cell>
          <cell r="H689">
            <v>183487.58</v>
          </cell>
          <cell r="I689">
            <v>183487.58</v>
          </cell>
        </row>
        <row r="690">
          <cell r="A690">
            <v>673</v>
          </cell>
          <cell r="B690" t="str">
            <v>SILVEIRÂNIA</v>
          </cell>
          <cell r="C690">
            <v>1.4051950000000001E-2</v>
          </cell>
          <cell r="D690">
            <v>2353.98</v>
          </cell>
          <cell r="E690">
            <v>470.8</v>
          </cell>
          <cell r="F690">
            <v>18.829999999999998</v>
          </cell>
          <cell r="G690">
            <v>0</v>
          </cell>
          <cell r="H690">
            <v>1864.3500000000001</v>
          </cell>
          <cell r="I690">
            <v>1864.3500000000001</v>
          </cell>
        </row>
        <row r="691">
          <cell r="A691">
            <v>674</v>
          </cell>
          <cell r="B691" t="str">
            <v>SILVIANÓPOLIS</v>
          </cell>
          <cell r="C691">
            <v>2.7570029999999999E-2</v>
          </cell>
          <cell r="D691">
            <v>4618.54</v>
          </cell>
          <cell r="E691">
            <v>923.70999999999992</v>
          </cell>
          <cell r="F691">
            <v>36.950000000000003</v>
          </cell>
          <cell r="G691">
            <v>0</v>
          </cell>
          <cell r="H691">
            <v>3657.88</v>
          </cell>
          <cell r="I691">
            <v>3657.88</v>
          </cell>
        </row>
        <row r="692">
          <cell r="A692">
            <v>675</v>
          </cell>
          <cell r="B692" t="str">
            <v>SIMÃO PEREIRA</v>
          </cell>
          <cell r="C692">
            <v>2.1941570000000001E-2</v>
          </cell>
          <cell r="D692">
            <v>3675.6600000000003</v>
          </cell>
          <cell r="E692">
            <v>735.13</v>
          </cell>
          <cell r="F692">
            <v>29.410000000000004</v>
          </cell>
          <cell r="G692">
            <v>0</v>
          </cell>
          <cell r="H692">
            <v>2911.1200000000003</v>
          </cell>
          <cell r="I692">
            <v>2911.1200000000003</v>
          </cell>
        </row>
        <row r="693">
          <cell r="A693">
            <v>676</v>
          </cell>
          <cell r="B693" t="str">
            <v>SIMONÉSIA</v>
          </cell>
          <cell r="C693">
            <v>4.6053650000000002E-2</v>
          </cell>
          <cell r="D693">
            <v>7714.9099999999989</v>
          </cell>
          <cell r="E693">
            <v>1542.98</v>
          </cell>
          <cell r="F693">
            <v>61.730000000000004</v>
          </cell>
          <cell r="G693">
            <v>0</v>
          </cell>
          <cell r="H693">
            <v>6110.1999999999989</v>
          </cell>
          <cell r="I693">
            <v>6110.1999999999989</v>
          </cell>
        </row>
        <row r="694">
          <cell r="A694">
            <v>677</v>
          </cell>
          <cell r="B694" t="str">
            <v>SOBRÁLIA</v>
          </cell>
          <cell r="C694">
            <v>1.880594E-2</v>
          </cell>
          <cell r="D694">
            <v>3150.3599999999997</v>
          </cell>
          <cell r="E694">
            <v>630.07000000000005</v>
          </cell>
          <cell r="F694">
            <v>25.21</v>
          </cell>
          <cell r="G694">
            <v>0</v>
          </cell>
          <cell r="H694">
            <v>2495.0799999999995</v>
          </cell>
          <cell r="I694">
            <v>2495.0799999999995</v>
          </cell>
        </row>
        <row r="695">
          <cell r="A695">
            <v>678</v>
          </cell>
          <cell r="B695" t="str">
            <v>SOLEDADE DE MINAS</v>
          </cell>
          <cell r="C695">
            <v>2.1511349999999999E-2</v>
          </cell>
          <cell r="D695">
            <v>3603.58</v>
          </cell>
          <cell r="E695">
            <v>720.72</v>
          </cell>
          <cell r="F695">
            <v>28.83</v>
          </cell>
          <cell r="G695">
            <v>0</v>
          </cell>
          <cell r="H695">
            <v>2854.0299999999997</v>
          </cell>
          <cell r="I695">
            <v>2854.0299999999997</v>
          </cell>
        </row>
        <row r="696">
          <cell r="A696">
            <v>679</v>
          </cell>
          <cell r="B696" t="str">
            <v>TABULEIRO</v>
          </cell>
          <cell r="C696">
            <v>1.9941210000000001E-2</v>
          </cell>
          <cell r="D696">
            <v>3340.54</v>
          </cell>
          <cell r="E696">
            <v>668.11</v>
          </cell>
          <cell r="F696">
            <v>26.72</v>
          </cell>
          <cell r="G696">
            <v>0</v>
          </cell>
          <cell r="H696">
            <v>2645.71</v>
          </cell>
          <cell r="I696">
            <v>2645.71</v>
          </cell>
        </row>
        <row r="697">
          <cell r="A697">
            <v>680</v>
          </cell>
          <cell r="B697" t="str">
            <v>TAIOBEIRAS</v>
          </cell>
          <cell r="C697">
            <v>6.4757099999999998E-2</v>
          </cell>
          <cell r="D697">
            <v>10848.089999999998</v>
          </cell>
          <cell r="E697">
            <v>2169.6099999999997</v>
          </cell>
          <cell r="F697">
            <v>86.79</v>
          </cell>
          <cell r="G697">
            <v>0</v>
          </cell>
          <cell r="H697">
            <v>8591.6899999999987</v>
          </cell>
          <cell r="I697">
            <v>8591.6899999999987</v>
          </cell>
        </row>
        <row r="698">
          <cell r="A698">
            <v>681</v>
          </cell>
          <cell r="B698" t="str">
            <v>TAPIRA</v>
          </cell>
          <cell r="C698">
            <v>0.14733862</v>
          </cell>
          <cell r="D698">
            <v>24682.14</v>
          </cell>
          <cell r="E698">
            <v>4936.43</v>
          </cell>
          <cell r="F698">
            <v>197.46</v>
          </cell>
          <cell r="G698">
            <v>0</v>
          </cell>
          <cell r="H698">
            <v>19548.25</v>
          </cell>
          <cell r="I698">
            <v>19548.25</v>
          </cell>
        </row>
        <row r="699">
          <cell r="A699">
            <v>682</v>
          </cell>
          <cell r="B699" t="str">
            <v>TAPIRAÍ</v>
          </cell>
          <cell r="C699">
            <v>1.7021640000000001E-2</v>
          </cell>
          <cell r="D699">
            <v>2851.46</v>
          </cell>
          <cell r="E699">
            <v>570.29</v>
          </cell>
          <cell r="F699">
            <v>22.81</v>
          </cell>
          <cell r="G699">
            <v>0</v>
          </cell>
          <cell r="H699">
            <v>2258.36</v>
          </cell>
          <cell r="I699">
            <v>2258.36</v>
          </cell>
        </row>
        <row r="700">
          <cell r="A700">
            <v>683</v>
          </cell>
          <cell r="B700" t="str">
            <v>TAQUARAÇU DE MINAS</v>
          </cell>
          <cell r="C700">
            <v>1.9407150000000001E-2</v>
          </cell>
          <cell r="D700">
            <v>3251.08</v>
          </cell>
          <cell r="E700">
            <v>650.20999999999992</v>
          </cell>
          <cell r="F700">
            <v>26.020000000000003</v>
          </cell>
          <cell r="G700">
            <v>0</v>
          </cell>
          <cell r="H700">
            <v>2574.85</v>
          </cell>
          <cell r="I700">
            <v>2574.85</v>
          </cell>
        </row>
        <row r="701">
          <cell r="A701">
            <v>684</v>
          </cell>
          <cell r="B701" t="str">
            <v>TARUMIRIM</v>
          </cell>
          <cell r="C701">
            <v>3.1362639999999997E-2</v>
          </cell>
          <cell r="D701">
            <v>5253.88</v>
          </cell>
          <cell r="E701">
            <v>1050.78</v>
          </cell>
          <cell r="F701">
            <v>42.04</v>
          </cell>
          <cell r="G701">
            <v>0</v>
          </cell>
          <cell r="H701">
            <v>4161.0600000000004</v>
          </cell>
          <cell r="I701">
            <v>4161.0600000000004</v>
          </cell>
        </row>
        <row r="702">
          <cell r="A702">
            <v>685</v>
          </cell>
          <cell r="B702" t="str">
            <v>TEIXEIRAS</v>
          </cell>
          <cell r="C702">
            <v>3.2097059999999997E-2</v>
          </cell>
          <cell r="D702">
            <v>5376.89</v>
          </cell>
          <cell r="E702">
            <v>1075.3800000000001</v>
          </cell>
          <cell r="F702">
            <v>43.010000000000005</v>
          </cell>
          <cell r="G702">
            <v>0</v>
          </cell>
          <cell r="H702">
            <v>4258.5</v>
          </cell>
          <cell r="I702">
            <v>4258.5</v>
          </cell>
        </row>
        <row r="703">
          <cell r="A703">
            <v>686</v>
          </cell>
          <cell r="B703" t="str">
            <v>TEÓFILO OTONI</v>
          </cell>
          <cell r="C703">
            <v>0.25028552999999998</v>
          </cell>
          <cell r="D703">
            <v>41927.789999999994</v>
          </cell>
          <cell r="E703">
            <v>8385.56</v>
          </cell>
          <cell r="F703">
            <v>335.41999999999996</v>
          </cell>
          <cell r="G703">
            <v>0</v>
          </cell>
          <cell r="H703">
            <v>33206.81</v>
          </cell>
          <cell r="I703">
            <v>33206.81</v>
          </cell>
        </row>
        <row r="704">
          <cell r="A704">
            <v>687</v>
          </cell>
          <cell r="B704" t="str">
            <v>TIMÓTEO</v>
          </cell>
          <cell r="C704">
            <v>0.49825526999999997</v>
          </cell>
          <cell r="D704">
            <v>83467.66</v>
          </cell>
          <cell r="E704">
            <v>16693.53</v>
          </cell>
          <cell r="F704">
            <v>667.74</v>
          </cell>
          <cell r="G704">
            <v>0</v>
          </cell>
          <cell r="H704">
            <v>66106.39</v>
          </cell>
          <cell r="I704">
            <v>66106.39</v>
          </cell>
        </row>
        <row r="705">
          <cell r="A705">
            <v>688</v>
          </cell>
          <cell r="B705" t="str">
            <v>TIRADENTES</v>
          </cell>
          <cell r="C705">
            <v>3.6110919999999998E-2</v>
          </cell>
          <cell r="D705">
            <v>6049.31</v>
          </cell>
          <cell r="E705">
            <v>1209.8700000000001</v>
          </cell>
          <cell r="F705">
            <v>48.39</v>
          </cell>
          <cell r="G705">
            <v>0</v>
          </cell>
          <cell r="H705">
            <v>4791.05</v>
          </cell>
          <cell r="I705">
            <v>4791.05</v>
          </cell>
        </row>
        <row r="706">
          <cell r="A706">
            <v>689</v>
          </cell>
          <cell r="B706" t="str">
            <v>TIROS</v>
          </cell>
          <cell r="C706">
            <v>7.3953459999999999E-2</v>
          </cell>
          <cell r="D706">
            <v>12388.65</v>
          </cell>
          <cell r="E706">
            <v>2477.73</v>
          </cell>
          <cell r="F706">
            <v>99.100000000000009</v>
          </cell>
          <cell r="G706">
            <v>0</v>
          </cell>
          <cell r="H706">
            <v>9811.82</v>
          </cell>
          <cell r="I706">
            <v>9811.82</v>
          </cell>
        </row>
        <row r="707">
          <cell r="A707">
            <v>690</v>
          </cell>
          <cell r="B707" t="str">
            <v>TOCANTINS</v>
          </cell>
          <cell r="C707">
            <v>4.6127979999999999E-2</v>
          </cell>
          <cell r="D707">
            <v>7727.3600000000006</v>
          </cell>
          <cell r="E707">
            <v>1545.4699999999998</v>
          </cell>
          <cell r="F707">
            <v>61.83</v>
          </cell>
          <cell r="G707">
            <v>0</v>
          </cell>
          <cell r="H707">
            <v>6120.0600000000013</v>
          </cell>
          <cell r="I707">
            <v>6120.0600000000013</v>
          </cell>
        </row>
        <row r="708">
          <cell r="A708">
            <v>691</v>
          </cell>
          <cell r="B708" t="str">
            <v>TOLEDO</v>
          </cell>
          <cell r="C708">
            <v>2.1725919999999999E-2</v>
          </cell>
          <cell r="D708">
            <v>3639.52</v>
          </cell>
          <cell r="E708">
            <v>727.9</v>
          </cell>
          <cell r="F708">
            <v>29.119999999999997</v>
          </cell>
          <cell r="G708">
            <v>0</v>
          </cell>
          <cell r="H708">
            <v>2882.5</v>
          </cell>
          <cell r="I708">
            <v>2882.5</v>
          </cell>
        </row>
        <row r="709">
          <cell r="A709">
            <v>692</v>
          </cell>
          <cell r="B709" t="str">
            <v>TOMBOS</v>
          </cell>
          <cell r="C709">
            <v>2.85165E-2</v>
          </cell>
          <cell r="D709">
            <v>4777.09</v>
          </cell>
          <cell r="E709">
            <v>955.42</v>
          </cell>
          <cell r="F709">
            <v>38.22</v>
          </cell>
          <cell r="G709">
            <v>0</v>
          </cell>
          <cell r="H709">
            <v>3783.4500000000003</v>
          </cell>
          <cell r="I709">
            <v>3783.4500000000003</v>
          </cell>
        </row>
        <row r="710">
          <cell r="A710">
            <v>693</v>
          </cell>
          <cell r="B710" t="str">
            <v>TRÊS CORAÇÕES</v>
          </cell>
          <cell r="C710">
            <v>0.32346496000000002</v>
          </cell>
          <cell r="D710">
            <v>54186.81</v>
          </cell>
          <cell r="E710">
            <v>10837.369999999999</v>
          </cell>
          <cell r="F710">
            <v>433.49</v>
          </cell>
          <cell r="G710">
            <v>0</v>
          </cell>
          <cell r="H710">
            <v>42915.950000000004</v>
          </cell>
          <cell r="I710">
            <v>42915.950000000004</v>
          </cell>
        </row>
        <row r="711">
          <cell r="A711">
            <v>694</v>
          </cell>
          <cell r="B711" t="str">
            <v>TRÊS PONTAS</v>
          </cell>
          <cell r="C711">
            <v>0.19978597000000001</v>
          </cell>
          <cell r="D711">
            <v>33468.14</v>
          </cell>
          <cell r="E711">
            <v>6693.6299999999992</v>
          </cell>
          <cell r="F711">
            <v>267.75</v>
          </cell>
          <cell r="G711">
            <v>0</v>
          </cell>
          <cell r="H711">
            <v>26506.760000000002</v>
          </cell>
          <cell r="I711">
            <v>26506.760000000002</v>
          </cell>
        </row>
        <row r="712">
          <cell r="A712">
            <v>695</v>
          </cell>
          <cell r="B712" t="str">
            <v>TUMIRITINGA</v>
          </cell>
          <cell r="C712">
            <v>2.1708310000000001E-2</v>
          </cell>
          <cell r="D712">
            <v>3636.58</v>
          </cell>
          <cell r="E712">
            <v>727.32</v>
          </cell>
          <cell r="F712">
            <v>29.09</v>
          </cell>
          <cell r="G712">
            <v>0</v>
          </cell>
          <cell r="H712">
            <v>2880.1699999999996</v>
          </cell>
          <cell r="I712">
            <v>2880.1699999999996</v>
          </cell>
        </row>
        <row r="713">
          <cell r="A713">
            <v>696</v>
          </cell>
          <cell r="B713" t="str">
            <v>TUPACIGUARA</v>
          </cell>
          <cell r="C713">
            <v>0.16247803</v>
          </cell>
          <cell r="D713">
            <v>27218.3</v>
          </cell>
          <cell r="E713">
            <v>5443.66</v>
          </cell>
          <cell r="F713">
            <v>217.75</v>
          </cell>
          <cell r="G713">
            <v>0</v>
          </cell>
          <cell r="H713">
            <v>21556.89</v>
          </cell>
          <cell r="I713">
            <v>21556.89</v>
          </cell>
        </row>
        <row r="714">
          <cell r="A714">
            <v>697</v>
          </cell>
          <cell r="B714" t="str">
            <v>TURMALINA</v>
          </cell>
          <cell r="C714">
            <v>6.0382850000000002E-2</v>
          </cell>
          <cell r="D714">
            <v>10115.33</v>
          </cell>
          <cell r="E714">
            <v>2023.07</v>
          </cell>
          <cell r="F714">
            <v>80.919999999999987</v>
          </cell>
          <cell r="G714">
            <v>0</v>
          </cell>
          <cell r="H714">
            <v>8011.34</v>
          </cell>
          <cell r="I714">
            <v>8011.34</v>
          </cell>
        </row>
        <row r="715">
          <cell r="A715">
            <v>698</v>
          </cell>
          <cell r="B715" t="str">
            <v>TURVOLÂNDIA</v>
          </cell>
          <cell r="C715">
            <v>2.9897699999999999E-2</v>
          </cell>
          <cell r="D715">
            <v>5008.47</v>
          </cell>
          <cell r="E715">
            <v>1001.7000000000002</v>
          </cell>
          <cell r="F715">
            <v>40.06</v>
          </cell>
          <cell r="G715">
            <v>0</v>
          </cell>
          <cell r="H715">
            <v>3966.71</v>
          </cell>
          <cell r="I715">
            <v>3966.71</v>
          </cell>
        </row>
        <row r="716">
          <cell r="A716">
            <v>699</v>
          </cell>
          <cell r="B716" t="str">
            <v>UBÁ</v>
          </cell>
          <cell r="C716">
            <v>0.31381539000000003</v>
          </cell>
          <cell r="D716">
            <v>52570.299999999996</v>
          </cell>
          <cell r="E716">
            <v>10514.06</v>
          </cell>
          <cell r="F716">
            <v>420.56</v>
          </cell>
          <cell r="G716">
            <v>0</v>
          </cell>
          <cell r="H716">
            <v>41635.68</v>
          </cell>
          <cell r="I716">
            <v>41635.68</v>
          </cell>
        </row>
        <row r="717">
          <cell r="A717">
            <v>700</v>
          </cell>
          <cell r="B717" t="str">
            <v>UBAÍ</v>
          </cell>
          <cell r="C717">
            <v>2.5105470000000001E-2</v>
          </cell>
          <cell r="D717">
            <v>4205.67</v>
          </cell>
          <cell r="E717">
            <v>841.13</v>
          </cell>
          <cell r="F717">
            <v>33.650000000000006</v>
          </cell>
          <cell r="G717">
            <v>0</v>
          </cell>
          <cell r="H717">
            <v>3330.89</v>
          </cell>
          <cell r="I717">
            <v>3330.89</v>
          </cell>
        </row>
        <row r="718">
          <cell r="A718">
            <v>701</v>
          </cell>
          <cell r="B718" t="str">
            <v>UBERABA</v>
          </cell>
          <cell r="C718">
            <v>2.1297047099999999</v>
          </cell>
          <cell r="D718">
            <v>356767.83</v>
          </cell>
          <cell r="E718">
            <v>71353.56</v>
          </cell>
          <cell r="F718">
            <v>2854.15</v>
          </cell>
          <cell r="G718">
            <v>0</v>
          </cell>
          <cell r="H718">
            <v>282560.12</v>
          </cell>
          <cell r="I718">
            <v>282560.12</v>
          </cell>
        </row>
        <row r="719">
          <cell r="A719">
            <v>702</v>
          </cell>
          <cell r="B719" t="str">
            <v>UBERLÂNDIA</v>
          </cell>
          <cell r="C719">
            <v>4.6306066599999998</v>
          </cell>
          <cell r="D719">
            <v>775718.55</v>
          </cell>
          <cell r="E719">
            <v>155143.70000000001</v>
          </cell>
          <cell r="F719">
            <v>6205.75</v>
          </cell>
          <cell r="G719">
            <v>0</v>
          </cell>
          <cell r="H719">
            <v>614369.10000000009</v>
          </cell>
          <cell r="I719">
            <v>614369.10000000009</v>
          </cell>
        </row>
        <row r="720">
          <cell r="A720">
            <v>703</v>
          </cell>
          <cell r="B720" t="str">
            <v>UMBURATIBA</v>
          </cell>
          <cell r="C720">
            <v>1.5698759999999999E-2</v>
          </cell>
          <cell r="D720">
            <v>2629.87</v>
          </cell>
          <cell r="E720">
            <v>525.98</v>
          </cell>
          <cell r="F720">
            <v>21.040000000000003</v>
          </cell>
          <cell r="G720">
            <v>0</v>
          </cell>
          <cell r="H720">
            <v>2082.85</v>
          </cell>
          <cell r="I720">
            <v>2082.85</v>
          </cell>
        </row>
        <row r="721">
          <cell r="A721">
            <v>704</v>
          </cell>
          <cell r="B721" t="str">
            <v>UNAÍ</v>
          </cell>
          <cell r="C721">
            <v>0.57175045000000002</v>
          </cell>
          <cell r="D721">
            <v>95779.56</v>
          </cell>
          <cell r="E721">
            <v>19155.91</v>
          </cell>
          <cell r="F721">
            <v>766.24</v>
          </cell>
          <cell r="G721">
            <v>0</v>
          </cell>
          <cell r="H721">
            <v>75857.409999999989</v>
          </cell>
          <cell r="I721">
            <v>75857.409999999989</v>
          </cell>
        </row>
        <row r="722">
          <cell r="A722">
            <v>705</v>
          </cell>
          <cell r="B722" t="str">
            <v>URUCÂNIA</v>
          </cell>
          <cell r="C722">
            <v>6.0715739999999997E-2</v>
          </cell>
          <cell r="D722">
            <v>10171.09</v>
          </cell>
          <cell r="E722">
            <v>2034.21</v>
          </cell>
          <cell r="F722">
            <v>81.37</v>
          </cell>
          <cell r="G722">
            <v>0</v>
          </cell>
          <cell r="H722">
            <v>8055.51</v>
          </cell>
          <cell r="I722">
            <v>8055.51</v>
          </cell>
        </row>
        <row r="723">
          <cell r="A723">
            <v>706</v>
          </cell>
          <cell r="B723" t="str">
            <v>VARGEM BONITA</v>
          </cell>
          <cell r="C723">
            <v>2.2854619999999999E-2</v>
          </cell>
          <cell r="D723">
            <v>3828.6000000000004</v>
          </cell>
          <cell r="E723">
            <v>765.73</v>
          </cell>
          <cell r="F723">
            <v>30.619999999999997</v>
          </cell>
          <cell r="G723">
            <v>0</v>
          </cell>
          <cell r="H723">
            <v>3032.2500000000005</v>
          </cell>
          <cell r="I723">
            <v>3032.2500000000005</v>
          </cell>
        </row>
        <row r="724">
          <cell r="A724">
            <v>707</v>
          </cell>
          <cell r="B724" t="str">
            <v>VARGINHA</v>
          </cell>
          <cell r="C724">
            <v>0.86151118999999998</v>
          </cell>
          <cell r="D724">
            <v>144320.23000000001</v>
          </cell>
          <cell r="E724">
            <v>28864.05</v>
          </cell>
          <cell r="F724">
            <v>1154.56</v>
          </cell>
          <cell r="G724">
            <v>0</v>
          </cell>
          <cell r="H724">
            <v>114301.62000000001</v>
          </cell>
          <cell r="I724">
            <v>114301.62000000001</v>
          </cell>
        </row>
        <row r="725">
          <cell r="A725">
            <v>708</v>
          </cell>
          <cell r="B725" t="str">
            <v>VÁRZEA DA PALMA</v>
          </cell>
          <cell r="C725">
            <v>0.11800709</v>
          </cell>
          <cell r="D725">
            <v>19768.510000000002</v>
          </cell>
          <cell r="E725">
            <v>3953.7</v>
          </cell>
          <cell r="F725">
            <v>158.13999999999999</v>
          </cell>
          <cell r="G725">
            <v>2935.61</v>
          </cell>
          <cell r="H725">
            <v>12721.060000000001</v>
          </cell>
          <cell r="I725">
            <v>15656.670000000002</v>
          </cell>
        </row>
        <row r="726">
          <cell r="A726">
            <v>709</v>
          </cell>
          <cell r="B726" t="str">
            <v>VARZELÂNDIA</v>
          </cell>
          <cell r="C726">
            <v>3.4172559999999998E-2</v>
          </cell>
          <cell r="D726">
            <v>5724.58</v>
          </cell>
          <cell r="E726">
            <v>1144.9100000000001</v>
          </cell>
          <cell r="F726">
            <v>45.8</v>
          </cell>
          <cell r="G726">
            <v>0</v>
          </cell>
          <cell r="H726">
            <v>4533.87</v>
          </cell>
          <cell r="I726">
            <v>4533.87</v>
          </cell>
        </row>
        <row r="727">
          <cell r="A727">
            <v>710</v>
          </cell>
          <cell r="B727" t="str">
            <v>VAZANTE</v>
          </cell>
          <cell r="C727">
            <v>0.13077999000000001</v>
          </cell>
          <cell r="D727">
            <v>21908.240000000002</v>
          </cell>
          <cell r="E727">
            <v>4381.6499999999996</v>
          </cell>
          <cell r="F727">
            <v>175.26</v>
          </cell>
          <cell r="G727">
            <v>0</v>
          </cell>
          <cell r="H727">
            <v>17351.330000000005</v>
          </cell>
          <cell r="I727">
            <v>17351.330000000005</v>
          </cell>
        </row>
        <row r="728">
          <cell r="A728">
            <v>711</v>
          </cell>
          <cell r="B728" t="str">
            <v>VERÍSSIMO</v>
          </cell>
          <cell r="C728">
            <v>4.2002400000000002E-2</v>
          </cell>
          <cell r="D728">
            <v>7036.2199999999993</v>
          </cell>
          <cell r="E728">
            <v>1407.24</v>
          </cell>
          <cell r="F728">
            <v>56.29</v>
          </cell>
          <cell r="G728">
            <v>0</v>
          </cell>
          <cell r="H728">
            <v>5572.69</v>
          </cell>
          <cell r="I728">
            <v>5572.69</v>
          </cell>
        </row>
        <row r="729">
          <cell r="A729">
            <v>712</v>
          </cell>
          <cell r="B729" t="str">
            <v>VESPASIANO</v>
          </cell>
          <cell r="C729">
            <v>0.34486541999999998</v>
          </cell>
          <cell r="D729">
            <v>57771.810000000005</v>
          </cell>
          <cell r="E729">
            <v>11554.37</v>
          </cell>
          <cell r="F729">
            <v>462.16999999999996</v>
          </cell>
          <cell r="G729">
            <v>0</v>
          </cell>
          <cell r="H729">
            <v>45755.270000000004</v>
          </cell>
          <cell r="I729">
            <v>45755.270000000004</v>
          </cell>
        </row>
        <row r="730">
          <cell r="A730">
            <v>713</v>
          </cell>
          <cell r="B730" t="str">
            <v>VIÇOSA</v>
          </cell>
          <cell r="C730">
            <v>0.17867105</v>
          </cell>
          <cell r="D730">
            <v>29930.949999999997</v>
          </cell>
          <cell r="E730">
            <v>5986.19</v>
          </cell>
          <cell r="F730">
            <v>239.45000000000002</v>
          </cell>
          <cell r="G730">
            <v>0</v>
          </cell>
          <cell r="H730">
            <v>23705.309999999998</v>
          </cell>
          <cell r="I730">
            <v>23705.309999999998</v>
          </cell>
        </row>
        <row r="731">
          <cell r="A731">
            <v>714</v>
          </cell>
          <cell r="B731" t="str">
            <v>VIEIRAS</v>
          </cell>
          <cell r="C731">
            <v>1.6906319999999999E-2</v>
          </cell>
          <cell r="D731">
            <v>2832.1299999999997</v>
          </cell>
          <cell r="E731">
            <v>566.41999999999996</v>
          </cell>
          <cell r="F731">
            <v>22.66</v>
          </cell>
          <cell r="G731">
            <v>0</v>
          </cell>
          <cell r="H731">
            <v>2243.0499999999997</v>
          </cell>
          <cell r="I731">
            <v>2243.0499999999997</v>
          </cell>
        </row>
        <row r="732">
          <cell r="A732">
            <v>715</v>
          </cell>
          <cell r="B732" t="str">
            <v>MATHIAS LOBATO</v>
          </cell>
          <cell r="C732">
            <v>1.520381E-2</v>
          </cell>
          <cell r="D732">
            <v>2546.9499999999998</v>
          </cell>
          <cell r="E732">
            <v>509.39000000000004</v>
          </cell>
          <cell r="F732">
            <v>20.38</v>
          </cell>
          <cell r="G732">
            <v>0</v>
          </cell>
          <cell r="H732">
            <v>2017.1799999999996</v>
          </cell>
          <cell r="I732">
            <v>2017.1799999999996</v>
          </cell>
        </row>
        <row r="733">
          <cell r="A733">
            <v>716</v>
          </cell>
          <cell r="B733" t="str">
            <v>VIRGEM DA LAPA</v>
          </cell>
          <cell r="C733">
            <v>2.6407150000000001E-2</v>
          </cell>
          <cell r="D733">
            <v>4423.7300000000005</v>
          </cell>
          <cell r="E733">
            <v>884.75</v>
          </cell>
          <cell r="F733">
            <v>35.39</v>
          </cell>
          <cell r="G733">
            <v>0</v>
          </cell>
          <cell r="H733">
            <v>3503.5900000000006</v>
          </cell>
          <cell r="I733">
            <v>3503.5900000000006</v>
          </cell>
        </row>
        <row r="734">
          <cell r="A734">
            <v>717</v>
          </cell>
          <cell r="B734" t="str">
            <v>VIRGÍNIA</v>
          </cell>
          <cell r="C734">
            <v>2.6423809999999999E-2</v>
          </cell>
          <cell r="D734">
            <v>4426.53</v>
          </cell>
          <cell r="E734">
            <v>885.31</v>
          </cell>
          <cell r="F734">
            <v>35.42</v>
          </cell>
          <cell r="G734">
            <v>0</v>
          </cell>
          <cell r="H734">
            <v>3505.7999999999997</v>
          </cell>
          <cell r="I734">
            <v>3505.7999999999997</v>
          </cell>
        </row>
        <row r="735">
          <cell r="A735">
            <v>718</v>
          </cell>
          <cell r="B735" t="str">
            <v>VIRGINÓPOLIS</v>
          </cell>
          <cell r="C735">
            <v>3.2893430000000001E-2</v>
          </cell>
          <cell r="D735">
            <v>5510.31</v>
          </cell>
          <cell r="E735">
            <v>1102.06</v>
          </cell>
          <cell r="F735">
            <v>44.089999999999996</v>
          </cell>
          <cell r="G735">
            <v>0</v>
          </cell>
          <cell r="H735">
            <v>4364.16</v>
          </cell>
          <cell r="I735">
            <v>4364.16</v>
          </cell>
        </row>
        <row r="736">
          <cell r="A736">
            <v>719</v>
          </cell>
          <cell r="B736" t="str">
            <v>VIRGOLÂNDIA</v>
          </cell>
          <cell r="C736">
            <v>1.7854740000000001E-2</v>
          </cell>
          <cell r="D736">
            <v>2991.0099999999998</v>
          </cell>
          <cell r="E736">
            <v>598.19999999999993</v>
          </cell>
          <cell r="F736">
            <v>23.92</v>
          </cell>
          <cell r="G736">
            <v>0</v>
          </cell>
          <cell r="H736">
            <v>2368.89</v>
          </cell>
          <cell r="I736">
            <v>2368.89</v>
          </cell>
        </row>
        <row r="737">
          <cell r="A737">
            <v>720</v>
          </cell>
          <cell r="B737" t="str">
            <v>VISCONDE DO RIO BRANCO</v>
          </cell>
          <cell r="C737">
            <v>0.17204984000000001</v>
          </cell>
          <cell r="D737">
            <v>28821.77</v>
          </cell>
          <cell r="E737">
            <v>5764.3600000000006</v>
          </cell>
          <cell r="F737">
            <v>230.57</v>
          </cell>
          <cell r="G737">
            <v>0</v>
          </cell>
          <cell r="H737">
            <v>22826.84</v>
          </cell>
          <cell r="I737">
            <v>22826.84</v>
          </cell>
        </row>
        <row r="738">
          <cell r="A738">
            <v>721</v>
          </cell>
          <cell r="B738" t="str">
            <v>VOLTA GRANDE</v>
          </cell>
          <cell r="C738">
            <v>3.5171760000000003E-2</v>
          </cell>
          <cell r="D738">
            <v>5891.98</v>
          </cell>
          <cell r="E738">
            <v>1178.4000000000001</v>
          </cell>
          <cell r="F738">
            <v>47.14</v>
          </cell>
          <cell r="G738">
            <v>0</v>
          </cell>
          <cell r="H738">
            <v>4666.4399999999996</v>
          </cell>
          <cell r="I738">
            <v>4666.4399999999996</v>
          </cell>
        </row>
        <row r="739">
          <cell r="A739">
            <v>722</v>
          </cell>
          <cell r="B739" t="str">
            <v>WENCESLAU BRAZ</v>
          </cell>
          <cell r="C739">
            <v>1.248312E-2</v>
          </cell>
          <cell r="D739">
            <v>2091.15</v>
          </cell>
          <cell r="E739">
            <v>418.21999999999997</v>
          </cell>
          <cell r="F739">
            <v>16.73</v>
          </cell>
          <cell r="G739">
            <v>0</v>
          </cell>
          <cell r="H739">
            <v>1656.2</v>
          </cell>
          <cell r="I739">
            <v>1656.2</v>
          </cell>
        </row>
        <row r="740">
          <cell r="A740">
            <v>723</v>
          </cell>
          <cell r="B740" t="str">
            <v>ITAÚ DE MINAS</v>
          </cell>
          <cell r="C740">
            <v>9.9541359999999995E-2</v>
          </cell>
          <cell r="D740">
            <v>16675.259999999998</v>
          </cell>
          <cell r="E740">
            <v>3335.03</v>
          </cell>
          <cell r="F740">
            <v>133.41</v>
          </cell>
          <cell r="G740">
            <v>0</v>
          </cell>
          <cell r="H740">
            <v>13206.819999999998</v>
          </cell>
          <cell r="I740">
            <v>13206.819999999998</v>
          </cell>
        </row>
        <row r="741">
          <cell r="A741">
            <v>724</v>
          </cell>
          <cell r="B741" t="str">
            <v>ALFREDO VASCONCELOS</v>
          </cell>
          <cell r="C741">
            <v>2.8499360000000001E-2</v>
          </cell>
          <cell r="D741">
            <v>4774.21</v>
          </cell>
          <cell r="E741">
            <v>954.85</v>
          </cell>
          <cell r="F741">
            <v>38.190000000000005</v>
          </cell>
          <cell r="G741">
            <v>0</v>
          </cell>
          <cell r="H741">
            <v>3781.17</v>
          </cell>
          <cell r="I741">
            <v>3781.17</v>
          </cell>
        </row>
        <row r="742">
          <cell r="A742">
            <v>725</v>
          </cell>
          <cell r="B742" t="str">
            <v>ARAPORÃ</v>
          </cell>
          <cell r="C742">
            <v>0.31089865</v>
          </cell>
          <cell r="D742">
            <v>52081.69</v>
          </cell>
          <cell r="E742">
            <v>10416.329999999998</v>
          </cell>
          <cell r="F742">
            <v>416.65999999999997</v>
          </cell>
          <cell r="G742">
            <v>0</v>
          </cell>
          <cell r="H742">
            <v>41248.699999999997</v>
          </cell>
          <cell r="I742">
            <v>41248.699999999997</v>
          </cell>
        </row>
        <row r="743">
          <cell r="A743">
            <v>727</v>
          </cell>
          <cell r="B743" t="str">
            <v>CAPITÃO ANDRADE</v>
          </cell>
          <cell r="C743">
            <v>1.9637999999999999E-2</v>
          </cell>
          <cell r="D743">
            <v>3289.76</v>
          </cell>
          <cell r="E743">
            <v>657.94999999999993</v>
          </cell>
          <cell r="F743">
            <v>26.32</v>
          </cell>
          <cell r="G743">
            <v>0</v>
          </cell>
          <cell r="H743">
            <v>2605.4900000000002</v>
          </cell>
          <cell r="I743">
            <v>2605.4900000000002</v>
          </cell>
        </row>
        <row r="744">
          <cell r="A744">
            <v>728</v>
          </cell>
          <cell r="B744" t="str">
            <v>CARNEIRINHO</v>
          </cell>
          <cell r="C744">
            <v>0.21459515000000001</v>
          </cell>
          <cell r="D744">
            <v>35948.949999999997</v>
          </cell>
          <cell r="E744">
            <v>7189.79</v>
          </cell>
          <cell r="F744">
            <v>287.59000000000003</v>
          </cell>
          <cell r="G744">
            <v>0</v>
          </cell>
          <cell r="H744">
            <v>28471.569999999996</v>
          </cell>
          <cell r="I744">
            <v>28471.569999999996</v>
          </cell>
        </row>
        <row r="745">
          <cell r="A745">
            <v>729</v>
          </cell>
          <cell r="B745" t="str">
            <v>CATUJI</v>
          </cell>
          <cell r="C745">
            <v>2.2793339999999999E-2</v>
          </cell>
          <cell r="D745">
            <v>3818.33</v>
          </cell>
          <cell r="E745">
            <v>763.66000000000008</v>
          </cell>
          <cell r="F745">
            <v>30.55</v>
          </cell>
          <cell r="G745">
            <v>0</v>
          </cell>
          <cell r="H745">
            <v>3024.12</v>
          </cell>
          <cell r="I745">
            <v>3024.12</v>
          </cell>
        </row>
        <row r="746">
          <cell r="A746">
            <v>731</v>
          </cell>
          <cell r="B746" t="str">
            <v>DIVISÓPOLIS</v>
          </cell>
          <cell r="C746">
            <v>2.6026580000000001E-2</v>
          </cell>
          <cell r="D746">
            <v>4359.97</v>
          </cell>
          <cell r="E746">
            <v>871.99</v>
          </cell>
          <cell r="F746">
            <v>34.880000000000003</v>
          </cell>
          <cell r="G746">
            <v>0</v>
          </cell>
          <cell r="H746">
            <v>3453.1000000000004</v>
          </cell>
          <cell r="I746">
            <v>3453.1000000000004</v>
          </cell>
        </row>
        <row r="747">
          <cell r="A747">
            <v>732</v>
          </cell>
          <cell r="B747" t="str">
            <v>DURANDÉ</v>
          </cell>
          <cell r="C747">
            <v>2.7592140000000001E-2</v>
          </cell>
          <cell r="D747">
            <v>4622.21</v>
          </cell>
          <cell r="E747">
            <v>924.44</v>
          </cell>
          <cell r="F747">
            <v>36.97</v>
          </cell>
          <cell r="G747">
            <v>0</v>
          </cell>
          <cell r="H747">
            <v>3660.8</v>
          </cell>
          <cell r="I747">
            <v>3660.8</v>
          </cell>
        </row>
        <row r="748">
          <cell r="A748">
            <v>733</v>
          </cell>
          <cell r="B748" t="str">
            <v>ENTRE FOLHAS</v>
          </cell>
          <cell r="C748">
            <v>1.7717690000000001E-2</v>
          </cell>
          <cell r="D748">
            <v>2968.06</v>
          </cell>
          <cell r="E748">
            <v>593.61</v>
          </cell>
          <cell r="F748">
            <v>23.740000000000002</v>
          </cell>
          <cell r="G748">
            <v>0</v>
          </cell>
          <cell r="H748">
            <v>2350.71</v>
          </cell>
          <cell r="I748">
            <v>2350.71</v>
          </cell>
        </row>
        <row r="749">
          <cell r="A749">
            <v>734</v>
          </cell>
          <cell r="B749" t="str">
            <v>FERVEDOURO</v>
          </cell>
          <cell r="C749">
            <v>3.291931E-2</v>
          </cell>
          <cell r="D749">
            <v>5514.6299999999992</v>
          </cell>
          <cell r="E749">
            <v>1102.9299999999998</v>
          </cell>
          <cell r="F749">
            <v>44.11</v>
          </cell>
          <cell r="G749">
            <v>0</v>
          </cell>
          <cell r="H749">
            <v>4367.5899999999992</v>
          </cell>
          <cell r="I749">
            <v>4367.5899999999992</v>
          </cell>
        </row>
        <row r="750">
          <cell r="A750">
            <v>736</v>
          </cell>
          <cell r="B750" t="str">
            <v>ICARAÍ DE MINAS</v>
          </cell>
          <cell r="C750">
            <v>2.284986E-2</v>
          </cell>
          <cell r="D750">
            <v>3827.8</v>
          </cell>
          <cell r="E750">
            <v>765.56000000000006</v>
          </cell>
          <cell r="F750">
            <v>30.619999999999997</v>
          </cell>
          <cell r="G750">
            <v>0</v>
          </cell>
          <cell r="H750">
            <v>3031.6200000000003</v>
          </cell>
          <cell r="I750">
            <v>3031.6200000000003</v>
          </cell>
        </row>
        <row r="751">
          <cell r="A751">
            <v>737</v>
          </cell>
          <cell r="B751" t="str">
            <v>IPABA</v>
          </cell>
          <cell r="C751">
            <v>3.1098850000000001E-2</v>
          </cell>
          <cell r="D751">
            <v>5209.68</v>
          </cell>
          <cell r="E751">
            <v>1041.94</v>
          </cell>
          <cell r="F751">
            <v>41.68</v>
          </cell>
          <cell r="G751">
            <v>0</v>
          </cell>
          <cell r="H751">
            <v>4126.0599999999995</v>
          </cell>
          <cell r="I751">
            <v>4126.0599999999995</v>
          </cell>
        </row>
        <row r="752">
          <cell r="A752">
            <v>738</v>
          </cell>
          <cell r="B752" t="str">
            <v>JAÍBA</v>
          </cell>
          <cell r="C752">
            <v>0.12069858999999999</v>
          </cell>
          <cell r="D752">
            <v>20219.41</v>
          </cell>
          <cell r="E752">
            <v>4043.88</v>
          </cell>
          <cell r="F752">
            <v>161.76</v>
          </cell>
          <cell r="G752">
            <v>3002.56</v>
          </cell>
          <cell r="H752">
            <v>13011.21</v>
          </cell>
          <cell r="I752">
            <v>16013.769999999999</v>
          </cell>
        </row>
        <row r="753">
          <cell r="A753">
            <v>739</v>
          </cell>
          <cell r="B753" t="str">
            <v>JAMPRUCA</v>
          </cell>
          <cell r="C753">
            <v>1.8737139999999999E-2</v>
          </cell>
          <cell r="D753">
            <v>3138.8599999999997</v>
          </cell>
          <cell r="E753">
            <v>627.78</v>
          </cell>
          <cell r="F753">
            <v>25.11</v>
          </cell>
          <cell r="G753">
            <v>0</v>
          </cell>
          <cell r="H753">
            <v>2485.9699999999998</v>
          </cell>
          <cell r="I753">
            <v>2485.9699999999998</v>
          </cell>
        </row>
        <row r="754">
          <cell r="A754">
            <v>740</v>
          </cell>
          <cell r="B754" t="str">
            <v>JUATUBA</v>
          </cell>
          <cell r="C754">
            <v>0.35248341</v>
          </cell>
          <cell r="D754">
            <v>59047.97</v>
          </cell>
          <cell r="E754">
            <v>11809.59</v>
          </cell>
          <cell r="F754">
            <v>472.39</v>
          </cell>
          <cell r="G754">
            <v>0</v>
          </cell>
          <cell r="H754">
            <v>46765.990000000005</v>
          </cell>
          <cell r="I754">
            <v>46765.990000000005</v>
          </cell>
        </row>
        <row r="755">
          <cell r="A755">
            <v>741</v>
          </cell>
          <cell r="B755" t="str">
            <v>LAGOA GRANDE</v>
          </cell>
          <cell r="C755">
            <v>6.5805450000000001E-2</v>
          </cell>
          <cell r="D755">
            <v>11023.73</v>
          </cell>
          <cell r="E755">
            <v>2204.7400000000002</v>
          </cell>
          <cell r="F755">
            <v>88.2</v>
          </cell>
          <cell r="G755">
            <v>0</v>
          </cell>
          <cell r="H755">
            <v>8730.7899999999991</v>
          </cell>
          <cell r="I755">
            <v>8730.7899999999991</v>
          </cell>
        </row>
        <row r="756">
          <cell r="A756">
            <v>742</v>
          </cell>
          <cell r="B756" t="str">
            <v>LIMEIRA DO OESTE</v>
          </cell>
          <cell r="C756">
            <v>0.12691884</v>
          </cell>
          <cell r="D756">
            <v>21261.43</v>
          </cell>
          <cell r="E756">
            <v>4252.28</v>
          </cell>
          <cell r="F756">
            <v>170.09</v>
          </cell>
          <cell r="G756">
            <v>0</v>
          </cell>
          <cell r="H756">
            <v>16839.060000000001</v>
          </cell>
          <cell r="I756">
            <v>16839.060000000001</v>
          </cell>
        </row>
        <row r="757">
          <cell r="A757">
            <v>743</v>
          </cell>
          <cell r="B757" t="str">
            <v>LONTRA</v>
          </cell>
          <cell r="C757">
            <v>3.0368969999999999E-2</v>
          </cell>
          <cell r="D757">
            <v>5087.4000000000005</v>
          </cell>
          <cell r="E757">
            <v>1017.48</v>
          </cell>
          <cell r="F757">
            <v>40.699999999999996</v>
          </cell>
          <cell r="G757">
            <v>0</v>
          </cell>
          <cell r="H757">
            <v>4029.2200000000007</v>
          </cell>
          <cell r="I757">
            <v>4029.2200000000007</v>
          </cell>
        </row>
        <row r="758">
          <cell r="A758">
            <v>744</v>
          </cell>
          <cell r="B758" t="str">
            <v>MAMONAS</v>
          </cell>
          <cell r="C758">
            <v>2.0942209999999999E-2</v>
          </cell>
          <cell r="D758">
            <v>3508.23</v>
          </cell>
          <cell r="E758">
            <v>701.65</v>
          </cell>
          <cell r="F758">
            <v>28.060000000000002</v>
          </cell>
          <cell r="G758">
            <v>0</v>
          </cell>
          <cell r="H758">
            <v>2778.52</v>
          </cell>
          <cell r="I758">
            <v>2778.52</v>
          </cell>
        </row>
        <row r="759">
          <cell r="A759">
            <v>745</v>
          </cell>
          <cell r="B759" t="str">
            <v>MATA VERDE</v>
          </cell>
          <cell r="C759">
            <v>2.37723E-2</v>
          </cell>
          <cell r="D759">
            <v>3982.34</v>
          </cell>
          <cell r="E759">
            <v>796.47</v>
          </cell>
          <cell r="F759">
            <v>31.86</v>
          </cell>
          <cell r="G759">
            <v>0</v>
          </cell>
          <cell r="H759">
            <v>3154.0099999999998</v>
          </cell>
          <cell r="I759">
            <v>3154.0099999999998</v>
          </cell>
        </row>
        <row r="760">
          <cell r="A760">
            <v>746</v>
          </cell>
          <cell r="B760" t="str">
            <v>MATIAS CARDOSO</v>
          </cell>
          <cell r="C760">
            <v>5.581303E-2</v>
          </cell>
          <cell r="D760">
            <v>9349.8000000000011</v>
          </cell>
          <cell r="E760">
            <v>1869.9599999999998</v>
          </cell>
          <cell r="F760">
            <v>74.8</v>
          </cell>
          <cell r="G760">
            <v>1388.4299999999998</v>
          </cell>
          <cell r="H760">
            <v>6016.6100000000006</v>
          </cell>
          <cell r="I760">
            <v>7405.0400000000009</v>
          </cell>
        </row>
        <row r="761">
          <cell r="A761">
            <v>747</v>
          </cell>
          <cell r="B761" t="str">
            <v>MONTEZUMA</v>
          </cell>
          <cell r="C761">
            <v>2.337765E-2</v>
          </cell>
          <cell r="D761">
            <v>3916.2300000000005</v>
          </cell>
          <cell r="E761">
            <v>783.25</v>
          </cell>
          <cell r="F761">
            <v>31.33</v>
          </cell>
          <cell r="G761">
            <v>0</v>
          </cell>
          <cell r="H761">
            <v>3101.6500000000005</v>
          </cell>
          <cell r="I761">
            <v>3101.6500000000005</v>
          </cell>
        </row>
        <row r="762">
          <cell r="A762">
            <v>750</v>
          </cell>
          <cell r="B762" t="str">
            <v>PALMÓPOLIS</v>
          </cell>
          <cell r="C762">
            <v>1.8662910000000001E-2</v>
          </cell>
          <cell r="D762">
            <v>3126.4</v>
          </cell>
          <cell r="E762">
            <v>625.28</v>
          </cell>
          <cell r="F762">
            <v>25.01</v>
          </cell>
          <cell r="G762">
            <v>0</v>
          </cell>
          <cell r="H762">
            <v>2476.1099999999997</v>
          </cell>
          <cell r="I762">
            <v>2476.1099999999997</v>
          </cell>
        </row>
        <row r="763">
          <cell r="A763">
            <v>751</v>
          </cell>
          <cell r="B763" t="str">
            <v>PEDRAS DE MARIA DA CRUZ</v>
          </cell>
          <cell r="C763">
            <v>2.875451E-2</v>
          </cell>
          <cell r="D763">
            <v>4816.97</v>
          </cell>
          <cell r="E763">
            <v>963.39</v>
          </cell>
          <cell r="F763">
            <v>38.549999999999997</v>
          </cell>
          <cell r="G763">
            <v>0</v>
          </cell>
          <cell r="H763">
            <v>3815.03</v>
          </cell>
          <cell r="I763">
            <v>3815.03</v>
          </cell>
        </row>
        <row r="764">
          <cell r="A764">
            <v>754</v>
          </cell>
          <cell r="B764" t="str">
            <v>RIACHINHO</v>
          </cell>
          <cell r="C764">
            <v>3.2964430000000003E-2</v>
          </cell>
          <cell r="D764">
            <v>5522.19</v>
          </cell>
          <cell r="E764">
            <v>1104.4299999999998</v>
          </cell>
          <cell r="F764">
            <v>44.180000000000007</v>
          </cell>
          <cell r="G764">
            <v>0</v>
          </cell>
          <cell r="H764">
            <v>4373.58</v>
          </cell>
          <cell r="I764">
            <v>4373.58</v>
          </cell>
        </row>
        <row r="765">
          <cell r="A765">
            <v>756</v>
          </cell>
          <cell r="B765" t="str">
            <v>SANTA BÁRBARA DO LESTE</v>
          </cell>
          <cell r="C765">
            <v>2.364076E-2</v>
          </cell>
          <cell r="D765">
            <v>3960.29</v>
          </cell>
          <cell r="E765">
            <v>792.06000000000006</v>
          </cell>
          <cell r="F765">
            <v>31.68</v>
          </cell>
          <cell r="G765">
            <v>0</v>
          </cell>
          <cell r="H765">
            <v>3136.55</v>
          </cell>
          <cell r="I765">
            <v>3136.55</v>
          </cell>
        </row>
        <row r="766">
          <cell r="A766">
            <v>757</v>
          </cell>
          <cell r="B766" t="str">
            <v>SANTA RITA DE MINAS</v>
          </cell>
          <cell r="C766">
            <v>2.3118389999999999E-2</v>
          </cell>
          <cell r="D766">
            <v>3872.79</v>
          </cell>
          <cell r="E766">
            <v>774.56</v>
          </cell>
          <cell r="F766">
            <v>30.98</v>
          </cell>
          <cell r="G766">
            <v>0</v>
          </cell>
          <cell r="H766">
            <v>3067.25</v>
          </cell>
          <cell r="I766">
            <v>3067.25</v>
          </cell>
        </row>
        <row r="767">
          <cell r="A767">
            <v>758</v>
          </cell>
          <cell r="B767" t="str">
            <v>SANTANA DO PARAÍSO</v>
          </cell>
          <cell r="C767">
            <v>8.4504579999999996E-2</v>
          </cell>
          <cell r="D767">
            <v>14156.18</v>
          </cell>
          <cell r="E767">
            <v>2831.23</v>
          </cell>
          <cell r="F767">
            <v>113.25</v>
          </cell>
          <cell r="G767">
            <v>0</v>
          </cell>
          <cell r="H767">
            <v>11211.7</v>
          </cell>
          <cell r="I767">
            <v>11211.7</v>
          </cell>
        </row>
        <row r="768">
          <cell r="A768">
            <v>760</v>
          </cell>
          <cell r="B768" t="str">
            <v>SÃO JOÃO DO MANHUAÇU</v>
          </cell>
          <cell r="C768">
            <v>3.2923519999999998E-2</v>
          </cell>
          <cell r="D768">
            <v>5515.3300000000008</v>
          </cell>
          <cell r="E768">
            <v>1103.0700000000002</v>
          </cell>
          <cell r="F768">
            <v>44.11</v>
          </cell>
          <cell r="G768">
            <v>0</v>
          </cell>
          <cell r="H768">
            <v>4368.1500000000005</v>
          </cell>
          <cell r="I768">
            <v>4368.1500000000005</v>
          </cell>
        </row>
        <row r="769">
          <cell r="A769">
            <v>761</v>
          </cell>
          <cell r="B769" t="str">
            <v>SÃO JOÃO DO MANTENINHA</v>
          </cell>
          <cell r="C769">
            <v>1.9167190000000001E-2</v>
          </cell>
          <cell r="D769">
            <v>3210.88</v>
          </cell>
          <cell r="E769">
            <v>642.18000000000006</v>
          </cell>
          <cell r="F769">
            <v>25.68</v>
          </cell>
          <cell r="G769">
            <v>0</v>
          </cell>
          <cell r="H769">
            <v>2543.02</v>
          </cell>
          <cell r="I769">
            <v>2543.02</v>
          </cell>
        </row>
        <row r="770">
          <cell r="A770">
            <v>763</v>
          </cell>
          <cell r="B770" t="str">
            <v>SÃO JOSÉ DA LAPA</v>
          </cell>
          <cell r="C770">
            <v>9.5957899999999999E-2</v>
          </cell>
          <cell r="D770">
            <v>16074.85</v>
          </cell>
          <cell r="E770">
            <v>3214.9700000000003</v>
          </cell>
          <cell r="F770">
            <v>128.6</v>
          </cell>
          <cell r="G770">
            <v>0</v>
          </cell>
          <cell r="H770">
            <v>12731.28</v>
          </cell>
          <cell r="I770">
            <v>12731.28</v>
          </cell>
        </row>
        <row r="771">
          <cell r="A771">
            <v>766</v>
          </cell>
          <cell r="B771" t="str">
            <v>SENADOR AMARAL</v>
          </cell>
          <cell r="C771">
            <v>3.3849039999999997E-2</v>
          </cell>
          <cell r="D771">
            <v>5670.4</v>
          </cell>
          <cell r="E771">
            <v>1134.0899999999999</v>
          </cell>
          <cell r="F771">
            <v>45.36</v>
          </cell>
          <cell r="G771">
            <v>0</v>
          </cell>
          <cell r="H771">
            <v>4490.95</v>
          </cell>
          <cell r="I771">
            <v>4490.95</v>
          </cell>
        </row>
        <row r="772">
          <cell r="A772">
            <v>767</v>
          </cell>
          <cell r="B772" t="str">
            <v>UBAPORANGA</v>
          </cell>
          <cell r="C772">
            <v>3.003014E-2</v>
          </cell>
          <cell r="D772">
            <v>5030.6400000000003</v>
          </cell>
          <cell r="E772">
            <v>1006.1300000000001</v>
          </cell>
          <cell r="F772">
            <v>40.25</v>
          </cell>
          <cell r="G772">
            <v>0</v>
          </cell>
          <cell r="H772">
            <v>3984.26</v>
          </cell>
          <cell r="I772">
            <v>3984.26</v>
          </cell>
        </row>
        <row r="773">
          <cell r="A773">
            <v>768</v>
          </cell>
          <cell r="B773" t="str">
            <v>URUCUIA</v>
          </cell>
          <cell r="C773">
            <v>3.635306E-2</v>
          </cell>
          <cell r="D773">
            <v>6089.85</v>
          </cell>
          <cell r="E773">
            <v>1217.97</v>
          </cell>
          <cell r="F773">
            <v>48.72</v>
          </cell>
          <cell r="G773">
            <v>0</v>
          </cell>
          <cell r="H773">
            <v>4823.16</v>
          </cell>
          <cell r="I773">
            <v>4823.16</v>
          </cell>
        </row>
        <row r="774">
          <cell r="A774">
            <v>769</v>
          </cell>
          <cell r="B774" t="str">
            <v>ALTO CAPARAÓ</v>
          </cell>
          <cell r="C774">
            <v>2.284597E-2</v>
          </cell>
          <cell r="D774">
            <v>3827.1399999999994</v>
          </cell>
          <cell r="E774">
            <v>765.43000000000006</v>
          </cell>
          <cell r="F774">
            <v>30.61</v>
          </cell>
          <cell r="G774">
            <v>0</v>
          </cell>
          <cell r="H774">
            <v>3031.099999999999</v>
          </cell>
          <cell r="I774">
            <v>3031.099999999999</v>
          </cell>
        </row>
        <row r="775">
          <cell r="A775">
            <v>770</v>
          </cell>
          <cell r="B775" t="str">
            <v>ANGELÂNDIA</v>
          </cell>
          <cell r="C775">
            <v>2.766739E-2</v>
          </cell>
          <cell r="D775">
            <v>4634.83</v>
          </cell>
          <cell r="E775">
            <v>926.97</v>
          </cell>
          <cell r="F775">
            <v>37.07</v>
          </cell>
          <cell r="G775">
            <v>0</v>
          </cell>
          <cell r="H775">
            <v>3670.7899999999995</v>
          </cell>
          <cell r="I775">
            <v>3670.7899999999995</v>
          </cell>
        </row>
        <row r="776">
          <cell r="A776">
            <v>771</v>
          </cell>
          <cell r="B776" t="str">
            <v>ARICANDUVA</v>
          </cell>
          <cell r="C776">
            <v>2.153648E-2</v>
          </cell>
          <cell r="D776">
            <v>3607.81</v>
          </cell>
          <cell r="E776">
            <v>721.56000000000006</v>
          </cell>
          <cell r="F776">
            <v>28.870000000000005</v>
          </cell>
          <cell r="G776">
            <v>0</v>
          </cell>
          <cell r="H776">
            <v>2857.38</v>
          </cell>
          <cell r="I776">
            <v>2857.38</v>
          </cell>
        </row>
        <row r="777">
          <cell r="A777">
            <v>772</v>
          </cell>
          <cell r="B777" t="str">
            <v>BERIZAL</v>
          </cell>
          <cell r="C777">
            <v>1.7791080000000001E-2</v>
          </cell>
          <cell r="D777">
            <v>2980.36</v>
          </cell>
          <cell r="E777">
            <v>596.06999999999994</v>
          </cell>
          <cell r="F777">
            <v>23.84</v>
          </cell>
          <cell r="G777">
            <v>0</v>
          </cell>
          <cell r="H777">
            <v>2360.4499999999998</v>
          </cell>
          <cell r="I777">
            <v>2360.4499999999998</v>
          </cell>
        </row>
        <row r="778">
          <cell r="A778">
            <v>773</v>
          </cell>
          <cell r="B778" t="str">
            <v>BONITO DE MINAS</v>
          </cell>
          <cell r="C778">
            <v>2.8078209999999999E-2</v>
          </cell>
          <cell r="D778">
            <v>4703.6499999999996</v>
          </cell>
          <cell r="E778">
            <v>940.73</v>
          </cell>
          <cell r="F778">
            <v>37.630000000000003</v>
          </cell>
          <cell r="G778">
            <v>0</v>
          </cell>
          <cell r="H778">
            <v>3725.2899999999995</v>
          </cell>
          <cell r="I778">
            <v>3725.2899999999995</v>
          </cell>
        </row>
        <row r="779">
          <cell r="A779">
            <v>774</v>
          </cell>
          <cell r="B779" t="str">
            <v>BRASILÂNDIA DE MINAS</v>
          </cell>
          <cell r="C779">
            <v>5.4440679999999998E-2</v>
          </cell>
          <cell r="D779">
            <v>9119.89</v>
          </cell>
          <cell r="E779">
            <v>1823.98</v>
          </cell>
          <cell r="F779">
            <v>72.960000000000008</v>
          </cell>
          <cell r="G779">
            <v>0</v>
          </cell>
          <cell r="H779">
            <v>7222.95</v>
          </cell>
          <cell r="I779">
            <v>7222.95</v>
          </cell>
        </row>
        <row r="780">
          <cell r="A780">
            <v>775</v>
          </cell>
          <cell r="B780" t="str">
            <v>BUGRE</v>
          </cell>
          <cell r="C780">
            <v>1.499026E-2</v>
          </cell>
          <cell r="D780">
            <v>2511.17</v>
          </cell>
          <cell r="E780">
            <v>502.23</v>
          </cell>
          <cell r="F780">
            <v>20.09</v>
          </cell>
          <cell r="G780">
            <v>0</v>
          </cell>
          <cell r="H780">
            <v>1988.8500000000001</v>
          </cell>
          <cell r="I780">
            <v>1988.8500000000001</v>
          </cell>
        </row>
        <row r="781">
          <cell r="A781">
            <v>776</v>
          </cell>
          <cell r="B781" t="str">
            <v>CABECEIRA GRANDE</v>
          </cell>
          <cell r="C781">
            <v>7.2145559999999997E-2</v>
          </cell>
          <cell r="D781">
            <v>12085.83</v>
          </cell>
          <cell r="E781">
            <v>2417.17</v>
          </cell>
          <cell r="F781">
            <v>96.69</v>
          </cell>
          <cell r="G781">
            <v>0</v>
          </cell>
          <cell r="H781">
            <v>9571.9699999999993</v>
          </cell>
          <cell r="I781">
            <v>9571.9699999999993</v>
          </cell>
        </row>
        <row r="782">
          <cell r="A782">
            <v>777</v>
          </cell>
          <cell r="B782" t="str">
            <v>CAMPO AZUL</v>
          </cell>
          <cell r="C782">
            <v>1.5999889999999999E-2</v>
          </cell>
          <cell r="D782">
            <v>2680.31</v>
          </cell>
          <cell r="E782">
            <v>536.06999999999994</v>
          </cell>
          <cell r="F782">
            <v>21.439999999999998</v>
          </cell>
          <cell r="G782">
            <v>0</v>
          </cell>
          <cell r="H782">
            <v>2122.7999999999997</v>
          </cell>
          <cell r="I782">
            <v>2122.7999999999997</v>
          </cell>
        </row>
        <row r="783">
          <cell r="A783">
            <v>778</v>
          </cell>
          <cell r="B783" t="str">
            <v>CANTAGALO</v>
          </cell>
          <cell r="C783">
            <v>1.6324060000000001E-2</v>
          </cell>
          <cell r="D783">
            <v>2734.61</v>
          </cell>
          <cell r="E783">
            <v>546.91999999999996</v>
          </cell>
          <cell r="F783">
            <v>21.88</v>
          </cell>
          <cell r="G783">
            <v>406.08</v>
          </cell>
          <cell r="H783">
            <v>1759.73</v>
          </cell>
          <cell r="I783">
            <v>2165.81</v>
          </cell>
        </row>
        <row r="784">
          <cell r="A784">
            <v>779</v>
          </cell>
          <cell r="B784" t="str">
            <v>CATAS ALTAS</v>
          </cell>
          <cell r="C784">
            <v>0.14135410000000001</v>
          </cell>
          <cell r="D784">
            <v>23679.619999999995</v>
          </cell>
          <cell r="E784">
            <v>4735.92</v>
          </cell>
          <cell r="F784">
            <v>189.44</v>
          </cell>
          <cell r="G784">
            <v>0</v>
          </cell>
          <cell r="H784">
            <v>18754.259999999998</v>
          </cell>
          <cell r="I784">
            <v>18754.259999999998</v>
          </cell>
        </row>
        <row r="785">
          <cell r="A785">
            <v>780</v>
          </cell>
          <cell r="B785" t="str">
            <v>CATUTI</v>
          </cell>
          <cell r="C785">
            <v>1.8421949999999999E-2</v>
          </cell>
          <cell r="D785">
            <v>3086.0299999999997</v>
          </cell>
          <cell r="E785">
            <v>617.21</v>
          </cell>
          <cell r="F785">
            <v>24.68</v>
          </cell>
          <cell r="G785">
            <v>458.27</v>
          </cell>
          <cell r="H785">
            <v>1985.87</v>
          </cell>
          <cell r="I785">
            <v>2444.14</v>
          </cell>
        </row>
        <row r="786">
          <cell r="A786">
            <v>781</v>
          </cell>
          <cell r="B786" t="str">
            <v>CHAPADA GAÚCHA</v>
          </cell>
          <cell r="C786">
            <v>7.0941030000000002E-2</v>
          </cell>
          <cell r="D786">
            <v>11884.02</v>
          </cell>
          <cell r="E786">
            <v>2376.8000000000002</v>
          </cell>
          <cell r="F786">
            <v>95.070000000000007</v>
          </cell>
          <cell r="G786">
            <v>0</v>
          </cell>
          <cell r="H786">
            <v>9412.1500000000015</v>
          </cell>
          <cell r="I786">
            <v>9412.1500000000015</v>
          </cell>
        </row>
        <row r="787">
          <cell r="A787">
            <v>782</v>
          </cell>
          <cell r="B787" t="str">
            <v>CÔNEGO MARINHO</v>
          </cell>
          <cell r="C787">
            <v>2.157162E-2</v>
          </cell>
          <cell r="D787">
            <v>3613.68</v>
          </cell>
          <cell r="E787">
            <v>722.74</v>
          </cell>
          <cell r="F787">
            <v>28.91</v>
          </cell>
          <cell r="G787">
            <v>0</v>
          </cell>
          <cell r="H787">
            <v>2862.0299999999997</v>
          </cell>
          <cell r="I787">
            <v>2862.0299999999997</v>
          </cell>
        </row>
        <row r="788">
          <cell r="A788">
            <v>783</v>
          </cell>
          <cell r="B788" t="str">
            <v>CONFINS</v>
          </cell>
          <cell r="C788">
            <v>7.9973180000000005E-2</v>
          </cell>
          <cell r="D788">
            <v>13397.119999999999</v>
          </cell>
          <cell r="E788">
            <v>2679.4300000000003</v>
          </cell>
          <cell r="F788">
            <v>107.17999999999999</v>
          </cell>
          <cell r="G788">
            <v>0</v>
          </cell>
          <cell r="H788">
            <v>10610.509999999998</v>
          </cell>
          <cell r="I788">
            <v>10610.509999999998</v>
          </cell>
        </row>
        <row r="789">
          <cell r="A789">
            <v>784</v>
          </cell>
          <cell r="B789" t="str">
            <v>CÓRREGO FUNDO</v>
          </cell>
          <cell r="C789">
            <v>5.6675980000000001E-2</v>
          </cell>
          <cell r="D789">
            <v>9494.34</v>
          </cell>
          <cell r="E789">
            <v>1898.8600000000001</v>
          </cell>
          <cell r="F789">
            <v>75.960000000000008</v>
          </cell>
          <cell r="G789">
            <v>0</v>
          </cell>
          <cell r="H789">
            <v>7519.5199999999995</v>
          </cell>
          <cell r="I789">
            <v>7519.5199999999995</v>
          </cell>
        </row>
        <row r="790">
          <cell r="A790">
            <v>785</v>
          </cell>
          <cell r="B790" t="str">
            <v>CRISÓLITA</v>
          </cell>
          <cell r="C790">
            <v>2.4543720000000002E-2</v>
          </cell>
          <cell r="D790">
            <v>4111.57</v>
          </cell>
          <cell r="E790">
            <v>822.32</v>
          </cell>
          <cell r="F790">
            <v>32.89</v>
          </cell>
          <cell r="G790">
            <v>610.54999999999995</v>
          </cell>
          <cell r="H790">
            <v>2645.8099999999995</v>
          </cell>
          <cell r="I790">
            <v>3256.3599999999997</v>
          </cell>
        </row>
        <row r="791">
          <cell r="A791">
            <v>786</v>
          </cell>
          <cell r="B791" t="str">
            <v>CUPARAQUE</v>
          </cell>
          <cell r="C791">
            <v>1.8853450000000001E-2</v>
          </cell>
          <cell r="D791">
            <v>3158.34</v>
          </cell>
          <cell r="E791">
            <v>631.67000000000007</v>
          </cell>
          <cell r="F791">
            <v>25.270000000000003</v>
          </cell>
          <cell r="G791">
            <v>0</v>
          </cell>
          <cell r="H791">
            <v>2501.4</v>
          </cell>
          <cell r="I791">
            <v>2501.4</v>
          </cell>
        </row>
        <row r="792">
          <cell r="A792">
            <v>787</v>
          </cell>
          <cell r="B792" t="str">
            <v>CURRAL DE DENTRO</v>
          </cell>
          <cell r="C792">
            <v>2.18941E-2</v>
          </cell>
          <cell r="D792">
            <v>3667.69</v>
          </cell>
          <cell r="E792">
            <v>733.53</v>
          </cell>
          <cell r="F792">
            <v>29.34</v>
          </cell>
          <cell r="G792">
            <v>0</v>
          </cell>
          <cell r="H792">
            <v>2904.8199999999997</v>
          </cell>
          <cell r="I792">
            <v>2904.8199999999997</v>
          </cell>
        </row>
        <row r="793">
          <cell r="A793">
            <v>788</v>
          </cell>
          <cell r="B793" t="str">
            <v>DIVISA ALEGRE</v>
          </cell>
          <cell r="C793">
            <v>4.0708639999999997E-2</v>
          </cell>
          <cell r="D793">
            <v>6819.51</v>
          </cell>
          <cell r="E793">
            <v>1363.91</v>
          </cell>
          <cell r="F793">
            <v>54.550000000000004</v>
          </cell>
          <cell r="G793">
            <v>0</v>
          </cell>
          <cell r="H793">
            <v>5401.05</v>
          </cell>
          <cell r="I793">
            <v>5401.05</v>
          </cell>
        </row>
        <row r="794">
          <cell r="A794">
            <v>789</v>
          </cell>
          <cell r="B794" t="str">
            <v>DOM BOSCO</v>
          </cell>
          <cell r="C794">
            <v>2.309255E-2</v>
          </cell>
          <cell r="D794">
            <v>3868.4600000000005</v>
          </cell>
          <cell r="E794">
            <v>773.68999999999994</v>
          </cell>
          <cell r="F794">
            <v>30.949999999999996</v>
          </cell>
          <cell r="G794">
            <v>0</v>
          </cell>
          <cell r="H794">
            <v>3063.8200000000006</v>
          </cell>
          <cell r="I794">
            <v>3063.8200000000006</v>
          </cell>
        </row>
        <row r="795">
          <cell r="A795">
            <v>790</v>
          </cell>
          <cell r="B795" t="str">
            <v>FRANCISCÓPOLIS</v>
          </cell>
          <cell r="C795">
            <v>2.524326E-2</v>
          </cell>
          <cell r="D795">
            <v>4228.75</v>
          </cell>
          <cell r="E795">
            <v>845.75</v>
          </cell>
          <cell r="F795">
            <v>33.83</v>
          </cell>
          <cell r="G795">
            <v>0</v>
          </cell>
          <cell r="H795">
            <v>3349.17</v>
          </cell>
          <cell r="I795">
            <v>3349.17</v>
          </cell>
        </row>
        <row r="796">
          <cell r="A796">
            <v>791</v>
          </cell>
          <cell r="B796" t="str">
            <v>FREI LAGONEGRO</v>
          </cell>
          <cell r="C796">
            <v>1.7102860000000001E-2</v>
          </cell>
          <cell r="D796">
            <v>2865.08</v>
          </cell>
          <cell r="E796">
            <v>573.01</v>
          </cell>
          <cell r="F796">
            <v>22.93</v>
          </cell>
          <cell r="G796">
            <v>0</v>
          </cell>
          <cell r="H796">
            <v>2269.14</v>
          </cell>
          <cell r="I796">
            <v>2269.14</v>
          </cell>
        </row>
        <row r="797">
          <cell r="A797">
            <v>792</v>
          </cell>
          <cell r="B797" t="str">
            <v>FRUTA DE LEITE</v>
          </cell>
          <cell r="C797">
            <v>1.522213E-2</v>
          </cell>
          <cell r="D797">
            <v>2550</v>
          </cell>
          <cell r="E797">
            <v>510</v>
          </cell>
          <cell r="F797">
            <v>20.39</v>
          </cell>
          <cell r="G797">
            <v>0</v>
          </cell>
          <cell r="H797">
            <v>2019.61</v>
          </cell>
          <cell r="I797">
            <v>2019.61</v>
          </cell>
        </row>
        <row r="798">
          <cell r="A798">
            <v>793</v>
          </cell>
          <cell r="B798" t="str">
            <v>GAMELEIRAS</v>
          </cell>
          <cell r="C798">
            <v>2.3843969999999999E-2</v>
          </cell>
          <cell r="D798">
            <v>3994.3500000000004</v>
          </cell>
          <cell r="E798">
            <v>798.87</v>
          </cell>
          <cell r="F798">
            <v>31.959999999999997</v>
          </cell>
          <cell r="G798">
            <v>593.14</v>
          </cell>
          <cell r="H798">
            <v>2570.3800000000006</v>
          </cell>
          <cell r="I798">
            <v>3163.5200000000004</v>
          </cell>
        </row>
        <row r="799">
          <cell r="A799">
            <v>794</v>
          </cell>
          <cell r="B799" t="str">
            <v>GLAUCILANDIA</v>
          </cell>
          <cell r="C799">
            <v>1.201401E-2</v>
          </cell>
          <cell r="D799">
            <v>2012.59</v>
          </cell>
          <cell r="E799">
            <v>402.52</v>
          </cell>
          <cell r="F799">
            <v>16.100000000000001</v>
          </cell>
          <cell r="G799">
            <v>0</v>
          </cell>
          <cell r="H799">
            <v>1593.97</v>
          </cell>
          <cell r="I799">
            <v>1593.97</v>
          </cell>
        </row>
        <row r="800">
          <cell r="A800">
            <v>795</v>
          </cell>
          <cell r="B800" t="str">
            <v>GOIABEIRA</v>
          </cell>
          <cell r="C800">
            <v>1.64137E-2</v>
          </cell>
          <cell r="D800">
            <v>2749.6200000000003</v>
          </cell>
          <cell r="E800">
            <v>549.93000000000006</v>
          </cell>
          <cell r="F800">
            <v>21.99</v>
          </cell>
          <cell r="G800">
            <v>0</v>
          </cell>
          <cell r="H800">
            <v>2177.7000000000007</v>
          </cell>
          <cell r="I800">
            <v>2177.7000000000007</v>
          </cell>
        </row>
        <row r="801">
          <cell r="A801">
            <v>796</v>
          </cell>
          <cell r="B801" t="str">
            <v>GOIANÁ</v>
          </cell>
          <cell r="C801">
            <v>2.0062900000000002E-2</v>
          </cell>
          <cell r="D801">
            <v>3360.92</v>
          </cell>
          <cell r="E801">
            <v>672.18000000000006</v>
          </cell>
          <cell r="F801">
            <v>26.89</v>
          </cell>
          <cell r="G801">
            <v>0</v>
          </cell>
          <cell r="H801">
            <v>2661.85</v>
          </cell>
          <cell r="I801">
            <v>2661.85</v>
          </cell>
        </row>
        <row r="802">
          <cell r="A802">
            <v>797</v>
          </cell>
          <cell r="B802" t="str">
            <v>GUARACIAMA</v>
          </cell>
          <cell r="C802">
            <v>1.7319729999999998E-2</v>
          </cell>
          <cell r="D802">
            <v>2901.41</v>
          </cell>
          <cell r="E802">
            <v>580.28</v>
          </cell>
          <cell r="F802">
            <v>23.22</v>
          </cell>
          <cell r="G802">
            <v>430.84999999999997</v>
          </cell>
          <cell r="H802">
            <v>1867.0600000000004</v>
          </cell>
          <cell r="I802">
            <v>2297.9100000000003</v>
          </cell>
        </row>
        <row r="803">
          <cell r="A803">
            <v>798</v>
          </cell>
          <cell r="B803" t="str">
            <v>IBIRACATU</v>
          </cell>
          <cell r="C803">
            <v>1.7187259999999999E-2</v>
          </cell>
          <cell r="D803">
            <v>2879.21</v>
          </cell>
          <cell r="E803">
            <v>575.84</v>
          </cell>
          <cell r="F803">
            <v>23.03</v>
          </cell>
          <cell r="G803">
            <v>0</v>
          </cell>
          <cell r="H803">
            <v>2280.3399999999997</v>
          </cell>
          <cell r="I803">
            <v>2280.3399999999997</v>
          </cell>
        </row>
        <row r="804">
          <cell r="A804">
            <v>799</v>
          </cell>
          <cell r="B804" t="str">
            <v>IMBÉ DE MINAS</v>
          </cell>
          <cell r="C804">
            <v>2.1616739999999999E-2</v>
          </cell>
          <cell r="D804">
            <v>3621.24</v>
          </cell>
          <cell r="E804">
            <v>724.25</v>
          </cell>
          <cell r="F804">
            <v>28.97</v>
          </cell>
          <cell r="G804">
            <v>0</v>
          </cell>
          <cell r="H804">
            <v>2868.02</v>
          </cell>
          <cell r="I804">
            <v>2868.02</v>
          </cell>
        </row>
        <row r="805">
          <cell r="A805">
            <v>800</v>
          </cell>
          <cell r="B805" t="str">
            <v>INDAIABIRA</v>
          </cell>
          <cell r="C805">
            <v>2.0865479999999999E-2</v>
          </cell>
          <cell r="D805">
            <v>3495.37</v>
          </cell>
          <cell r="E805">
            <v>699.06999999999994</v>
          </cell>
          <cell r="F805">
            <v>27.959999999999997</v>
          </cell>
          <cell r="G805">
            <v>0</v>
          </cell>
          <cell r="H805">
            <v>2768.34</v>
          </cell>
          <cell r="I805">
            <v>2768.34</v>
          </cell>
        </row>
        <row r="806">
          <cell r="A806">
            <v>801</v>
          </cell>
          <cell r="B806" t="str">
            <v>JENIPAPO DE MINAS</v>
          </cell>
          <cell r="C806">
            <v>2.0614799999999999E-2</v>
          </cell>
          <cell r="D806">
            <v>3453.39</v>
          </cell>
          <cell r="E806">
            <v>690.68000000000006</v>
          </cell>
          <cell r="F806">
            <v>27.62</v>
          </cell>
          <cell r="G806">
            <v>0</v>
          </cell>
          <cell r="H806">
            <v>2735.09</v>
          </cell>
          <cell r="I806">
            <v>2735.09</v>
          </cell>
        </row>
        <row r="807">
          <cell r="A807">
            <v>802</v>
          </cell>
          <cell r="B807" t="str">
            <v>JOSÉ GONÇALVES DE MINAS</v>
          </cell>
          <cell r="C807">
            <v>1.4225990000000001E-2</v>
          </cell>
          <cell r="D807">
            <v>2383.1499999999996</v>
          </cell>
          <cell r="E807">
            <v>476.63</v>
          </cell>
          <cell r="F807">
            <v>19.07</v>
          </cell>
          <cell r="G807">
            <v>0</v>
          </cell>
          <cell r="H807">
            <v>1887.4499999999996</v>
          </cell>
          <cell r="I807">
            <v>1887.4499999999996</v>
          </cell>
        </row>
        <row r="808">
          <cell r="A808">
            <v>803</v>
          </cell>
          <cell r="B808" t="str">
            <v>JOSÉ RAYDAN</v>
          </cell>
          <cell r="C808">
            <v>2.1301230000000001E-2</v>
          </cell>
          <cell r="D808">
            <v>3568.39</v>
          </cell>
          <cell r="E808">
            <v>713.68000000000006</v>
          </cell>
          <cell r="F808">
            <v>28.549999999999997</v>
          </cell>
          <cell r="G808">
            <v>0</v>
          </cell>
          <cell r="H808">
            <v>2826.16</v>
          </cell>
          <cell r="I808">
            <v>2826.16</v>
          </cell>
        </row>
        <row r="809">
          <cell r="A809">
            <v>804</v>
          </cell>
          <cell r="B809" t="str">
            <v>JOSENÓPOLIS</v>
          </cell>
          <cell r="C809">
            <v>1.5740790000000001E-2</v>
          </cell>
          <cell r="D809">
            <v>2636.89</v>
          </cell>
          <cell r="E809">
            <v>527.38</v>
          </cell>
          <cell r="F809">
            <v>21.09</v>
          </cell>
          <cell r="G809">
            <v>0</v>
          </cell>
          <cell r="H809">
            <v>2088.4199999999996</v>
          </cell>
          <cell r="I809">
            <v>2088.4199999999996</v>
          </cell>
        </row>
        <row r="810">
          <cell r="A810">
            <v>805</v>
          </cell>
          <cell r="B810" t="str">
            <v>JUVENÍLIA</v>
          </cell>
          <cell r="C810">
            <v>2.266234E-2</v>
          </cell>
          <cell r="D810">
            <v>3796.39</v>
          </cell>
          <cell r="E810">
            <v>759.28</v>
          </cell>
          <cell r="F810">
            <v>30.37</v>
          </cell>
          <cell r="G810">
            <v>0</v>
          </cell>
          <cell r="H810">
            <v>3006.74</v>
          </cell>
          <cell r="I810">
            <v>3006.74</v>
          </cell>
        </row>
        <row r="811">
          <cell r="A811">
            <v>806</v>
          </cell>
          <cell r="B811" t="str">
            <v>LEME DO PRADO</v>
          </cell>
          <cell r="C811">
            <v>2.1951269999999998E-2</v>
          </cell>
          <cell r="D811">
            <v>3677.2500000000005</v>
          </cell>
          <cell r="E811">
            <v>735.45</v>
          </cell>
          <cell r="F811">
            <v>29.410000000000004</v>
          </cell>
          <cell r="G811">
            <v>0</v>
          </cell>
          <cell r="H811">
            <v>2912.3900000000003</v>
          </cell>
          <cell r="I811">
            <v>2912.3900000000003</v>
          </cell>
        </row>
        <row r="812">
          <cell r="A812">
            <v>807</v>
          </cell>
          <cell r="B812" t="str">
            <v>LUISBURGO</v>
          </cell>
          <cell r="C812">
            <v>2.6985240000000001E-2</v>
          </cell>
          <cell r="D812">
            <v>4520.5600000000004</v>
          </cell>
          <cell r="E812">
            <v>904.11</v>
          </cell>
          <cell r="F812">
            <v>36.160000000000004</v>
          </cell>
          <cell r="G812">
            <v>0</v>
          </cell>
          <cell r="H812">
            <v>3580.2900000000004</v>
          </cell>
          <cell r="I812">
            <v>3580.2900000000004</v>
          </cell>
        </row>
        <row r="813">
          <cell r="A813">
            <v>808</v>
          </cell>
          <cell r="B813" t="str">
            <v>LUISLÂNDIA</v>
          </cell>
          <cell r="C813">
            <v>1.6332369999999999E-2</v>
          </cell>
          <cell r="D813">
            <v>2735.9900000000002</v>
          </cell>
          <cell r="E813">
            <v>547.20000000000005</v>
          </cell>
          <cell r="F813">
            <v>21.88</v>
          </cell>
          <cell r="G813">
            <v>0</v>
          </cell>
          <cell r="H813">
            <v>2166.91</v>
          </cell>
          <cell r="I813">
            <v>2166.91</v>
          </cell>
        </row>
        <row r="814">
          <cell r="A814">
            <v>809</v>
          </cell>
          <cell r="B814" t="str">
            <v>MÁRIO CAMPOS</v>
          </cell>
          <cell r="C814">
            <v>4.1929380000000002E-2</v>
          </cell>
          <cell r="D814">
            <v>7023.99</v>
          </cell>
          <cell r="E814">
            <v>1404.8000000000002</v>
          </cell>
          <cell r="F814">
            <v>56.19</v>
          </cell>
          <cell r="G814">
            <v>0</v>
          </cell>
          <cell r="H814">
            <v>5563</v>
          </cell>
          <cell r="I814">
            <v>5563</v>
          </cell>
        </row>
        <row r="815">
          <cell r="A815">
            <v>810</v>
          </cell>
          <cell r="B815" t="str">
            <v>MARTINS SOARES</v>
          </cell>
          <cell r="C815">
            <v>3.2028510000000003E-2</v>
          </cell>
          <cell r="D815">
            <v>5365.41</v>
          </cell>
          <cell r="E815">
            <v>1073.08</v>
          </cell>
          <cell r="F815">
            <v>42.92</v>
          </cell>
          <cell r="G815">
            <v>0</v>
          </cell>
          <cell r="H815">
            <v>4249.41</v>
          </cell>
          <cell r="I815">
            <v>4249.41</v>
          </cell>
        </row>
        <row r="816">
          <cell r="A816">
            <v>811</v>
          </cell>
          <cell r="B816" t="str">
            <v>MIRAVÂNIA</v>
          </cell>
          <cell r="C816">
            <v>1.6480890000000002E-2</v>
          </cell>
          <cell r="D816">
            <v>2760.86</v>
          </cell>
          <cell r="E816">
            <v>552.17000000000007</v>
          </cell>
          <cell r="F816">
            <v>22.08</v>
          </cell>
          <cell r="G816">
            <v>409.98</v>
          </cell>
          <cell r="H816">
            <v>1776.63</v>
          </cell>
          <cell r="I816">
            <v>2186.61</v>
          </cell>
        </row>
        <row r="817">
          <cell r="A817">
            <v>812</v>
          </cell>
          <cell r="B817" t="str">
            <v>MONTE FORMOSO</v>
          </cell>
          <cell r="C817">
            <v>1.7121899999999999E-2</v>
          </cell>
          <cell r="D817">
            <v>2868.25</v>
          </cell>
          <cell r="E817">
            <v>573.65</v>
          </cell>
          <cell r="F817">
            <v>22.939999999999998</v>
          </cell>
          <cell r="G817">
            <v>0</v>
          </cell>
          <cell r="H817">
            <v>2271.66</v>
          </cell>
          <cell r="I817">
            <v>2271.66</v>
          </cell>
        </row>
        <row r="818">
          <cell r="A818">
            <v>813</v>
          </cell>
          <cell r="B818" t="str">
            <v>NAQUE</v>
          </cell>
          <cell r="C818">
            <v>1.991828E-2</v>
          </cell>
          <cell r="D818">
            <v>3336.71</v>
          </cell>
          <cell r="E818">
            <v>667.35</v>
          </cell>
          <cell r="F818">
            <v>26.689999999999998</v>
          </cell>
          <cell r="G818">
            <v>0</v>
          </cell>
          <cell r="H818">
            <v>2642.67</v>
          </cell>
          <cell r="I818">
            <v>2642.67</v>
          </cell>
        </row>
        <row r="819">
          <cell r="A819">
            <v>814</v>
          </cell>
          <cell r="B819" t="str">
            <v>NATALÂNDIA</v>
          </cell>
          <cell r="C819">
            <v>2.6007289999999999E-2</v>
          </cell>
          <cell r="D819">
            <v>4356.72</v>
          </cell>
          <cell r="E819">
            <v>871.33999999999992</v>
          </cell>
          <cell r="F819">
            <v>34.85</v>
          </cell>
          <cell r="G819">
            <v>0</v>
          </cell>
          <cell r="H819">
            <v>3450.53</v>
          </cell>
          <cell r="I819">
            <v>3450.53</v>
          </cell>
        </row>
        <row r="820">
          <cell r="A820">
            <v>815</v>
          </cell>
          <cell r="B820" t="str">
            <v>NINHEIRA</v>
          </cell>
          <cell r="C820">
            <v>2.4131799999999998E-2</v>
          </cell>
          <cell r="D820">
            <v>4042.5600000000004</v>
          </cell>
          <cell r="E820">
            <v>808.51</v>
          </cell>
          <cell r="F820">
            <v>32.339999999999996</v>
          </cell>
          <cell r="G820">
            <v>0</v>
          </cell>
          <cell r="H820">
            <v>3201.71</v>
          </cell>
          <cell r="I820">
            <v>3201.71</v>
          </cell>
        </row>
        <row r="821">
          <cell r="A821">
            <v>816</v>
          </cell>
          <cell r="B821" t="str">
            <v>NOVA BELÉM</v>
          </cell>
          <cell r="C821">
            <v>1.5706999999999999E-2</v>
          </cell>
          <cell r="D821">
            <v>2631.23</v>
          </cell>
          <cell r="E821">
            <v>526.24</v>
          </cell>
          <cell r="F821">
            <v>21.05</v>
          </cell>
          <cell r="G821">
            <v>0</v>
          </cell>
          <cell r="H821">
            <v>2083.9399999999996</v>
          </cell>
          <cell r="I821">
            <v>2083.9399999999996</v>
          </cell>
        </row>
        <row r="822">
          <cell r="A822">
            <v>817</v>
          </cell>
          <cell r="B822" t="str">
            <v>NOVA PORTEIRINHA</v>
          </cell>
          <cell r="C822">
            <v>2.9212640000000002E-2</v>
          </cell>
          <cell r="D822">
            <v>4893.7</v>
          </cell>
          <cell r="E822">
            <v>978.74</v>
          </cell>
          <cell r="F822">
            <v>39.15</v>
          </cell>
          <cell r="G822">
            <v>0</v>
          </cell>
          <cell r="H822">
            <v>3875.81</v>
          </cell>
          <cell r="I822">
            <v>3875.81</v>
          </cell>
        </row>
        <row r="823">
          <cell r="A823">
            <v>818</v>
          </cell>
          <cell r="B823" t="str">
            <v>NOVO ORIENTE DE MINAS</v>
          </cell>
          <cell r="C823">
            <v>2.8102039999999998E-2</v>
          </cell>
          <cell r="D823">
            <v>4707.66</v>
          </cell>
          <cell r="E823">
            <v>941.54</v>
          </cell>
          <cell r="F823">
            <v>37.659999999999997</v>
          </cell>
          <cell r="G823">
            <v>0</v>
          </cell>
          <cell r="H823">
            <v>3728.46</v>
          </cell>
          <cell r="I823">
            <v>3728.46</v>
          </cell>
        </row>
        <row r="824">
          <cell r="A824">
            <v>819</v>
          </cell>
          <cell r="B824" t="str">
            <v>NOVORIZONTE</v>
          </cell>
          <cell r="C824">
            <v>2.078265E-2</v>
          </cell>
          <cell r="D824">
            <v>3481.53</v>
          </cell>
          <cell r="E824">
            <v>696.31000000000006</v>
          </cell>
          <cell r="F824">
            <v>27.86</v>
          </cell>
          <cell r="G824">
            <v>0</v>
          </cell>
          <cell r="H824">
            <v>2757.36</v>
          </cell>
          <cell r="I824">
            <v>2757.36</v>
          </cell>
        </row>
        <row r="825">
          <cell r="A825">
            <v>820</v>
          </cell>
          <cell r="B825" t="str">
            <v>OLHOS D' ÁGUA</v>
          </cell>
          <cell r="C825">
            <v>3.8370080000000001E-2</v>
          </cell>
          <cell r="D825">
            <v>6427.76</v>
          </cell>
          <cell r="E825">
            <v>1285.5500000000002</v>
          </cell>
          <cell r="F825">
            <v>51.430000000000007</v>
          </cell>
          <cell r="G825">
            <v>0</v>
          </cell>
          <cell r="H825">
            <v>5090.78</v>
          </cell>
          <cell r="I825">
            <v>5090.78</v>
          </cell>
        </row>
        <row r="826">
          <cell r="A826">
            <v>821</v>
          </cell>
          <cell r="B826" t="str">
            <v>ORATÓRIOS</v>
          </cell>
          <cell r="C826">
            <v>2.6636409999999999E-2</v>
          </cell>
          <cell r="D826">
            <v>4462.1399999999994</v>
          </cell>
          <cell r="E826">
            <v>892.43</v>
          </cell>
          <cell r="F826">
            <v>35.700000000000003</v>
          </cell>
          <cell r="G826">
            <v>0</v>
          </cell>
          <cell r="H826">
            <v>3534.0099999999998</v>
          </cell>
          <cell r="I826">
            <v>3534.0099999999998</v>
          </cell>
        </row>
        <row r="827">
          <cell r="A827">
            <v>822</v>
          </cell>
          <cell r="B827" t="str">
            <v>ORIZANIA</v>
          </cell>
          <cell r="C827">
            <v>2.51685E-2</v>
          </cell>
          <cell r="D827">
            <v>4216.22</v>
          </cell>
          <cell r="E827">
            <v>843.24</v>
          </cell>
          <cell r="F827">
            <v>33.730000000000004</v>
          </cell>
          <cell r="G827">
            <v>0</v>
          </cell>
          <cell r="H827">
            <v>3339.2500000000005</v>
          </cell>
          <cell r="I827">
            <v>3339.2500000000005</v>
          </cell>
        </row>
        <row r="828">
          <cell r="A828">
            <v>823</v>
          </cell>
          <cell r="B828" t="str">
            <v>PADRE CARVALHO</v>
          </cell>
          <cell r="C828">
            <v>2.0616369999999998E-2</v>
          </cell>
          <cell r="D828">
            <v>3453.6499999999996</v>
          </cell>
          <cell r="E828">
            <v>690.73</v>
          </cell>
          <cell r="F828">
            <v>27.630000000000003</v>
          </cell>
          <cell r="G828">
            <v>0</v>
          </cell>
          <cell r="H828">
            <v>2735.2899999999995</v>
          </cell>
          <cell r="I828">
            <v>2735.2899999999995</v>
          </cell>
        </row>
        <row r="829">
          <cell r="A829">
            <v>824</v>
          </cell>
          <cell r="B829" t="str">
            <v>PAI PEDRO</v>
          </cell>
          <cell r="C829">
            <v>2.2666990000000001E-2</v>
          </cell>
          <cell r="D829">
            <v>3797.1799999999994</v>
          </cell>
          <cell r="E829">
            <v>759.44</v>
          </cell>
          <cell r="F829">
            <v>30.37</v>
          </cell>
          <cell r="G829">
            <v>0</v>
          </cell>
          <cell r="H829">
            <v>3007.3699999999994</v>
          </cell>
          <cell r="I829">
            <v>3007.3699999999994</v>
          </cell>
        </row>
        <row r="830">
          <cell r="A830">
            <v>825</v>
          </cell>
          <cell r="B830" t="str">
            <v>PATIS</v>
          </cell>
          <cell r="C830">
            <v>1.6890289999999999E-2</v>
          </cell>
          <cell r="D830">
            <v>2829.46</v>
          </cell>
          <cell r="E830">
            <v>565.89</v>
          </cell>
          <cell r="F830">
            <v>22.64</v>
          </cell>
          <cell r="G830">
            <v>0</v>
          </cell>
          <cell r="H830">
            <v>2240.9300000000003</v>
          </cell>
          <cell r="I830">
            <v>2240.9300000000003</v>
          </cell>
        </row>
        <row r="831">
          <cell r="A831">
            <v>826</v>
          </cell>
          <cell r="B831" t="str">
            <v>PEDRA BONITA</v>
          </cell>
          <cell r="C831">
            <v>2.231261E-2</v>
          </cell>
          <cell r="D831">
            <v>3737.7999999999997</v>
          </cell>
          <cell r="E831">
            <v>747.56000000000006</v>
          </cell>
          <cell r="F831">
            <v>29.900000000000002</v>
          </cell>
          <cell r="G831">
            <v>0</v>
          </cell>
          <cell r="H831">
            <v>2960.3399999999997</v>
          </cell>
          <cell r="I831">
            <v>2960.3399999999997</v>
          </cell>
        </row>
        <row r="832">
          <cell r="A832">
            <v>827</v>
          </cell>
          <cell r="B832" t="str">
            <v>PERIQUITO</v>
          </cell>
          <cell r="C832">
            <v>2.348795E-2</v>
          </cell>
          <cell r="D832">
            <v>3934.6700000000005</v>
          </cell>
          <cell r="E832">
            <v>786.93000000000006</v>
          </cell>
          <cell r="F832">
            <v>31.470000000000002</v>
          </cell>
          <cell r="G832">
            <v>0</v>
          </cell>
          <cell r="H832">
            <v>3116.2700000000009</v>
          </cell>
          <cell r="I832">
            <v>3116.2700000000009</v>
          </cell>
        </row>
        <row r="833">
          <cell r="A833">
            <v>828</v>
          </cell>
          <cell r="B833" t="str">
            <v>PIEDADE DE CARATINGA</v>
          </cell>
          <cell r="C833">
            <v>2.6361289999999999E-2</v>
          </cell>
          <cell r="D833">
            <v>4416.0499999999993</v>
          </cell>
          <cell r="E833">
            <v>883.21</v>
          </cell>
          <cell r="F833">
            <v>35.33</v>
          </cell>
          <cell r="G833">
            <v>0</v>
          </cell>
          <cell r="H833">
            <v>3497.5099999999993</v>
          </cell>
          <cell r="I833">
            <v>3497.5099999999993</v>
          </cell>
        </row>
        <row r="834">
          <cell r="A834">
            <v>829</v>
          </cell>
          <cell r="B834" t="str">
            <v>PINGO D' ÁGUA</v>
          </cell>
          <cell r="C834">
            <v>1.5752510000000001E-2</v>
          </cell>
          <cell r="D834">
            <v>2638.87</v>
          </cell>
          <cell r="E834">
            <v>527.78</v>
          </cell>
          <cell r="F834">
            <v>21.11</v>
          </cell>
          <cell r="G834">
            <v>0</v>
          </cell>
          <cell r="H834">
            <v>2089.98</v>
          </cell>
          <cell r="I834">
            <v>2089.98</v>
          </cell>
        </row>
        <row r="835">
          <cell r="A835">
            <v>830</v>
          </cell>
          <cell r="B835" t="str">
            <v>PINTÓPOLIS</v>
          </cell>
          <cell r="C835">
            <v>2.17246E-2</v>
          </cell>
          <cell r="D835">
            <v>3639.2799999999997</v>
          </cell>
          <cell r="E835">
            <v>727.85</v>
          </cell>
          <cell r="F835">
            <v>29.11</v>
          </cell>
          <cell r="G835">
            <v>0</v>
          </cell>
          <cell r="H835">
            <v>2882.3199999999997</v>
          </cell>
          <cell r="I835">
            <v>2882.3199999999997</v>
          </cell>
        </row>
        <row r="836">
          <cell r="A836">
            <v>831</v>
          </cell>
          <cell r="B836" t="str">
            <v>PONTO CHIQUE</v>
          </cell>
          <cell r="C836">
            <v>1.7452889999999999E-2</v>
          </cell>
          <cell r="D836">
            <v>2923.69</v>
          </cell>
          <cell r="E836">
            <v>584.74</v>
          </cell>
          <cell r="F836">
            <v>23.380000000000003</v>
          </cell>
          <cell r="G836">
            <v>0</v>
          </cell>
          <cell r="H836">
            <v>2315.5699999999997</v>
          </cell>
          <cell r="I836">
            <v>2315.5699999999997</v>
          </cell>
        </row>
        <row r="837">
          <cell r="A837">
            <v>832</v>
          </cell>
          <cell r="B837" t="str">
            <v>PONTO DOS VOLANTES</v>
          </cell>
          <cell r="C837">
            <v>3.0513419999999999E-2</v>
          </cell>
          <cell r="D837">
            <v>5111.6000000000004</v>
          </cell>
          <cell r="E837">
            <v>1022.32</v>
          </cell>
          <cell r="F837">
            <v>40.89</v>
          </cell>
          <cell r="G837">
            <v>0</v>
          </cell>
          <cell r="H837">
            <v>4048.3900000000003</v>
          </cell>
          <cell r="I837">
            <v>4048.3900000000003</v>
          </cell>
        </row>
        <row r="838">
          <cell r="A838">
            <v>833</v>
          </cell>
          <cell r="B838" t="str">
            <v>REDUTO</v>
          </cell>
          <cell r="C838">
            <v>2.2651460000000002E-2</v>
          </cell>
          <cell r="D838">
            <v>3794.58</v>
          </cell>
          <cell r="E838">
            <v>758.92000000000007</v>
          </cell>
          <cell r="F838">
            <v>30.360000000000003</v>
          </cell>
          <cell r="G838">
            <v>0</v>
          </cell>
          <cell r="H838">
            <v>3005.2999999999997</v>
          </cell>
          <cell r="I838">
            <v>3005.2999999999997</v>
          </cell>
        </row>
        <row r="839">
          <cell r="A839">
            <v>834</v>
          </cell>
          <cell r="B839" t="str">
            <v>ROSÁRIO DA LIMEIRA</v>
          </cell>
          <cell r="C839">
            <v>2.3831999999999999E-2</v>
          </cell>
          <cell r="D839">
            <v>3992.3300000000004</v>
          </cell>
          <cell r="E839">
            <v>798.45999999999992</v>
          </cell>
          <cell r="F839">
            <v>31.94</v>
          </cell>
          <cell r="G839">
            <v>0</v>
          </cell>
          <cell r="H839">
            <v>3161.9300000000003</v>
          </cell>
          <cell r="I839">
            <v>3161.9300000000003</v>
          </cell>
        </row>
        <row r="840">
          <cell r="A840">
            <v>835</v>
          </cell>
          <cell r="B840" t="str">
            <v>SANTA BÁRBARA DO MONTE VERDE</v>
          </cell>
          <cell r="C840">
            <v>1.9171469999999999E-2</v>
          </cell>
          <cell r="D840">
            <v>3211.59</v>
          </cell>
          <cell r="E840">
            <v>642.31999999999994</v>
          </cell>
          <cell r="F840">
            <v>25.689999999999998</v>
          </cell>
          <cell r="G840">
            <v>0</v>
          </cell>
          <cell r="H840">
            <v>2543.5800000000004</v>
          </cell>
          <cell r="I840">
            <v>2543.5800000000004</v>
          </cell>
        </row>
        <row r="841">
          <cell r="A841">
            <v>836</v>
          </cell>
          <cell r="B841" t="str">
            <v>SANTA CRUZ DE MINAS</v>
          </cell>
          <cell r="C841">
            <v>2.8387240000000001E-2</v>
          </cell>
          <cell r="D841">
            <v>4755.43</v>
          </cell>
          <cell r="E841">
            <v>951.09</v>
          </cell>
          <cell r="F841">
            <v>38.04</v>
          </cell>
          <cell r="G841">
            <v>0</v>
          </cell>
          <cell r="H841">
            <v>3766.3</v>
          </cell>
          <cell r="I841">
            <v>3766.3</v>
          </cell>
        </row>
        <row r="842">
          <cell r="A842">
            <v>837</v>
          </cell>
          <cell r="B842" t="str">
            <v>SANTA CRUZ DE SALINAS</v>
          </cell>
          <cell r="C842">
            <v>1.635344E-2</v>
          </cell>
          <cell r="D842">
            <v>2739.5300000000007</v>
          </cell>
          <cell r="E842">
            <v>547.91</v>
          </cell>
          <cell r="F842">
            <v>21.92</v>
          </cell>
          <cell r="G842">
            <v>0</v>
          </cell>
          <cell r="H842">
            <v>2169.7000000000007</v>
          </cell>
          <cell r="I842">
            <v>2169.7000000000007</v>
          </cell>
        </row>
        <row r="843">
          <cell r="A843">
            <v>838</v>
          </cell>
          <cell r="B843" t="str">
            <v>SANTA HELENA DE MINAS</v>
          </cell>
          <cell r="C843">
            <v>1.9083470000000002E-2</v>
          </cell>
          <cell r="D843">
            <v>3196.86</v>
          </cell>
          <cell r="E843">
            <v>639.37</v>
          </cell>
          <cell r="F843">
            <v>25.58</v>
          </cell>
          <cell r="G843">
            <v>0</v>
          </cell>
          <cell r="H843">
            <v>2531.9100000000003</v>
          </cell>
          <cell r="I843">
            <v>2531.9100000000003</v>
          </cell>
        </row>
        <row r="844">
          <cell r="A844">
            <v>839</v>
          </cell>
          <cell r="B844" t="str">
            <v>SANTO ANTÔNIO DO RETIRO</v>
          </cell>
          <cell r="C844">
            <v>2.258578E-2</v>
          </cell>
          <cell r="D844">
            <v>3783.5699999999997</v>
          </cell>
          <cell r="E844">
            <v>756.71</v>
          </cell>
          <cell r="F844">
            <v>30.27</v>
          </cell>
          <cell r="G844">
            <v>0</v>
          </cell>
          <cell r="H844">
            <v>2996.5899999999997</v>
          </cell>
          <cell r="I844">
            <v>2996.5899999999997</v>
          </cell>
        </row>
        <row r="845">
          <cell r="A845">
            <v>840</v>
          </cell>
          <cell r="B845" t="str">
            <v>SÃO DOMINGOS DAS DORES</v>
          </cell>
          <cell r="C845">
            <v>2.264654E-2</v>
          </cell>
          <cell r="D845">
            <v>3793.7500000000005</v>
          </cell>
          <cell r="E845">
            <v>758.75</v>
          </cell>
          <cell r="F845">
            <v>30.360000000000003</v>
          </cell>
          <cell r="G845">
            <v>0</v>
          </cell>
          <cell r="H845">
            <v>3004.6400000000003</v>
          </cell>
          <cell r="I845">
            <v>3004.6400000000003</v>
          </cell>
        </row>
        <row r="846">
          <cell r="A846">
            <v>841</v>
          </cell>
          <cell r="B846" t="str">
            <v>SÃO FÉLIX DE MINAS</v>
          </cell>
          <cell r="C846">
            <v>1.6981509999999998E-2</v>
          </cell>
          <cell r="D846">
            <v>2844.73</v>
          </cell>
          <cell r="E846">
            <v>568.93999999999994</v>
          </cell>
          <cell r="F846">
            <v>22.759999999999998</v>
          </cell>
          <cell r="G846">
            <v>0</v>
          </cell>
          <cell r="H846">
            <v>2253.0299999999997</v>
          </cell>
          <cell r="I846">
            <v>2253.0299999999997</v>
          </cell>
        </row>
        <row r="847">
          <cell r="A847">
            <v>842</v>
          </cell>
          <cell r="B847" t="str">
            <v>SÃO GERALDO DO BAIXIO</v>
          </cell>
          <cell r="C847">
            <v>1.301365E-2</v>
          </cell>
          <cell r="D847">
            <v>2180.0300000000002</v>
          </cell>
          <cell r="E847">
            <v>436</v>
          </cell>
          <cell r="F847">
            <v>17.440000000000001</v>
          </cell>
          <cell r="G847">
            <v>0</v>
          </cell>
          <cell r="H847">
            <v>1726.5900000000001</v>
          </cell>
          <cell r="I847">
            <v>1726.5900000000001</v>
          </cell>
        </row>
        <row r="848">
          <cell r="A848">
            <v>843</v>
          </cell>
          <cell r="B848" t="str">
            <v>SÃO JOÃO DA LAGOA</v>
          </cell>
          <cell r="C848">
            <v>2.03302E-2</v>
          </cell>
          <cell r="D848">
            <v>3405.7</v>
          </cell>
          <cell r="E848">
            <v>681.13999999999987</v>
          </cell>
          <cell r="F848">
            <v>27.240000000000002</v>
          </cell>
          <cell r="G848">
            <v>0</v>
          </cell>
          <cell r="H848">
            <v>2697.32</v>
          </cell>
          <cell r="I848">
            <v>2697.32</v>
          </cell>
        </row>
        <row r="849">
          <cell r="A849">
            <v>844</v>
          </cell>
          <cell r="B849" t="str">
            <v>SÃO JOÃO DAS MISSÕES</v>
          </cell>
          <cell r="C849">
            <v>3.6851330000000002E-2</v>
          </cell>
          <cell r="D849">
            <v>6173.33</v>
          </cell>
          <cell r="E849">
            <v>1234.6600000000001</v>
          </cell>
          <cell r="F849">
            <v>49.39</v>
          </cell>
          <cell r="G849">
            <v>0</v>
          </cell>
          <cell r="H849">
            <v>4889.28</v>
          </cell>
          <cell r="I849">
            <v>4889.28</v>
          </cell>
        </row>
        <row r="850">
          <cell r="A850">
            <v>845</v>
          </cell>
          <cell r="B850" t="str">
            <v>SÃO JOÃO DO PACUÍ</v>
          </cell>
          <cell r="C850">
            <v>1.670493E-2</v>
          </cell>
          <cell r="D850">
            <v>2798.4</v>
          </cell>
          <cell r="E850">
            <v>559.68000000000006</v>
          </cell>
          <cell r="F850">
            <v>22.380000000000003</v>
          </cell>
          <cell r="G850">
            <v>0</v>
          </cell>
          <cell r="H850">
            <v>2216.34</v>
          </cell>
          <cell r="I850">
            <v>2216.34</v>
          </cell>
        </row>
        <row r="851">
          <cell r="A851">
            <v>846</v>
          </cell>
          <cell r="B851" t="str">
            <v>SÃO JOAQUIM DE BICAS</v>
          </cell>
          <cell r="C851">
            <v>0.12338974</v>
          </cell>
          <cell r="D851">
            <v>20670.239999999998</v>
          </cell>
          <cell r="E851">
            <v>4134.05</v>
          </cell>
          <cell r="F851">
            <v>165.37</v>
          </cell>
          <cell r="G851">
            <v>0</v>
          </cell>
          <cell r="H851">
            <v>16370.819999999998</v>
          </cell>
          <cell r="I851">
            <v>16370.819999999998</v>
          </cell>
        </row>
        <row r="852">
          <cell r="A852">
            <v>847</v>
          </cell>
          <cell r="B852" t="str">
            <v>SÃO JOSÉ DA BARRA</v>
          </cell>
          <cell r="C852">
            <v>0.11495139</v>
          </cell>
          <cell r="D852">
            <v>19256.649999999998</v>
          </cell>
          <cell r="E852">
            <v>3851.33</v>
          </cell>
          <cell r="F852">
            <v>154.05000000000001</v>
          </cell>
          <cell r="G852">
            <v>0</v>
          </cell>
          <cell r="H852">
            <v>15251.269999999999</v>
          </cell>
          <cell r="I852">
            <v>15251.269999999999</v>
          </cell>
        </row>
        <row r="853">
          <cell r="A853">
            <v>848</v>
          </cell>
          <cell r="B853" t="str">
            <v>SÃO SEBASTIÃO DA VARGEM ALEGRE</v>
          </cell>
          <cell r="C853">
            <v>2.128474E-2</v>
          </cell>
          <cell r="D853">
            <v>3565.63</v>
          </cell>
          <cell r="E853">
            <v>713.13</v>
          </cell>
          <cell r="F853">
            <v>28.53</v>
          </cell>
          <cell r="G853">
            <v>0</v>
          </cell>
          <cell r="H853">
            <v>2823.97</v>
          </cell>
          <cell r="I853">
            <v>2823.97</v>
          </cell>
        </row>
        <row r="854">
          <cell r="A854">
            <v>849</v>
          </cell>
          <cell r="B854" t="str">
            <v>SÃO SEBASTIÃO DO ANTA</v>
          </cell>
          <cell r="C854">
            <v>2.2390730000000001E-2</v>
          </cell>
          <cell r="D854">
            <v>3750.8900000000003</v>
          </cell>
          <cell r="E854">
            <v>750.17</v>
          </cell>
          <cell r="F854">
            <v>30.01</v>
          </cell>
          <cell r="G854">
            <v>0</v>
          </cell>
          <cell r="H854">
            <v>2970.71</v>
          </cell>
          <cell r="I854">
            <v>2970.71</v>
          </cell>
        </row>
        <row r="855">
          <cell r="A855">
            <v>850</v>
          </cell>
          <cell r="B855" t="str">
            <v>SARZEDO</v>
          </cell>
          <cell r="C855">
            <v>0.21297542999999999</v>
          </cell>
          <cell r="D855">
            <v>35677.61</v>
          </cell>
          <cell r="E855">
            <v>7135.5199999999995</v>
          </cell>
          <cell r="F855">
            <v>285.41999999999996</v>
          </cell>
          <cell r="G855">
            <v>0</v>
          </cell>
          <cell r="H855">
            <v>28256.670000000002</v>
          </cell>
          <cell r="I855">
            <v>28256.670000000002</v>
          </cell>
        </row>
        <row r="856">
          <cell r="A856">
            <v>851</v>
          </cell>
          <cell r="B856" t="str">
            <v>SEM-PEIXE</v>
          </cell>
          <cell r="C856">
            <v>1.422087E-2</v>
          </cell>
          <cell r="D856">
            <v>2382.27</v>
          </cell>
          <cell r="E856">
            <v>476.44999999999993</v>
          </cell>
          <cell r="F856">
            <v>19.059999999999999</v>
          </cell>
          <cell r="G856">
            <v>0</v>
          </cell>
          <cell r="H856">
            <v>1886.7600000000002</v>
          </cell>
          <cell r="I856">
            <v>1886.7600000000002</v>
          </cell>
        </row>
        <row r="857">
          <cell r="A857">
            <v>852</v>
          </cell>
          <cell r="B857" t="str">
            <v>SERRANÓPOLIS DE MINAS</v>
          </cell>
          <cell r="C857">
            <v>2.582446E-2</v>
          </cell>
          <cell r="D857">
            <v>4326.1099999999997</v>
          </cell>
          <cell r="E857">
            <v>865.22</v>
          </cell>
          <cell r="F857">
            <v>34.61</v>
          </cell>
          <cell r="G857">
            <v>642.41</v>
          </cell>
          <cell r="H857">
            <v>2783.8699999999994</v>
          </cell>
          <cell r="I857">
            <v>3426.2799999999993</v>
          </cell>
        </row>
        <row r="858">
          <cell r="A858">
            <v>853</v>
          </cell>
          <cell r="B858" t="str">
            <v>SETUBINHA</v>
          </cell>
          <cell r="C858">
            <v>2.412518E-2</v>
          </cell>
          <cell r="D858">
            <v>4041.45</v>
          </cell>
          <cell r="E858">
            <v>808.29</v>
          </cell>
          <cell r="F858">
            <v>32.33</v>
          </cell>
          <cell r="G858">
            <v>0</v>
          </cell>
          <cell r="H858">
            <v>3200.83</v>
          </cell>
          <cell r="I858">
            <v>3200.83</v>
          </cell>
        </row>
        <row r="859">
          <cell r="A859">
            <v>854</v>
          </cell>
          <cell r="B859" t="str">
            <v>TAPARUBA</v>
          </cell>
          <cell r="C859">
            <v>1.6902790000000001E-2</v>
          </cell>
          <cell r="D859">
            <v>2831.54</v>
          </cell>
          <cell r="E859">
            <v>566.29999999999995</v>
          </cell>
          <cell r="F859">
            <v>22.66</v>
          </cell>
          <cell r="G859">
            <v>0</v>
          </cell>
          <cell r="H859">
            <v>2242.58</v>
          </cell>
          <cell r="I859">
            <v>2242.58</v>
          </cell>
        </row>
        <row r="860">
          <cell r="A860">
            <v>855</v>
          </cell>
          <cell r="B860" t="str">
            <v>TOCOS DO MOJI</v>
          </cell>
          <cell r="C860">
            <v>1.967961E-2</v>
          </cell>
          <cell r="D860">
            <v>3296.7200000000003</v>
          </cell>
          <cell r="E860">
            <v>659.34999999999991</v>
          </cell>
          <cell r="F860">
            <v>26.369999999999997</v>
          </cell>
          <cell r="G860">
            <v>0</v>
          </cell>
          <cell r="H860">
            <v>2611.0000000000005</v>
          </cell>
          <cell r="I860">
            <v>2611.0000000000005</v>
          </cell>
        </row>
        <row r="861">
          <cell r="A861">
            <v>856</v>
          </cell>
          <cell r="B861" t="str">
            <v>UNIÃO DE MINAS</v>
          </cell>
          <cell r="C861">
            <v>4.5932929999999997E-2</v>
          </cell>
          <cell r="D861">
            <v>7694.6599999999989</v>
          </cell>
          <cell r="E861">
            <v>1538.9299999999998</v>
          </cell>
          <cell r="F861">
            <v>61.55</v>
          </cell>
          <cell r="G861">
            <v>0</v>
          </cell>
          <cell r="H861">
            <v>6094.1799999999994</v>
          </cell>
          <cell r="I861">
            <v>6094.1799999999994</v>
          </cell>
        </row>
        <row r="862">
          <cell r="A862">
            <v>857</v>
          </cell>
          <cell r="B862" t="str">
            <v>URUANA DE MINAS</v>
          </cell>
          <cell r="C862">
            <v>2.8413549999999999E-2</v>
          </cell>
          <cell r="D862">
            <v>4759.8100000000004</v>
          </cell>
          <cell r="E862">
            <v>951.96</v>
          </cell>
          <cell r="F862">
            <v>38.07</v>
          </cell>
          <cell r="G862">
            <v>0</v>
          </cell>
          <cell r="H862">
            <v>3769.78</v>
          </cell>
          <cell r="I862">
            <v>3769.78</v>
          </cell>
        </row>
        <row r="863">
          <cell r="A863">
            <v>858</v>
          </cell>
          <cell r="B863" t="str">
            <v>VARGEM ALEGRE</v>
          </cell>
          <cell r="C863">
            <v>1.8627310000000001E-2</v>
          </cell>
          <cell r="D863">
            <v>3120.46</v>
          </cell>
          <cell r="E863">
            <v>624.09</v>
          </cell>
          <cell r="F863">
            <v>24.97</v>
          </cell>
          <cell r="G863">
            <v>0</v>
          </cell>
          <cell r="H863">
            <v>2471.4</v>
          </cell>
          <cell r="I863">
            <v>2471.4</v>
          </cell>
        </row>
        <row r="864">
          <cell r="A864">
            <v>859</v>
          </cell>
          <cell r="B864" t="str">
            <v>VARGEM GRANDE DO RIO PARDO</v>
          </cell>
          <cell r="C864">
            <v>1.798574E-2</v>
          </cell>
          <cell r="D864">
            <v>3012.99</v>
          </cell>
          <cell r="E864">
            <v>602.6</v>
          </cell>
          <cell r="F864">
            <v>24.11</v>
          </cell>
          <cell r="G864">
            <v>0</v>
          </cell>
          <cell r="H864">
            <v>2386.2799999999997</v>
          </cell>
          <cell r="I864">
            <v>2386.2799999999997</v>
          </cell>
        </row>
        <row r="865">
          <cell r="A865">
            <v>860</v>
          </cell>
          <cell r="B865" t="str">
            <v>VARJÃO DE MINAS</v>
          </cell>
          <cell r="C865">
            <v>4.7914560000000002E-2</v>
          </cell>
          <cell r="D865">
            <v>8026.6399999999994</v>
          </cell>
          <cell r="E865">
            <v>1605.33</v>
          </cell>
          <cell r="F865">
            <v>64.210000000000008</v>
          </cell>
          <cell r="G865">
            <v>0</v>
          </cell>
          <cell r="H865">
            <v>6357.0999999999995</v>
          </cell>
          <cell r="I865">
            <v>6357.0999999999995</v>
          </cell>
        </row>
        <row r="866">
          <cell r="A866">
            <v>861</v>
          </cell>
          <cell r="B866" t="str">
            <v>VERDELÂNDIA</v>
          </cell>
          <cell r="C866">
            <v>3.1392070000000001E-2</v>
          </cell>
          <cell r="D866">
            <v>5258.78</v>
          </cell>
          <cell r="E866">
            <v>1051.75</v>
          </cell>
          <cell r="F866">
            <v>42.070000000000007</v>
          </cell>
          <cell r="G866">
            <v>0</v>
          </cell>
          <cell r="H866">
            <v>4164.96</v>
          </cell>
          <cell r="I866">
            <v>4164.96</v>
          </cell>
        </row>
        <row r="867">
          <cell r="A867">
            <v>862</v>
          </cell>
          <cell r="B867" t="str">
            <v>VEREDINHA</v>
          </cell>
          <cell r="C867">
            <v>2.5780890000000001E-2</v>
          </cell>
          <cell r="D867">
            <v>4318.8100000000004</v>
          </cell>
          <cell r="E867">
            <v>863.76</v>
          </cell>
          <cell r="F867">
            <v>34.550000000000004</v>
          </cell>
          <cell r="G867">
            <v>0</v>
          </cell>
          <cell r="H867">
            <v>3420.5</v>
          </cell>
          <cell r="I867">
            <v>3420.5</v>
          </cell>
        </row>
        <row r="868">
          <cell r="A868">
            <v>863</v>
          </cell>
          <cell r="B868" t="str">
            <v>VERMELHO NOVO</v>
          </cell>
          <cell r="C868">
            <v>1.8299920000000001E-2</v>
          </cell>
          <cell r="D868">
            <v>3065.6</v>
          </cell>
          <cell r="E868">
            <v>613.12</v>
          </cell>
          <cell r="F868">
            <v>24.529999999999998</v>
          </cell>
          <cell r="G868">
            <v>0</v>
          </cell>
          <cell r="H868">
            <v>2427.9499999999998</v>
          </cell>
          <cell r="I868">
            <v>2427.9499999999998</v>
          </cell>
        </row>
        <row r="869">
          <cell r="A869">
            <v>864</v>
          </cell>
          <cell r="B869" t="str">
            <v>DELTA</v>
          </cell>
          <cell r="C869">
            <v>9.7307450000000004E-2</v>
          </cell>
          <cell r="D869">
            <v>16300.929999999998</v>
          </cell>
          <cell r="E869">
            <v>3260.18</v>
          </cell>
          <cell r="F869">
            <v>130.41</v>
          </cell>
          <cell r="G869">
            <v>0</v>
          </cell>
          <cell r="H869">
            <v>12910.339999999998</v>
          </cell>
          <cell r="I869">
            <v>12910.339999999998</v>
          </cell>
        </row>
        <row r="870">
          <cell r="A870">
            <v>865</v>
          </cell>
          <cell r="B870" t="str">
            <v>JAPONVAR</v>
          </cell>
          <cell r="C870">
            <v>2.058989E-2</v>
          </cell>
          <cell r="D870">
            <v>3449.2099999999996</v>
          </cell>
          <cell r="E870">
            <v>689.84</v>
          </cell>
          <cell r="F870">
            <v>27.59</v>
          </cell>
          <cell r="G870">
            <v>0</v>
          </cell>
          <cell r="H870">
            <v>2731.7799999999993</v>
          </cell>
          <cell r="I870">
            <v>2731.7799999999993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5E30-3624-4080-AA8F-A105DFE92C37}">
  <dimension ref="A1:M854"/>
  <sheetViews>
    <sheetView tabSelected="1" workbookViewId="0">
      <selection activeCell="M2" sqref="M2"/>
    </sheetView>
  </sheetViews>
  <sheetFormatPr defaultRowHeight="15" x14ac:dyDescent="0.25"/>
  <cols>
    <col min="4" max="4" width="18.42578125" bestFit="1" customWidth="1"/>
    <col min="5" max="5" width="20.42578125" bestFit="1" customWidth="1"/>
    <col min="6" max="6" width="12" bestFit="1" customWidth="1"/>
    <col min="7" max="7" width="11" bestFit="1" customWidth="1"/>
    <col min="8" max="8" width="14.42578125" bestFit="1" customWidth="1"/>
  </cols>
  <sheetData>
    <row r="1" spans="1:13" x14ac:dyDescent="0.25">
      <c r="A1" t="s">
        <v>854</v>
      </c>
      <c r="B1" t="s">
        <v>855</v>
      </c>
      <c r="C1" t="s">
        <v>856</v>
      </c>
      <c r="D1" t="s">
        <v>857</v>
      </c>
      <c r="E1" t="s">
        <v>858</v>
      </c>
      <c r="F1" t="s">
        <v>853</v>
      </c>
      <c r="G1" t="s">
        <v>859</v>
      </c>
      <c r="H1" t="s">
        <v>860</v>
      </c>
      <c r="I1" t="s">
        <v>861</v>
      </c>
      <c r="J1" t="s">
        <v>862</v>
      </c>
      <c r="K1" t="s">
        <v>863</v>
      </c>
      <c r="L1" t="s">
        <v>864</v>
      </c>
      <c r="M1" t="s">
        <v>865</v>
      </c>
    </row>
    <row r="2" spans="1:13" x14ac:dyDescent="0.25">
      <c r="A2">
        <v>1</v>
      </c>
      <c r="B2" t="s">
        <v>0</v>
      </c>
      <c r="C2">
        <v>3.8883670000000002E-2</v>
      </c>
      <c r="D2">
        <v>96852.65</v>
      </c>
      <c r="E2">
        <v>376125.71</v>
      </c>
      <c r="F2">
        <v>94595.659999999989</v>
      </c>
      <c r="G2">
        <v>0</v>
      </c>
      <c r="H2">
        <v>-18260.900000000001</v>
      </c>
      <c r="I2">
        <v>360121.8</v>
      </c>
      <c r="J2">
        <f>SUM(D2:E2)</f>
        <v>472978.36</v>
      </c>
      <c r="K2">
        <f>J2-F2+H2</f>
        <v>360121.8</v>
      </c>
      <c r="L2">
        <f>VLOOKUP(A2,'[1]PORTARIA '!$A$18:$I$870,9,FALSE)</f>
        <v>5158.9199999999992</v>
      </c>
      <c r="M2">
        <f>L2+K2</f>
        <v>365280.72</v>
      </c>
    </row>
    <row r="3" spans="1:13" x14ac:dyDescent="0.25">
      <c r="A3">
        <v>2</v>
      </c>
      <c r="B3" t="s">
        <v>1</v>
      </c>
      <c r="C3">
        <v>7.307379E-2</v>
      </c>
      <c r="D3">
        <v>182027.67</v>
      </c>
      <c r="E3">
        <v>706850.22</v>
      </c>
      <c r="F3">
        <v>177775.56</v>
      </c>
      <c r="G3">
        <v>0</v>
      </c>
      <c r="H3">
        <v>-32027.89</v>
      </c>
      <c r="I3">
        <v>679074.44000000006</v>
      </c>
      <c r="J3">
        <f t="shared" ref="J3:J66" si="0">SUM(D3:E3)</f>
        <v>888877.89</v>
      </c>
      <c r="K3">
        <f t="shared" ref="K3:K66" si="1">J3-F3+H3</f>
        <v>679074.44000000006</v>
      </c>
      <c r="L3">
        <f>VLOOKUP(A3,'[1]PORTARIA '!$A$18:$I$870,9,FALSE)</f>
        <v>9695.1200000000008</v>
      </c>
      <c r="M3">
        <f t="shared" ref="M3:M66" si="2">L3+K3</f>
        <v>688769.56</v>
      </c>
    </row>
    <row r="4" spans="1:13" x14ac:dyDescent="0.25">
      <c r="A4">
        <v>3</v>
      </c>
      <c r="B4" t="s">
        <v>2</v>
      </c>
      <c r="C4">
        <v>3.057145E-2</v>
      </c>
      <c r="D4">
        <v>76174.429999999993</v>
      </c>
      <c r="E4">
        <v>295720.76</v>
      </c>
      <c r="F4">
        <v>74379.01999999999</v>
      </c>
      <c r="G4">
        <v>0</v>
      </c>
      <c r="H4">
        <v>-12742.91</v>
      </c>
      <c r="I4">
        <v>284773.26000000007</v>
      </c>
      <c r="J4">
        <f t="shared" si="0"/>
        <v>371895.19</v>
      </c>
      <c r="K4">
        <f t="shared" si="1"/>
        <v>284773.26000000007</v>
      </c>
      <c r="L4">
        <f>VLOOKUP(A4,'[1]PORTARIA '!$A$18:$I$870,9,FALSE)</f>
        <v>4056.08</v>
      </c>
      <c r="M4">
        <f t="shared" si="2"/>
        <v>288829.34000000008</v>
      </c>
    </row>
    <row r="5" spans="1:13" x14ac:dyDescent="0.25">
      <c r="A5">
        <v>4</v>
      </c>
      <c r="B5" t="s">
        <v>3</v>
      </c>
      <c r="C5">
        <v>1.789402E-2</v>
      </c>
      <c r="D5">
        <v>44577.33</v>
      </c>
      <c r="E5">
        <v>173090.69</v>
      </c>
      <c r="F5">
        <v>43533.57</v>
      </c>
      <c r="G5">
        <v>0</v>
      </c>
      <c r="H5">
        <v>0</v>
      </c>
      <c r="I5">
        <v>174134.45</v>
      </c>
      <c r="J5">
        <f t="shared" si="0"/>
        <v>217668.02000000002</v>
      </c>
      <c r="K5">
        <f t="shared" si="1"/>
        <v>174134.45</v>
      </c>
      <c r="L5">
        <f>VLOOKUP(A5,'[1]PORTARIA '!$A$18:$I$870,9,FALSE)</f>
        <v>2374.0899999999997</v>
      </c>
      <c r="M5">
        <f t="shared" si="2"/>
        <v>176508.54</v>
      </c>
    </row>
    <row r="6" spans="1:13" x14ac:dyDescent="0.25">
      <c r="A6">
        <v>5</v>
      </c>
      <c r="B6" t="s">
        <v>4</v>
      </c>
      <c r="C6">
        <v>2.780943E-2</v>
      </c>
      <c r="D6">
        <v>69289.61</v>
      </c>
      <c r="E6">
        <v>269003.46000000002</v>
      </c>
      <c r="F6">
        <v>67658.600000000006</v>
      </c>
      <c r="G6">
        <v>0</v>
      </c>
      <c r="H6">
        <v>-5605.64</v>
      </c>
      <c r="I6">
        <v>265028.82999999996</v>
      </c>
      <c r="J6">
        <f t="shared" si="0"/>
        <v>338293.07</v>
      </c>
      <c r="K6">
        <f t="shared" si="1"/>
        <v>265028.82999999996</v>
      </c>
      <c r="L6">
        <f>VLOOKUP(A6,'[1]PORTARIA '!$A$18:$I$870,9,FALSE)</f>
        <v>3689.62</v>
      </c>
      <c r="M6">
        <f t="shared" si="2"/>
        <v>268718.44999999995</v>
      </c>
    </row>
    <row r="7" spans="1:13" x14ac:dyDescent="0.25">
      <c r="A7">
        <v>6</v>
      </c>
      <c r="B7" t="s">
        <v>5</v>
      </c>
      <c r="C7">
        <v>3.4221519999999998E-2</v>
      </c>
      <c r="D7">
        <v>84836.800000000003</v>
      </c>
      <c r="E7">
        <v>331028.26</v>
      </c>
      <c r="F7">
        <v>83172.989999999991</v>
      </c>
      <c r="G7">
        <v>0</v>
      </c>
      <c r="H7">
        <v>-7224.3</v>
      </c>
      <c r="I7">
        <v>325467.77</v>
      </c>
      <c r="J7">
        <f t="shared" si="0"/>
        <v>415865.06</v>
      </c>
      <c r="K7">
        <f t="shared" si="1"/>
        <v>325467.77</v>
      </c>
      <c r="L7">
        <f>VLOOKUP(A7,'[1]PORTARIA '!$A$18:$I$870,9,FALSE)</f>
        <v>4540.3599999999997</v>
      </c>
      <c r="M7">
        <f t="shared" si="2"/>
        <v>330008.13</v>
      </c>
    </row>
    <row r="8" spans="1:13" x14ac:dyDescent="0.25">
      <c r="A8">
        <v>7</v>
      </c>
      <c r="B8" t="s">
        <v>6</v>
      </c>
      <c r="C8">
        <v>4.7237609999999999E-2</v>
      </c>
      <c r="D8">
        <v>117646.57</v>
      </c>
      <c r="E8">
        <v>456934.22</v>
      </c>
      <c r="F8">
        <v>114916.14</v>
      </c>
      <c r="G8">
        <v>0</v>
      </c>
      <c r="H8">
        <v>-24935.33</v>
      </c>
      <c r="I8">
        <v>434729.32</v>
      </c>
      <c r="J8">
        <f t="shared" si="0"/>
        <v>574580.79</v>
      </c>
      <c r="K8">
        <f t="shared" si="1"/>
        <v>434729.32</v>
      </c>
      <c r="L8">
        <f>VLOOKUP(A8,'[1]PORTARIA '!$A$18:$I$870,9,FALSE)</f>
        <v>6267.2699999999995</v>
      </c>
      <c r="M8">
        <f t="shared" si="2"/>
        <v>440996.59</v>
      </c>
    </row>
    <row r="9" spans="1:13" x14ac:dyDescent="0.25">
      <c r="A9">
        <v>8</v>
      </c>
      <c r="B9" t="s">
        <v>7</v>
      </c>
      <c r="C9">
        <v>2.440401E-2</v>
      </c>
      <c r="D9">
        <v>60790.64</v>
      </c>
      <c r="E9">
        <v>236062.49000000002</v>
      </c>
      <c r="F9">
        <v>59370.590000000004</v>
      </c>
      <c r="G9">
        <v>0</v>
      </c>
      <c r="H9">
        <v>-4578.0600000000004</v>
      </c>
      <c r="I9">
        <v>232904.48</v>
      </c>
      <c r="J9">
        <f t="shared" si="0"/>
        <v>296853.13</v>
      </c>
      <c r="K9">
        <f t="shared" si="1"/>
        <v>232904.48</v>
      </c>
      <c r="L9">
        <f>VLOOKUP(A9,'[1]PORTARIA '!$A$18:$I$870,9,FALSE)</f>
        <v>3237.8099999999995</v>
      </c>
      <c r="M9">
        <f t="shared" si="2"/>
        <v>236142.29</v>
      </c>
    </row>
    <row r="10" spans="1:13" x14ac:dyDescent="0.25">
      <c r="A10">
        <v>9</v>
      </c>
      <c r="B10" t="s">
        <v>8</v>
      </c>
      <c r="C10">
        <v>3.6747299999999997E-2</v>
      </c>
      <c r="D10">
        <v>90699.08</v>
      </c>
      <c r="E10">
        <v>355460.38</v>
      </c>
      <c r="F10">
        <v>89231.87000000001</v>
      </c>
      <c r="G10">
        <v>0</v>
      </c>
      <c r="H10">
        <v>-9357.1200000000008</v>
      </c>
      <c r="I10">
        <v>347570.47000000003</v>
      </c>
      <c r="J10">
        <f t="shared" si="0"/>
        <v>446159.46</v>
      </c>
      <c r="K10">
        <f t="shared" si="1"/>
        <v>347570.47000000003</v>
      </c>
      <c r="L10">
        <f>VLOOKUP(A10,'[1]PORTARIA '!$A$18:$I$870,9,FALSE)</f>
        <v>4875.4699999999993</v>
      </c>
      <c r="M10">
        <f t="shared" si="2"/>
        <v>352445.94</v>
      </c>
    </row>
    <row r="11" spans="1:13" x14ac:dyDescent="0.25">
      <c r="A11">
        <v>10</v>
      </c>
      <c r="B11" t="s">
        <v>9</v>
      </c>
      <c r="C11">
        <v>3.1186080000000001E-2</v>
      </c>
      <c r="D11">
        <v>77711.08</v>
      </c>
      <c r="E11">
        <v>301666.13999999996</v>
      </c>
      <c r="F11">
        <v>75875.42</v>
      </c>
      <c r="G11">
        <v>0</v>
      </c>
      <c r="H11">
        <v>0</v>
      </c>
      <c r="I11">
        <v>303501.8</v>
      </c>
      <c r="J11">
        <f t="shared" si="0"/>
        <v>379377.22</v>
      </c>
      <c r="K11">
        <f t="shared" si="1"/>
        <v>303501.8</v>
      </c>
      <c r="L11">
        <f>VLOOKUP(A11,'[1]PORTARIA '!$A$18:$I$870,9,FALSE)</f>
        <v>4137.63</v>
      </c>
      <c r="M11">
        <f t="shared" si="2"/>
        <v>307639.43</v>
      </c>
    </row>
    <row r="12" spans="1:13" x14ac:dyDescent="0.25">
      <c r="A12">
        <v>11</v>
      </c>
      <c r="B12" t="s">
        <v>10</v>
      </c>
      <c r="C12">
        <v>9.7856490000000004E-2</v>
      </c>
      <c r="D12">
        <v>243767.32</v>
      </c>
      <c r="E12">
        <v>946575.82</v>
      </c>
      <c r="F12">
        <v>238068.61</v>
      </c>
      <c r="G12">
        <v>0</v>
      </c>
      <c r="H12">
        <v>-49347.7</v>
      </c>
      <c r="I12">
        <v>902926.83</v>
      </c>
      <c r="J12">
        <f t="shared" si="0"/>
        <v>1190343.1399999999</v>
      </c>
      <c r="K12">
        <f t="shared" si="1"/>
        <v>902926.83</v>
      </c>
      <c r="L12">
        <f>VLOOKUP(A12,'[1]PORTARIA '!$A$18:$I$870,9,FALSE)</f>
        <v>12983.169999999998</v>
      </c>
      <c r="M12">
        <f t="shared" si="2"/>
        <v>915910</v>
      </c>
    </row>
    <row r="13" spans="1:13" x14ac:dyDescent="0.25">
      <c r="A13">
        <v>12</v>
      </c>
      <c r="B13" t="s">
        <v>11</v>
      </c>
      <c r="C13">
        <v>2.8703050000000001E-2</v>
      </c>
      <c r="D13">
        <v>71497.539999999994</v>
      </c>
      <c r="E13">
        <v>277647.52</v>
      </c>
      <c r="F13">
        <v>69828.989999999991</v>
      </c>
      <c r="G13">
        <v>0</v>
      </c>
      <c r="H13">
        <v>-4743.87</v>
      </c>
      <c r="I13">
        <v>274572.2</v>
      </c>
      <c r="J13">
        <f t="shared" si="0"/>
        <v>349145.06</v>
      </c>
      <c r="K13">
        <f t="shared" si="1"/>
        <v>274572.2</v>
      </c>
      <c r="L13">
        <f>VLOOKUP(A13,'[1]PORTARIA '!$A$18:$I$870,9,FALSE)</f>
        <v>3808.1899999999996</v>
      </c>
      <c r="M13">
        <f t="shared" si="2"/>
        <v>278380.39</v>
      </c>
    </row>
    <row r="14" spans="1:13" x14ac:dyDescent="0.25">
      <c r="A14">
        <v>13</v>
      </c>
      <c r="B14" t="s">
        <v>12</v>
      </c>
      <c r="C14">
        <v>1.7756999999999998E-2</v>
      </c>
      <c r="D14">
        <v>44230.2</v>
      </c>
      <c r="E14">
        <v>171765.28</v>
      </c>
      <c r="F14">
        <v>43199.08</v>
      </c>
      <c r="G14">
        <v>0</v>
      </c>
      <c r="H14">
        <v>-772.11</v>
      </c>
      <c r="I14">
        <v>172024.28999999998</v>
      </c>
      <c r="J14">
        <f t="shared" si="0"/>
        <v>215995.47999999998</v>
      </c>
      <c r="K14">
        <f t="shared" si="1"/>
        <v>172024.28999999998</v>
      </c>
      <c r="L14">
        <f>VLOOKUP(A14,'[1]PORTARIA '!$A$18:$I$870,9,FALSE)</f>
        <v>2355.92</v>
      </c>
      <c r="M14">
        <f t="shared" si="2"/>
        <v>174380.21</v>
      </c>
    </row>
    <row r="15" spans="1:13" x14ac:dyDescent="0.25">
      <c r="A15">
        <v>14</v>
      </c>
      <c r="B15" t="s">
        <v>13</v>
      </c>
      <c r="C15">
        <v>2.5367549999999999E-2</v>
      </c>
      <c r="D15">
        <v>63184.480000000003</v>
      </c>
      <c r="E15">
        <v>245382.88999999998</v>
      </c>
      <c r="F15">
        <v>61713.440000000002</v>
      </c>
      <c r="G15">
        <v>0</v>
      </c>
      <c r="H15">
        <v>-5683.53</v>
      </c>
      <c r="I15">
        <v>241170.4</v>
      </c>
      <c r="J15">
        <f t="shared" si="0"/>
        <v>308567.37</v>
      </c>
      <c r="K15">
        <f t="shared" si="1"/>
        <v>241170.4</v>
      </c>
      <c r="L15">
        <f>VLOOKUP(A15,'[1]PORTARIA '!$A$18:$I$870,9,FALSE)</f>
        <v>3365.6500000000005</v>
      </c>
      <c r="M15">
        <f t="shared" si="2"/>
        <v>244536.05</v>
      </c>
    </row>
    <row r="16" spans="1:13" x14ac:dyDescent="0.25">
      <c r="A16">
        <v>15</v>
      </c>
      <c r="B16" t="s">
        <v>14</v>
      </c>
      <c r="C16">
        <v>0.10677898</v>
      </c>
      <c r="D16">
        <v>264240.78000000003</v>
      </c>
      <c r="E16">
        <v>1032883.96</v>
      </c>
      <c r="F16">
        <v>259424.92</v>
      </c>
      <c r="G16">
        <v>0</v>
      </c>
      <c r="H16">
        <v>-58293.09</v>
      </c>
      <c r="I16">
        <v>979406.73</v>
      </c>
      <c r="J16">
        <f t="shared" si="0"/>
        <v>1297124.74</v>
      </c>
      <c r="K16">
        <f t="shared" si="1"/>
        <v>979406.73</v>
      </c>
      <c r="L16">
        <f>VLOOKUP(A16,'[1]PORTARIA '!$A$18:$I$870,9,FALSE)</f>
        <v>14166.97</v>
      </c>
      <c r="M16">
        <f t="shared" si="2"/>
        <v>993573.7</v>
      </c>
    </row>
    <row r="17" spans="1:13" x14ac:dyDescent="0.25">
      <c r="A17">
        <v>16</v>
      </c>
      <c r="B17" t="s">
        <v>15</v>
      </c>
      <c r="C17">
        <v>0.35361449</v>
      </c>
      <c r="D17">
        <v>880798.65</v>
      </c>
      <c r="E17">
        <v>3420549.03</v>
      </c>
      <c r="F17">
        <v>860269.5199999999</v>
      </c>
      <c r="G17">
        <v>0</v>
      </c>
      <c r="H17">
        <v>-160821.57999999999</v>
      </c>
      <c r="I17">
        <v>3280256.5799999996</v>
      </c>
      <c r="J17">
        <f t="shared" si="0"/>
        <v>4301347.68</v>
      </c>
      <c r="K17">
        <f t="shared" si="1"/>
        <v>3280256.5799999996</v>
      </c>
      <c r="L17">
        <f>VLOOKUP(A17,'[1]PORTARIA '!$A$18:$I$870,9,FALSE)</f>
        <v>46916.06</v>
      </c>
      <c r="M17">
        <f t="shared" si="2"/>
        <v>3327172.6399999997</v>
      </c>
    </row>
    <row r="18" spans="1:13" x14ac:dyDescent="0.25">
      <c r="A18">
        <v>17</v>
      </c>
      <c r="B18" t="s">
        <v>16</v>
      </c>
      <c r="C18">
        <v>6.8278169999999999E-2</v>
      </c>
      <c r="D18">
        <v>170119.41</v>
      </c>
      <c r="E18">
        <v>660461.69999999995</v>
      </c>
      <c r="F18">
        <v>166116.20000000001</v>
      </c>
      <c r="G18">
        <v>0</v>
      </c>
      <c r="H18">
        <v>-15348.26</v>
      </c>
      <c r="I18">
        <v>649116.64999999991</v>
      </c>
      <c r="J18">
        <f t="shared" si="0"/>
        <v>830581.11</v>
      </c>
      <c r="K18">
        <f t="shared" si="1"/>
        <v>649116.64999999991</v>
      </c>
      <c r="L18">
        <f>VLOOKUP(A18,'[1]PORTARIA '!$A$18:$I$870,9,FALSE)</f>
        <v>9058.86</v>
      </c>
      <c r="M18">
        <f t="shared" si="2"/>
        <v>658175.50999999989</v>
      </c>
    </row>
    <row r="19" spans="1:13" x14ac:dyDescent="0.25">
      <c r="A19">
        <v>18</v>
      </c>
      <c r="B19" t="s">
        <v>17</v>
      </c>
      <c r="C19">
        <v>2.3389139999999999E-2</v>
      </c>
      <c r="D19">
        <v>58268.98</v>
      </c>
      <c r="E19">
        <v>226245.54</v>
      </c>
      <c r="F19">
        <v>56902.87000000001</v>
      </c>
      <c r="G19">
        <v>0</v>
      </c>
      <c r="H19">
        <v>-4780.16</v>
      </c>
      <c r="I19">
        <v>222831.49000000002</v>
      </c>
      <c r="J19">
        <f t="shared" si="0"/>
        <v>284514.52</v>
      </c>
      <c r="K19">
        <f t="shared" si="1"/>
        <v>222831.49000000002</v>
      </c>
      <c r="L19">
        <f>VLOOKUP(A19,'[1]PORTARIA '!$A$18:$I$870,9,FALSE)</f>
        <v>3103.1700000000005</v>
      </c>
      <c r="M19">
        <f t="shared" si="2"/>
        <v>225934.66000000003</v>
      </c>
    </row>
    <row r="20" spans="1:13" x14ac:dyDescent="0.25">
      <c r="A20">
        <v>19</v>
      </c>
      <c r="B20" t="s">
        <v>18</v>
      </c>
      <c r="C20">
        <v>7.5224349999999995E-2</v>
      </c>
      <c r="D20">
        <v>187383.7</v>
      </c>
      <c r="E20">
        <v>727652.79999999993</v>
      </c>
      <c r="F20">
        <v>183007.28</v>
      </c>
      <c r="G20">
        <v>0</v>
      </c>
      <c r="H20">
        <v>-37976.480000000003</v>
      </c>
      <c r="I20">
        <v>694052.74</v>
      </c>
      <c r="J20">
        <f t="shared" si="0"/>
        <v>915036.5</v>
      </c>
      <c r="K20">
        <f t="shared" si="1"/>
        <v>694052.74</v>
      </c>
      <c r="L20">
        <f>VLOOKUP(A20,'[1]PORTARIA '!$A$18:$I$870,9,FALSE)</f>
        <v>9980.4500000000025</v>
      </c>
      <c r="M20">
        <f t="shared" si="2"/>
        <v>704033.19</v>
      </c>
    </row>
    <row r="21" spans="1:13" x14ac:dyDescent="0.25">
      <c r="A21">
        <v>20</v>
      </c>
      <c r="B21" t="s">
        <v>19</v>
      </c>
      <c r="C21">
        <v>4.6208430000000002E-2</v>
      </c>
      <c r="D21">
        <v>115112.85</v>
      </c>
      <c r="E21">
        <v>446978.86</v>
      </c>
      <c r="F21">
        <v>112418.31999999998</v>
      </c>
      <c r="G21">
        <v>0</v>
      </c>
      <c r="H21">
        <v>-14319.39</v>
      </c>
      <c r="I21">
        <v>435354</v>
      </c>
      <c r="J21">
        <f t="shared" si="0"/>
        <v>562091.71</v>
      </c>
      <c r="K21">
        <f t="shared" si="1"/>
        <v>435354</v>
      </c>
      <c r="L21">
        <f>VLOOKUP(A21,'[1]PORTARIA '!$A$18:$I$870,9,FALSE)</f>
        <v>6130.73</v>
      </c>
      <c r="M21">
        <f t="shared" si="2"/>
        <v>441484.73</v>
      </c>
    </row>
    <row r="22" spans="1:13" x14ac:dyDescent="0.25">
      <c r="A22">
        <v>21</v>
      </c>
      <c r="B22" t="s">
        <v>20</v>
      </c>
      <c r="C22">
        <v>3.1537269999999999E-2</v>
      </c>
      <c r="D22">
        <v>78573.919999999998</v>
      </c>
      <c r="E22">
        <v>305063.23</v>
      </c>
      <c r="F22">
        <v>76727.41</v>
      </c>
      <c r="G22">
        <v>75137.930000000008</v>
      </c>
      <c r="H22">
        <v>-6357.91</v>
      </c>
      <c r="I22">
        <v>225413.9</v>
      </c>
      <c r="J22">
        <f t="shared" si="0"/>
        <v>383637.14999999997</v>
      </c>
      <c r="K22">
        <f t="shared" si="1"/>
        <v>300551.83</v>
      </c>
      <c r="L22">
        <f>VLOOKUP(A22,'[1]PORTARIA '!$A$18:$I$870,9,FALSE)</f>
        <v>4184.2299999999996</v>
      </c>
      <c r="M22">
        <f t="shared" si="2"/>
        <v>304736.06</v>
      </c>
    </row>
    <row r="23" spans="1:13" x14ac:dyDescent="0.25">
      <c r="A23">
        <v>22</v>
      </c>
      <c r="B23" t="s">
        <v>21</v>
      </c>
      <c r="C23">
        <v>1.6307149999999999E-2</v>
      </c>
      <c r="D23">
        <v>40625.21</v>
      </c>
      <c r="E23">
        <v>157740.72999999998</v>
      </c>
      <c r="F23">
        <v>39673.17</v>
      </c>
      <c r="G23">
        <v>0</v>
      </c>
      <c r="H23">
        <v>-4371.25</v>
      </c>
      <c r="I23">
        <v>154321.51999999996</v>
      </c>
      <c r="J23">
        <f t="shared" si="0"/>
        <v>198365.93999999997</v>
      </c>
      <c r="K23">
        <f t="shared" si="1"/>
        <v>154321.51999999996</v>
      </c>
      <c r="L23">
        <f>VLOOKUP(A23,'[1]PORTARIA '!$A$18:$I$870,9,FALSE)</f>
        <v>2163.5699999999997</v>
      </c>
      <c r="M23">
        <f t="shared" si="2"/>
        <v>156485.08999999997</v>
      </c>
    </row>
    <row r="24" spans="1:13" x14ac:dyDescent="0.25">
      <c r="A24">
        <v>23</v>
      </c>
      <c r="B24" t="s">
        <v>22</v>
      </c>
      <c r="C24">
        <v>5.315338E-2</v>
      </c>
      <c r="D24">
        <v>132421.22</v>
      </c>
      <c r="E24">
        <v>514158.06</v>
      </c>
      <c r="F24">
        <v>129315.84000000001</v>
      </c>
      <c r="G24">
        <v>0</v>
      </c>
      <c r="H24">
        <v>0</v>
      </c>
      <c r="I24">
        <v>517263.44</v>
      </c>
      <c r="J24">
        <f t="shared" si="0"/>
        <v>646579.28</v>
      </c>
      <c r="K24">
        <f t="shared" si="1"/>
        <v>517263.44</v>
      </c>
      <c r="L24">
        <f>VLOOKUP(A24,'[1]PORTARIA '!$A$18:$I$870,9,FALSE)</f>
        <v>7052.17</v>
      </c>
      <c r="M24">
        <f t="shared" si="2"/>
        <v>524315.61</v>
      </c>
    </row>
    <row r="25" spans="1:13" x14ac:dyDescent="0.25">
      <c r="A25">
        <v>24</v>
      </c>
      <c r="B25" t="s">
        <v>23</v>
      </c>
      <c r="C25">
        <v>7.3301980000000003E-2</v>
      </c>
      <c r="D25">
        <v>182572.4</v>
      </c>
      <c r="E25">
        <v>709057.52</v>
      </c>
      <c r="F25">
        <v>178325.97000000003</v>
      </c>
      <c r="G25">
        <v>0</v>
      </c>
      <c r="H25">
        <v>-8161.63</v>
      </c>
      <c r="I25">
        <v>705142.32</v>
      </c>
      <c r="J25">
        <f t="shared" si="0"/>
        <v>891629.92</v>
      </c>
      <c r="K25">
        <f t="shared" si="1"/>
        <v>705142.32</v>
      </c>
      <c r="L25">
        <f>VLOOKUP(A25,'[1]PORTARIA '!$A$18:$I$870,9,FALSE)</f>
        <v>9725.4</v>
      </c>
      <c r="M25">
        <f t="shared" si="2"/>
        <v>714867.72</v>
      </c>
    </row>
    <row r="26" spans="1:13" x14ac:dyDescent="0.25">
      <c r="A26">
        <v>25</v>
      </c>
      <c r="B26" t="s">
        <v>24</v>
      </c>
      <c r="C26">
        <v>1.97009E-2</v>
      </c>
      <c r="D26">
        <v>49077.41</v>
      </c>
      <c r="E26">
        <v>190568.81</v>
      </c>
      <c r="F26">
        <v>47929.229999999996</v>
      </c>
      <c r="G26">
        <v>0</v>
      </c>
      <c r="H26">
        <v>-2329.06</v>
      </c>
      <c r="I26">
        <v>189387.93</v>
      </c>
      <c r="J26">
        <f t="shared" si="0"/>
        <v>239646.22</v>
      </c>
      <c r="K26">
        <f t="shared" si="1"/>
        <v>189387.93</v>
      </c>
      <c r="L26">
        <f>VLOOKUP(A26,'[1]PORTARIA '!$A$18:$I$870,9,FALSE)</f>
        <v>2613.8399999999997</v>
      </c>
      <c r="M26">
        <f t="shared" si="2"/>
        <v>192001.77</v>
      </c>
    </row>
    <row r="27" spans="1:13" x14ac:dyDescent="0.25">
      <c r="A27">
        <v>26</v>
      </c>
      <c r="B27" t="s">
        <v>25</v>
      </c>
      <c r="C27">
        <v>0.16637621</v>
      </c>
      <c r="D27">
        <v>414388.11</v>
      </c>
      <c r="E27">
        <v>1609374.0399999998</v>
      </c>
      <c r="F27">
        <v>404752.41000000003</v>
      </c>
      <c r="G27">
        <v>0</v>
      </c>
      <c r="H27">
        <v>-101677.57</v>
      </c>
      <c r="I27">
        <v>1517332.1699999997</v>
      </c>
      <c r="J27">
        <f t="shared" si="0"/>
        <v>2023762.15</v>
      </c>
      <c r="K27">
        <f t="shared" si="1"/>
        <v>1517332.1699999997</v>
      </c>
      <c r="L27">
        <f>VLOOKUP(A27,'[1]PORTARIA '!$A$18:$I$870,9,FALSE)</f>
        <v>22074.079999999998</v>
      </c>
      <c r="M27">
        <f t="shared" si="2"/>
        <v>1539406.2499999998</v>
      </c>
    </row>
    <row r="28" spans="1:13" x14ac:dyDescent="0.25">
      <c r="A28">
        <v>27</v>
      </c>
      <c r="B28" t="s">
        <v>26</v>
      </c>
      <c r="C28">
        <v>2.5184249999999998E-2</v>
      </c>
      <c r="D28">
        <v>62751.55</v>
      </c>
      <c r="E28">
        <v>243609.82</v>
      </c>
      <c r="F28">
        <v>61272.259999999995</v>
      </c>
      <c r="G28">
        <v>0</v>
      </c>
      <c r="H28">
        <v>-2955.89</v>
      </c>
      <c r="I28">
        <v>242133.21999999997</v>
      </c>
      <c r="J28">
        <f t="shared" si="0"/>
        <v>306361.37</v>
      </c>
      <c r="K28">
        <f t="shared" si="1"/>
        <v>242133.21999999997</v>
      </c>
      <c r="L28">
        <f>VLOOKUP(A28,'[1]PORTARIA '!$A$18:$I$870,9,FALSE)</f>
        <v>3341.3399999999997</v>
      </c>
      <c r="M28">
        <f t="shared" si="2"/>
        <v>245474.55999999997</v>
      </c>
    </row>
    <row r="29" spans="1:13" x14ac:dyDescent="0.25">
      <c r="A29">
        <v>28</v>
      </c>
      <c r="B29" t="s">
        <v>27</v>
      </c>
      <c r="C29">
        <v>5.1102080000000001E-2</v>
      </c>
      <c r="D29">
        <v>127294.72</v>
      </c>
      <c r="E29">
        <v>494315.63</v>
      </c>
      <c r="F29">
        <v>124322.05</v>
      </c>
      <c r="G29">
        <v>0</v>
      </c>
      <c r="H29">
        <v>-10478.57</v>
      </c>
      <c r="I29">
        <v>486809.73</v>
      </c>
      <c r="J29">
        <f t="shared" si="0"/>
        <v>621610.35</v>
      </c>
      <c r="K29">
        <f t="shared" si="1"/>
        <v>486809.73</v>
      </c>
      <c r="L29">
        <f>VLOOKUP(A29,'[1]PORTARIA '!$A$18:$I$870,9,FALSE)</f>
        <v>6780.0000000000009</v>
      </c>
      <c r="M29">
        <f t="shared" si="2"/>
        <v>493589.73</v>
      </c>
    </row>
    <row r="30" spans="1:13" x14ac:dyDescent="0.25">
      <c r="A30">
        <v>29</v>
      </c>
      <c r="B30" t="s">
        <v>28</v>
      </c>
      <c r="C30">
        <v>3.2063189999999998E-2</v>
      </c>
      <c r="D30">
        <v>79877.84</v>
      </c>
      <c r="E30">
        <v>310150.49999999994</v>
      </c>
      <c r="F30">
        <v>78005.63</v>
      </c>
      <c r="G30">
        <v>0</v>
      </c>
      <c r="H30">
        <v>-15377.54</v>
      </c>
      <c r="I30">
        <v>296645.17</v>
      </c>
      <c r="J30">
        <f t="shared" si="0"/>
        <v>390028.33999999997</v>
      </c>
      <c r="K30">
        <f t="shared" si="1"/>
        <v>296645.17</v>
      </c>
      <c r="L30">
        <f>VLOOKUP(A30,'[1]PORTARIA '!$A$18:$I$870,9,FALSE)</f>
        <v>4254.0099999999993</v>
      </c>
      <c r="M30">
        <f t="shared" si="2"/>
        <v>300899.18</v>
      </c>
    </row>
    <row r="31" spans="1:13" x14ac:dyDescent="0.25">
      <c r="A31">
        <v>30</v>
      </c>
      <c r="B31" t="s">
        <v>29</v>
      </c>
      <c r="C31">
        <v>7.7414159999999996E-2</v>
      </c>
      <c r="D31">
        <v>192831.58</v>
      </c>
      <c r="E31">
        <v>748835.05999999994</v>
      </c>
      <c r="F31">
        <v>188333.3</v>
      </c>
      <c r="G31">
        <v>0</v>
      </c>
      <c r="H31">
        <v>-39996.9</v>
      </c>
      <c r="I31">
        <v>713336.43999999983</v>
      </c>
      <c r="J31">
        <f t="shared" si="0"/>
        <v>941666.6399999999</v>
      </c>
      <c r="K31">
        <f t="shared" si="1"/>
        <v>713336.43999999983</v>
      </c>
      <c r="L31">
        <f>VLOOKUP(A31,'[1]PORTARIA '!$A$18:$I$870,9,FALSE)</f>
        <v>10270.98</v>
      </c>
      <c r="M31">
        <f t="shared" si="2"/>
        <v>723607.41999999981</v>
      </c>
    </row>
    <row r="32" spans="1:13" x14ac:dyDescent="0.25">
      <c r="A32">
        <v>31</v>
      </c>
      <c r="B32" t="s">
        <v>30</v>
      </c>
      <c r="C32">
        <v>1.3917860000000001E-2</v>
      </c>
      <c r="D32">
        <v>34668.720000000001</v>
      </c>
      <c r="E32">
        <v>134628.88</v>
      </c>
      <c r="F32">
        <v>33859.49</v>
      </c>
      <c r="G32">
        <v>0</v>
      </c>
      <c r="H32">
        <v>-944.8</v>
      </c>
      <c r="I32">
        <v>134493.31000000003</v>
      </c>
      <c r="J32">
        <f t="shared" si="0"/>
        <v>169297.6</v>
      </c>
      <c r="K32">
        <f t="shared" si="1"/>
        <v>134493.31000000003</v>
      </c>
      <c r="L32">
        <f>VLOOKUP(A32,'[1]PORTARIA '!$A$18:$I$870,9,FALSE)</f>
        <v>1846.56</v>
      </c>
      <c r="M32">
        <f t="shared" si="2"/>
        <v>136339.87000000002</v>
      </c>
    </row>
    <row r="33" spans="1:13" x14ac:dyDescent="0.25">
      <c r="A33">
        <v>32</v>
      </c>
      <c r="B33" t="s">
        <v>31</v>
      </c>
      <c r="C33">
        <v>1.7547480000000001E-2</v>
      </c>
      <c r="D33">
        <v>43708.36</v>
      </c>
      <c r="E33">
        <v>169738.57</v>
      </c>
      <c r="F33">
        <v>42689.37</v>
      </c>
      <c r="G33">
        <v>0</v>
      </c>
      <c r="H33">
        <v>-3007.3</v>
      </c>
      <c r="I33">
        <v>167750.26</v>
      </c>
      <c r="J33">
        <f t="shared" si="0"/>
        <v>213446.93</v>
      </c>
      <c r="K33">
        <f t="shared" si="1"/>
        <v>167750.26</v>
      </c>
      <c r="L33">
        <f>VLOOKUP(A33,'[1]PORTARIA '!$A$18:$I$870,9,FALSE)</f>
        <v>2328.13</v>
      </c>
      <c r="M33">
        <f t="shared" si="2"/>
        <v>170078.39</v>
      </c>
    </row>
    <row r="34" spans="1:13" x14ac:dyDescent="0.25">
      <c r="A34">
        <v>33</v>
      </c>
      <c r="B34" t="s">
        <v>32</v>
      </c>
      <c r="C34">
        <v>1.3394949999999999E-2</v>
      </c>
      <c r="D34">
        <v>33366.39</v>
      </c>
      <c r="E34">
        <v>129570.71</v>
      </c>
      <c r="F34">
        <v>32587.4</v>
      </c>
      <c r="G34">
        <v>24273.25</v>
      </c>
      <c r="H34">
        <v>-892.21</v>
      </c>
      <c r="I34">
        <v>105184.24</v>
      </c>
      <c r="J34">
        <f t="shared" si="0"/>
        <v>162937.1</v>
      </c>
      <c r="K34">
        <f t="shared" si="1"/>
        <v>129457.49</v>
      </c>
      <c r="L34">
        <f>VLOOKUP(A34,'[1]PORTARIA '!$A$18:$I$870,9,FALSE)</f>
        <v>1777.18</v>
      </c>
      <c r="M34">
        <f t="shared" si="2"/>
        <v>131234.67000000001</v>
      </c>
    </row>
    <row r="35" spans="1:13" x14ac:dyDescent="0.25">
      <c r="A35">
        <v>34</v>
      </c>
      <c r="B35" t="s">
        <v>33</v>
      </c>
      <c r="C35">
        <v>6.348927E-2</v>
      </c>
      <c r="D35">
        <v>158198.43</v>
      </c>
      <c r="E35">
        <v>614138.18000000005</v>
      </c>
      <c r="F35">
        <v>154467.31</v>
      </c>
      <c r="G35">
        <v>0</v>
      </c>
      <c r="H35">
        <v>-15275.36</v>
      </c>
      <c r="I35">
        <v>602593.94000000006</v>
      </c>
      <c r="J35">
        <f t="shared" si="0"/>
        <v>772336.6100000001</v>
      </c>
      <c r="K35">
        <f t="shared" si="1"/>
        <v>602593.94000000006</v>
      </c>
      <c r="L35">
        <f>VLOOKUP(A35,'[1]PORTARIA '!$A$18:$I$870,9,FALSE)</f>
        <v>8423.4800000000014</v>
      </c>
      <c r="M35">
        <f t="shared" si="2"/>
        <v>611017.42000000004</v>
      </c>
    </row>
    <row r="36" spans="1:13" x14ac:dyDescent="0.25">
      <c r="A36">
        <v>35</v>
      </c>
      <c r="B36" t="s">
        <v>34</v>
      </c>
      <c r="C36">
        <v>0.82547163999999995</v>
      </c>
      <c r="D36">
        <v>2055989.52</v>
      </c>
      <c r="E36">
        <v>7984871.3799999999</v>
      </c>
      <c r="F36">
        <v>2008172.1600000001</v>
      </c>
      <c r="G36">
        <v>0</v>
      </c>
      <c r="H36">
        <v>-518818.35</v>
      </c>
      <c r="I36">
        <v>7513870.3900000006</v>
      </c>
      <c r="J36">
        <f t="shared" si="0"/>
        <v>10040860.9</v>
      </c>
      <c r="K36">
        <f t="shared" si="1"/>
        <v>7513870.3900000006</v>
      </c>
      <c r="L36">
        <f>VLOOKUP(A36,'[1]PORTARIA '!$A$18:$I$870,9,FALSE)</f>
        <v>109520.04999999999</v>
      </c>
      <c r="M36">
        <f t="shared" si="2"/>
        <v>7623390.4400000004</v>
      </c>
    </row>
    <row r="37" spans="1:13" x14ac:dyDescent="0.25">
      <c r="A37">
        <v>36</v>
      </c>
      <c r="B37" t="s">
        <v>35</v>
      </c>
      <c r="C37">
        <v>1.615513E-2</v>
      </c>
      <c r="D37">
        <v>40240.699999999997</v>
      </c>
      <c r="E37">
        <v>156270.21999999997</v>
      </c>
      <c r="F37">
        <v>39302.17</v>
      </c>
      <c r="G37">
        <v>0</v>
      </c>
      <c r="H37">
        <v>-981.8</v>
      </c>
      <c r="I37">
        <v>156226.95000000001</v>
      </c>
      <c r="J37">
        <f t="shared" si="0"/>
        <v>196510.91999999998</v>
      </c>
      <c r="K37">
        <f t="shared" si="1"/>
        <v>156226.95000000001</v>
      </c>
      <c r="L37">
        <f>VLOOKUP(A37,'[1]PORTARIA '!$A$18:$I$870,9,FALSE)</f>
        <v>2143.3900000000003</v>
      </c>
      <c r="M37">
        <f t="shared" si="2"/>
        <v>158370.34000000003</v>
      </c>
    </row>
    <row r="38" spans="1:13" x14ac:dyDescent="0.25">
      <c r="A38">
        <v>37</v>
      </c>
      <c r="B38" t="s">
        <v>36</v>
      </c>
      <c r="C38">
        <v>3.2987099999999998E-2</v>
      </c>
      <c r="D38">
        <v>82178.86</v>
      </c>
      <c r="E38">
        <v>319087.57</v>
      </c>
      <c r="F38">
        <v>80253.26999999999</v>
      </c>
      <c r="G38">
        <v>0</v>
      </c>
      <c r="H38">
        <v>-4728.6099999999997</v>
      </c>
      <c r="I38">
        <v>316284.55000000005</v>
      </c>
      <c r="J38">
        <f t="shared" si="0"/>
        <v>401266.43</v>
      </c>
      <c r="K38">
        <f t="shared" si="1"/>
        <v>316284.55000000005</v>
      </c>
      <c r="L38">
        <f>VLOOKUP(A38,'[1]PORTARIA '!$A$18:$I$870,9,FALSE)</f>
        <v>4376.5899999999992</v>
      </c>
      <c r="M38">
        <f t="shared" si="2"/>
        <v>320661.14000000007</v>
      </c>
    </row>
    <row r="39" spans="1:13" x14ac:dyDescent="0.25">
      <c r="A39">
        <v>38</v>
      </c>
      <c r="B39" t="s">
        <v>37</v>
      </c>
      <c r="C39">
        <v>3.1255560000000002E-2</v>
      </c>
      <c r="D39">
        <v>77848.73</v>
      </c>
      <c r="E39">
        <v>302338.22000000003</v>
      </c>
      <c r="F39">
        <v>76037.37000000001</v>
      </c>
      <c r="G39">
        <v>0</v>
      </c>
      <c r="H39">
        <v>-9243.01</v>
      </c>
      <c r="I39">
        <v>294906.57</v>
      </c>
      <c r="J39">
        <f t="shared" si="0"/>
        <v>380186.95</v>
      </c>
      <c r="K39">
        <f t="shared" si="1"/>
        <v>294906.57</v>
      </c>
      <c r="L39">
        <f>VLOOKUP(A39,'[1]PORTARIA '!$A$18:$I$870,9,FALSE)</f>
        <v>4146.8399999999992</v>
      </c>
      <c r="M39">
        <f t="shared" si="2"/>
        <v>299053.41000000003</v>
      </c>
    </row>
    <row r="40" spans="1:13" x14ac:dyDescent="0.25">
      <c r="A40">
        <v>39</v>
      </c>
      <c r="B40" t="s">
        <v>38</v>
      </c>
      <c r="C40">
        <v>3.3922910000000001E-2</v>
      </c>
      <c r="D40">
        <v>84503.65</v>
      </c>
      <c r="E40">
        <v>328139.77999999997</v>
      </c>
      <c r="F40">
        <v>82528.67</v>
      </c>
      <c r="G40">
        <v>59714.840000000004</v>
      </c>
      <c r="H40">
        <v>-11635.47</v>
      </c>
      <c r="I40">
        <v>258764.44999999992</v>
      </c>
      <c r="J40">
        <f t="shared" si="0"/>
        <v>412643.42999999993</v>
      </c>
      <c r="K40">
        <f t="shared" si="1"/>
        <v>318479.28999999998</v>
      </c>
      <c r="L40">
        <f>VLOOKUP(A40,'[1]PORTARIA '!$A$18:$I$870,9,FALSE)</f>
        <v>4500.7499999999991</v>
      </c>
      <c r="M40">
        <f t="shared" si="2"/>
        <v>322980.03999999998</v>
      </c>
    </row>
    <row r="41" spans="1:13" x14ac:dyDescent="0.25">
      <c r="A41">
        <v>40</v>
      </c>
      <c r="B41" t="s">
        <v>39</v>
      </c>
      <c r="C41">
        <v>1.33620636</v>
      </c>
      <c r="D41">
        <v>3327964.78</v>
      </c>
      <c r="E41">
        <v>12925260.4</v>
      </c>
      <c r="F41">
        <v>3250645</v>
      </c>
      <c r="G41">
        <v>0</v>
      </c>
      <c r="H41">
        <v>-840778.94</v>
      </c>
      <c r="I41">
        <v>12161801.24</v>
      </c>
      <c r="J41">
        <f t="shared" si="0"/>
        <v>16253225.18</v>
      </c>
      <c r="K41">
        <f t="shared" si="1"/>
        <v>12161801.24</v>
      </c>
      <c r="L41">
        <f>VLOOKUP(A41,'[1]PORTARIA '!$A$18:$I$870,9,FALSE)</f>
        <v>177282.15000000002</v>
      </c>
      <c r="M41">
        <f t="shared" si="2"/>
        <v>12339083.390000001</v>
      </c>
    </row>
    <row r="42" spans="1:13" x14ac:dyDescent="0.25">
      <c r="A42">
        <v>41</v>
      </c>
      <c r="B42" t="s">
        <v>40</v>
      </c>
      <c r="C42">
        <v>6.584972E-2</v>
      </c>
      <c r="D42">
        <v>164018.23999999999</v>
      </c>
      <c r="E42">
        <v>636971.04999999993</v>
      </c>
      <c r="F42">
        <v>160197.82999999999</v>
      </c>
      <c r="G42">
        <v>0</v>
      </c>
      <c r="H42">
        <v>-49578.95</v>
      </c>
      <c r="I42">
        <v>591212.51</v>
      </c>
      <c r="J42">
        <f t="shared" si="0"/>
        <v>800989.28999999992</v>
      </c>
      <c r="K42">
        <f t="shared" si="1"/>
        <v>591212.51</v>
      </c>
      <c r="L42">
        <f>VLOOKUP(A42,'[1]PORTARIA '!$A$18:$I$870,9,FALSE)</f>
        <v>8736.66</v>
      </c>
      <c r="M42">
        <f t="shared" si="2"/>
        <v>599949.17000000004</v>
      </c>
    </row>
    <row r="43" spans="1:13" x14ac:dyDescent="0.25">
      <c r="A43">
        <v>42</v>
      </c>
      <c r="B43" t="s">
        <v>41</v>
      </c>
      <c r="C43">
        <v>0.31252361000000001</v>
      </c>
      <c r="D43">
        <v>778419.39</v>
      </c>
      <c r="E43">
        <v>3023072.76</v>
      </c>
      <c r="F43">
        <v>760298.41999999993</v>
      </c>
      <c r="G43">
        <v>0</v>
      </c>
      <c r="H43">
        <v>-199264.38</v>
      </c>
      <c r="I43">
        <v>2841929.35</v>
      </c>
      <c r="J43">
        <f t="shared" si="0"/>
        <v>3801492.15</v>
      </c>
      <c r="K43">
        <f t="shared" si="1"/>
        <v>2841929.35</v>
      </c>
      <c r="L43">
        <f>VLOOKUP(A43,'[1]PORTARIA '!$A$18:$I$870,9,FALSE)</f>
        <v>41464.300000000003</v>
      </c>
      <c r="M43">
        <f t="shared" si="2"/>
        <v>2883393.65</v>
      </c>
    </row>
    <row r="44" spans="1:13" x14ac:dyDescent="0.25">
      <c r="A44">
        <v>43</v>
      </c>
      <c r="B44" t="s">
        <v>42</v>
      </c>
      <c r="C44">
        <v>4.1829999999999999E-2</v>
      </c>
      <c r="D44">
        <v>104202.35</v>
      </c>
      <c r="E44">
        <v>404625.86000000004</v>
      </c>
      <c r="F44">
        <v>101765.62</v>
      </c>
      <c r="G44">
        <v>0</v>
      </c>
      <c r="H44">
        <v>-16541.830000000002</v>
      </c>
      <c r="I44">
        <v>390520.76000000007</v>
      </c>
      <c r="J44">
        <f t="shared" si="0"/>
        <v>508828.21000000008</v>
      </c>
      <c r="K44">
        <f t="shared" si="1"/>
        <v>390520.76000000007</v>
      </c>
      <c r="L44">
        <f>VLOOKUP(A44,'[1]PORTARIA '!$A$18:$I$870,9,FALSE)</f>
        <v>5549.8199999999988</v>
      </c>
      <c r="M44">
        <f t="shared" si="2"/>
        <v>396070.58000000007</v>
      </c>
    </row>
    <row r="45" spans="1:13" x14ac:dyDescent="0.25">
      <c r="A45">
        <v>44</v>
      </c>
      <c r="B45" t="s">
        <v>43</v>
      </c>
      <c r="C45">
        <v>1.7371169999999998E-2</v>
      </c>
      <c r="D45">
        <v>43269.279999999999</v>
      </c>
      <c r="E45">
        <v>168033.09</v>
      </c>
      <c r="F45">
        <v>42260.450000000004</v>
      </c>
      <c r="G45">
        <v>0</v>
      </c>
      <c r="H45">
        <v>-1256.8</v>
      </c>
      <c r="I45">
        <v>167785.12</v>
      </c>
      <c r="J45">
        <f t="shared" si="0"/>
        <v>211302.37</v>
      </c>
      <c r="K45">
        <f t="shared" si="1"/>
        <v>167785.12</v>
      </c>
      <c r="L45">
        <f>VLOOKUP(A45,'[1]PORTARIA '!$A$18:$I$870,9,FALSE)</f>
        <v>2304.73</v>
      </c>
      <c r="M45">
        <f t="shared" si="2"/>
        <v>170089.85</v>
      </c>
    </row>
    <row r="46" spans="1:13" x14ac:dyDescent="0.25">
      <c r="A46">
        <v>45</v>
      </c>
      <c r="B46" t="s">
        <v>44</v>
      </c>
      <c r="C46">
        <v>5.8255099999999997E-2</v>
      </c>
      <c r="D46">
        <v>145139</v>
      </c>
      <c r="E46">
        <v>563507.53</v>
      </c>
      <c r="F46">
        <v>141729.28999999998</v>
      </c>
      <c r="G46">
        <v>0</v>
      </c>
      <c r="H46">
        <v>-14148.34</v>
      </c>
      <c r="I46">
        <v>552768.9</v>
      </c>
      <c r="J46">
        <f t="shared" si="0"/>
        <v>708646.53</v>
      </c>
      <c r="K46">
        <f t="shared" si="1"/>
        <v>552768.9</v>
      </c>
      <c r="L46">
        <f>VLOOKUP(A46,'[1]PORTARIA '!$A$18:$I$870,9,FALSE)</f>
        <v>7729.04</v>
      </c>
      <c r="M46">
        <f t="shared" si="2"/>
        <v>560497.94000000006</v>
      </c>
    </row>
    <row r="47" spans="1:13" x14ac:dyDescent="0.25">
      <c r="A47">
        <v>46</v>
      </c>
      <c r="B47" t="s">
        <v>45</v>
      </c>
      <c r="C47">
        <v>5.2460550000000002E-2</v>
      </c>
      <c r="D47">
        <v>130678.03</v>
      </c>
      <c r="E47">
        <v>507456.24</v>
      </c>
      <c r="F47">
        <v>127626.84</v>
      </c>
      <c r="G47">
        <v>0</v>
      </c>
      <c r="H47">
        <v>-27232.799999999999</v>
      </c>
      <c r="I47">
        <v>483274.63000000006</v>
      </c>
      <c r="J47">
        <f t="shared" si="0"/>
        <v>638134.27</v>
      </c>
      <c r="K47">
        <f t="shared" si="1"/>
        <v>483274.63000000006</v>
      </c>
      <c r="L47">
        <f>VLOOKUP(A47,'[1]PORTARIA '!$A$18:$I$870,9,FALSE)</f>
        <v>6960.2400000000007</v>
      </c>
      <c r="M47">
        <f t="shared" si="2"/>
        <v>490234.87000000005</v>
      </c>
    </row>
    <row r="48" spans="1:13" x14ac:dyDescent="0.25">
      <c r="A48">
        <v>47</v>
      </c>
      <c r="B48" t="s">
        <v>46</v>
      </c>
      <c r="C48">
        <v>2.7435399999999999E-2</v>
      </c>
      <c r="D48">
        <v>68358.11</v>
      </c>
      <c r="E48">
        <v>265385.42000000004</v>
      </c>
      <c r="F48">
        <v>66748.679999999993</v>
      </c>
      <c r="G48">
        <v>0</v>
      </c>
      <c r="H48">
        <v>-8044.08</v>
      </c>
      <c r="I48">
        <v>258950.77000000005</v>
      </c>
      <c r="J48">
        <f t="shared" si="0"/>
        <v>333743.53000000003</v>
      </c>
      <c r="K48">
        <f t="shared" si="1"/>
        <v>258950.77000000005</v>
      </c>
      <c r="L48">
        <f>VLOOKUP(A48,'[1]PORTARIA '!$A$18:$I$870,9,FALSE)</f>
        <v>3640.0199999999995</v>
      </c>
      <c r="M48">
        <f t="shared" si="2"/>
        <v>262590.79000000004</v>
      </c>
    </row>
    <row r="49" spans="1:13" x14ac:dyDescent="0.25">
      <c r="A49">
        <v>48</v>
      </c>
      <c r="B49" t="s">
        <v>47</v>
      </c>
      <c r="C49">
        <v>2.2881840000000001E-2</v>
      </c>
      <c r="D49">
        <v>56999.66</v>
      </c>
      <c r="E49">
        <v>221338.36</v>
      </c>
      <c r="F49">
        <v>55667.590000000004</v>
      </c>
      <c r="G49">
        <v>0</v>
      </c>
      <c r="H49">
        <v>0</v>
      </c>
      <c r="I49">
        <v>222670.43000000002</v>
      </c>
      <c r="J49">
        <f t="shared" si="0"/>
        <v>278338.02</v>
      </c>
      <c r="K49">
        <f t="shared" si="1"/>
        <v>222670.43000000002</v>
      </c>
      <c r="L49">
        <f>VLOOKUP(A49,'[1]PORTARIA '!$A$18:$I$870,9,FALSE)</f>
        <v>3035.86</v>
      </c>
      <c r="M49">
        <f t="shared" si="2"/>
        <v>225706.29</v>
      </c>
    </row>
    <row r="50" spans="1:13" x14ac:dyDescent="0.25">
      <c r="A50">
        <v>49</v>
      </c>
      <c r="B50" t="s">
        <v>48</v>
      </c>
      <c r="C50">
        <v>4.6654889999999997E-2</v>
      </c>
      <c r="D50">
        <v>116242.46</v>
      </c>
      <c r="E50">
        <v>451297.51</v>
      </c>
      <c r="F50">
        <v>113507.97</v>
      </c>
      <c r="G50">
        <v>0</v>
      </c>
      <c r="H50">
        <v>-17558.61</v>
      </c>
      <c r="I50">
        <v>436473.39</v>
      </c>
      <c r="J50">
        <f t="shared" si="0"/>
        <v>567539.97</v>
      </c>
      <c r="K50">
        <f t="shared" si="1"/>
        <v>436473.39</v>
      </c>
      <c r="L50">
        <f>VLOOKUP(A50,'[1]PORTARIA '!$A$18:$I$870,9,FALSE)</f>
        <v>6189.9699999999993</v>
      </c>
      <c r="M50">
        <f t="shared" si="2"/>
        <v>442663.36</v>
      </c>
    </row>
    <row r="51" spans="1:13" x14ac:dyDescent="0.25">
      <c r="A51">
        <v>50</v>
      </c>
      <c r="B51" t="s">
        <v>49</v>
      </c>
      <c r="C51">
        <v>2.6718559999999999E-2</v>
      </c>
      <c r="D51">
        <v>66566.89</v>
      </c>
      <c r="E51">
        <v>258451.34999999998</v>
      </c>
      <c r="F51">
        <v>65003.62</v>
      </c>
      <c r="G51">
        <v>0</v>
      </c>
      <c r="H51">
        <v>-6138.29</v>
      </c>
      <c r="I51">
        <v>253876.33</v>
      </c>
      <c r="J51">
        <f t="shared" si="0"/>
        <v>325018.23999999999</v>
      </c>
      <c r="K51">
        <f t="shared" si="1"/>
        <v>253876.33</v>
      </c>
      <c r="L51">
        <f>VLOOKUP(A51,'[1]PORTARIA '!$A$18:$I$870,9,FALSE)</f>
        <v>3544.9</v>
      </c>
      <c r="M51">
        <f t="shared" si="2"/>
        <v>257421.22999999998</v>
      </c>
    </row>
    <row r="52" spans="1:13" x14ac:dyDescent="0.25">
      <c r="A52">
        <v>51</v>
      </c>
      <c r="B52" t="s">
        <v>50</v>
      </c>
      <c r="C52">
        <v>0.11163256000000001</v>
      </c>
      <c r="D52">
        <v>278065.25</v>
      </c>
      <c r="E52">
        <v>1079833.1400000001</v>
      </c>
      <c r="F52">
        <v>271579.68</v>
      </c>
      <c r="G52">
        <v>0</v>
      </c>
      <c r="H52">
        <v>-52428.56</v>
      </c>
      <c r="I52">
        <v>1033890.1500000001</v>
      </c>
      <c r="J52">
        <f t="shared" si="0"/>
        <v>1357898.3900000001</v>
      </c>
      <c r="K52">
        <f t="shared" si="1"/>
        <v>1033890.1500000001</v>
      </c>
      <c r="L52">
        <f>VLOOKUP(A52,'[1]PORTARIA '!$A$18:$I$870,9,FALSE)</f>
        <v>14810.929999999998</v>
      </c>
      <c r="M52">
        <f t="shared" si="2"/>
        <v>1048701.08</v>
      </c>
    </row>
    <row r="53" spans="1:13" x14ac:dyDescent="0.25">
      <c r="A53">
        <v>52</v>
      </c>
      <c r="B53" t="s">
        <v>51</v>
      </c>
      <c r="C53">
        <v>2.0543829999999999E-2</v>
      </c>
      <c r="D53">
        <v>51176.78</v>
      </c>
      <c r="E53">
        <v>198722.56</v>
      </c>
      <c r="F53">
        <v>49979.850000000006</v>
      </c>
      <c r="G53">
        <v>0</v>
      </c>
      <c r="H53">
        <v>-847.4</v>
      </c>
      <c r="I53">
        <v>199072.09</v>
      </c>
      <c r="J53">
        <f t="shared" si="0"/>
        <v>249899.34</v>
      </c>
      <c r="K53">
        <f t="shared" si="1"/>
        <v>199072.09</v>
      </c>
      <c r="L53">
        <f>VLOOKUP(A53,'[1]PORTARIA '!$A$18:$I$870,9,FALSE)</f>
        <v>2725.67</v>
      </c>
      <c r="M53">
        <f t="shared" si="2"/>
        <v>201797.76000000001</v>
      </c>
    </row>
    <row r="54" spans="1:13" x14ac:dyDescent="0.25">
      <c r="A54">
        <v>53</v>
      </c>
      <c r="B54" t="s">
        <v>52</v>
      </c>
      <c r="C54">
        <v>2.2616029999999999E-2</v>
      </c>
      <c r="D54">
        <v>56337.65</v>
      </c>
      <c r="E54">
        <v>218767.15</v>
      </c>
      <c r="F54">
        <v>55020.95</v>
      </c>
      <c r="G54">
        <v>0</v>
      </c>
      <c r="H54">
        <v>-3973.68</v>
      </c>
      <c r="I54">
        <v>216110.16999999998</v>
      </c>
      <c r="J54">
        <f t="shared" si="0"/>
        <v>275104.8</v>
      </c>
      <c r="K54">
        <f t="shared" si="1"/>
        <v>216110.16999999998</v>
      </c>
      <c r="L54">
        <f>VLOOKUP(A54,'[1]PORTARIA '!$A$18:$I$870,9,FALSE)</f>
        <v>3000.5899999999997</v>
      </c>
      <c r="M54">
        <f t="shared" si="2"/>
        <v>219110.75999999998</v>
      </c>
    </row>
    <row r="55" spans="1:13" x14ac:dyDescent="0.25">
      <c r="A55">
        <v>54</v>
      </c>
      <c r="B55" t="s">
        <v>53</v>
      </c>
      <c r="C55">
        <v>0.13971001</v>
      </c>
      <c r="D55">
        <v>348010.59</v>
      </c>
      <c r="E55">
        <v>1351429.1700000002</v>
      </c>
      <c r="F55">
        <v>339887.93</v>
      </c>
      <c r="G55">
        <v>0</v>
      </c>
      <c r="H55">
        <v>-168778.16</v>
      </c>
      <c r="I55">
        <v>1190773.6700000004</v>
      </c>
      <c r="J55">
        <f t="shared" si="0"/>
        <v>1699439.7600000002</v>
      </c>
      <c r="K55">
        <f t="shared" si="1"/>
        <v>1190773.6700000004</v>
      </c>
      <c r="L55">
        <f>VLOOKUP(A55,'[1]PORTARIA '!$A$18:$I$870,9,FALSE)</f>
        <v>18536.13</v>
      </c>
      <c r="M55">
        <f t="shared" si="2"/>
        <v>1209309.8000000003</v>
      </c>
    </row>
    <row r="56" spans="1:13" x14ac:dyDescent="0.25">
      <c r="A56">
        <v>55</v>
      </c>
      <c r="B56" t="s">
        <v>54</v>
      </c>
      <c r="C56">
        <v>1.754522E-2</v>
      </c>
      <c r="D56">
        <v>43714.559999999998</v>
      </c>
      <c r="E56">
        <v>169716.7</v>
      </c>
      <c r="F56">
        <v>42686.239999999991</v>
      </c>
      <c r="G56">
        <v>0</v>
      </c>
      <c r="H56">
        <v>-2271.1</v>
      </c>
      <c r="I56">
        <v>168473.92</v>
      </c>
      <c r="J56">
        <f t="shared" si="0"/>
        <v>213431.26</v>
      </c>
      <c r="K56">
        <f t="shared" si="1"/>
        <v>168473.92</v>
      </c>
      <c r="L56">
        <f>VLOOKUP(A56,'[1]PORTARIA '!$A$18:$I$870,9,FALSE)</f>
        <v>2327.83</v>
      </c>
      <c r="M56">
        <f t="shared" si="2"/>
        <v>170801.75</v>
      </c>
    </row>
    <row r="57" spans="1:13" x14ac:dyDescent="0.25">
      <c r="A57">
        <v>56</v>
      </c>
      <c r="B57" t="s">
        <v>55</v>
      </c>
      <c r="C57">
        <v>0.32699260000000002</v>
      </c>
      <c r="D57">
        <v>814531.47</v>
      </c>
      <c r="E57">
        <v>3163032.7700000005</v>
      </c>
      <c r="F57">
        <v>795512.83000000007</v>
      </c>
      <c r="G57">
        <v>0</v>
      </c>
      <c r="H57">
        <v>0</v>
      </c>
      <c r="I57">
        <v>3182051.41</v>
      </c>
      <c r="J57">
        <f t="shared" si="0"/>
        <v>3977564.24</v>
      </c>
      <c r="K57">
        <f t="shared" si="1"/>
        <v>3182051.41</v>
      </c>
      <c r="L57">
        <f>VLOOKUP(A57,'[1]PORTARIA '!$A$18:$I$870,9,FALSE)</f>
        <v>43383.979999999996</v>
      </c>
      <c r="M57">
        <f t="shared" si="2"/>
        <v>3225435.39</v>
      </c>
    </row>
    <row r="58" spans="1:13" x14ac:dyDescent="0.25">
      <c r="A58">
        <v>57</v>
      </c>
      <c r="B58" t="s">
        <v>56</v>
      </c>
      <c r="C58">
        <v>2.1878379999999999E-2</v>
      </c>
      <c r="D58">
        <v>54506.39</v>
      </c>
      <c r="E58">
        <v>211631.80000000002</v>
      </c>
      <c r="F58">
        <v>53227.61</v>
      </c>
      <c r="G58">
        <v>0</v>
      </c>
      <c r="H58">
        <v>-2493.21</v>
      </c>
      <c r="I58">
        <v>210417.37000000002</v>
      </c>
      <c r="J58">
        <f t="shared" si="0"/>
        <v>266138.19</v>
      </c>
      <c r="K58">
        <f t="shared" si="1"/>
        <v>210417.37000000002</v>
      </c>
      <c r="L58">
        <f>VLOOKUP(A58,'[1]PORTARIA '!$A$18:$I$870,9,FALSE)</f>
        <v>2902.73</v>
      </c>
      <c r="M58">
        <f t="shared" si="2"/>
        <v>213320.10000000003</v>
      </c>
    </row>
    <row r="59" spans="1:13" x14ac:dyDescent="0.25">
      <c r="A59">
        <v>58</v>
      </c>
      <c r="B59" t="s">
        <v>57</v>
      </c>
      <c r="C59">
        <v>0.32933877</v>
      </c>
      <c r="D59">
        <v>820280.31999999995</v>
      </c>
      <c r="E59">
        <v>3185727.52</v>
      </c>
      <c r="F59">
        <v>801201.55</v>
      </c>
      <c r="G59">
        <v>0</v>
      </c>
      <c r="H59">
        <v>-168460.53</v>
      </c>
      <c r="I59">
        <v>3036345.7600000002</v>
      </c>
      <c r="J59">
        <f t="shared" si="0"/>
        <v>4006007.84</v>
      </c>
      <c r="K59">
        <f t="shared" si="1"/>
        <v>3036345.7600000002</v>
      </c>
      <c r="L59">
        <f>VLOOKUP(A59,'[1]PORTARIA '!$A$18:$I$870,9,FALSE)</f>
        <v>43695.26</v>
      </c>
      <c r="M59">
        <f t="shared" si="2"/>
        <v>3080041.02</v>
      </c>
    </row>
    <row r="60" spans="1:13" x14ac:dyDescent="0.25">
      <c r="A60">
        <v>59</v>
      </c>
      <c r="B60" t="s">
        <v>58</v>
      </c>
      <c r="C60">
        <v>7.0611519999999997E-2</v>
      </c>
      <c r="D60">
        <v>175901.2</v>
      </c>
      <c r="E60">
        <v>683032.44000000006</v>
      </c>
      <c r="F60">
        <v>171786.71</v>
      </c>
      <c r="G60">
        <v>0</v>
      </c>
      <c r="H60">
        <v>-48284.71</v>
      </c>
      <c r="I60">
        <v>638862.2200000002</v>
      </c>
      <c r="J60">
        <f t="shared" si="0"/>
        <v>858933.64000000013</v>
      </c>
      <c r="K60">
        <f t="shared" si="1"/>
        <v>638862.2200000002</v>
      </c>
      <c r="L60">
        <f>VLOOKUP(A60,'[1]PORTARIA '!$A$18:$I$870,9,FALSE)</f>
        <v>9368.43</v>
      </c>
      <c r="M60">
        <f t="shared" si="2"/>
        <v>648230.65000000026</v>
      </c>
    </row>
    <row r="61" spans="1:13" x14ac:dyDescent="0.25">
      <c r="A61">
        <v>60</v>
      </c>
      <c r="B61" t="s">
        <v>59</v>
      </c>
      <c r="C61">
        <v>6.2768290000000004E-2</v>
      </c>
      <c r="D61">
        <v>156349.76000000001</v>
      </c>
      <c r="E61">
        <v>607164.07000000007</v>
      </c>
      <c r="F61">
        <v>152702.75</v>
      </c>
      <c r="G61">
        <v>0</v>
      </c>
      <c r="H61">
        <v>-34827.839999999997</v>
      </c>
      <c r="I61">
        <v>575983.24000000011</v>
      </c>
      <c r="J61">
        <f t="shared" si="0"/>
        <v>763513.83000000007</v>
      </c>
      <c r="K61">
        <f t="shared" si="1"/>
        <v>575983.24000000011</v>
      </c>
      <c r="L61">
        <f>VLOOKUP(A61,'[1]PORTARIA '!$A$18:$I$870,9,FALSE)</f>
        <v>8327.83</v>
      </c>
      <c r="M61">
        <f t="shared" si="2"/>
        <v>584311.07000000007</v>
      </c>
    </row>
    <row r="62" spans="1:13" x14ac:dyDescent="0.25">
      <c r="A62">
        <v>61</v>
      </c>
      <c r="B62" t="s">
        <v>60</v>
      </c>
      <c r="C62">
        <v>2.6323360000000001E-2</v>
      </c>
      <c r="D62">
        <v>65136.71</v>
      </c>
      <c r="E62">
        <v>254628.53999999998</v>
      </c>
      <c r="F62">
        <v>63953.03</v>
      </c>
      <c r="G62">
        <v>0</v>
      </c>
      <c r="H62">
        <v>-13503.71</v>
      </c>
      <c r="I62">
        <v>242308.51</v>
      </c>
      <c r="J62">
        <f t="shared" si="0"/>
        <v>319765.25</v>
      </c>
      <c r="K62">
        <f t="shared" si="1"/>
        <v>242308.51</v>
      </c>
      <c r="L62">
        <f>VLOOKUP(A62,'[1]PORTARIA '!$A$18:$I$870,9,FALSE)</f>
        <v>3492.48</v>
      </c>
      <c r="M62">
        <f t="shared" si="2"/>
        <v>245800.99000000002</v>
      </c>
    </row>
    <row r="63" spans="1:13" x14ac:dyDescent="0.25">
      <c r="A63">
        <v>62</v>
      </c>
      <c r="B63" t="s">
        <v>61</v>
      </c>
      <c r="C63">
        <v>7.65647666</v>
      </c>
      <c r="D63">
        <v>19072155.899999999</v>
      </c>
      <c r="E63">
        <v>74061879.530000001</v>
      </c>
      <c r="F63">
        <v>18626807.07</v>
      </c>
      <c r="G63">
        <v>0</v>
      </c>
      <c r="H63">
        <v>0</v>
      </c>
      <c r="I63">
        <v>74507228.360000014</v>
      </c>
      <c r="J63">
        <f t="shared" si="0"/>
        <v>93134035.430000007</v>
      </c>
      <c r="K63">
        <f t="shared" si="1"/>
        <v>74507228.360000014</v>
      </c>
      <c r="L63">
        <f>VLOOKUP(A63,'[1]PORTARIA '!$A$18:$I$870,9,FALSE)</f>
        <v>1015828.69</v>
      </c>
      <c r="M63">
        <f t="shared" si="2"/>
        <v>75523057.050000012</v>
      </c>
    </row>
    <row r="64" spans="1:13" x14ac:dyDescent="0.25">
      <c r="A64">
        <v>63</v>
      </c>
      <c r="B64" t="s">
        <v>62</v>
      </c>
      <c r="C64">
        <v>0.35600184000000001</v>
      </c>
      <c r="D64">
        <v>886697.21</v>
      </c>
      <c r="E64">
        <v>3443642.1199999996</v>
      </c>
      <c r="F64">
        <v>866067.8600000001</v>
      </c>
      <c r="G64">
        <v>0</v>
      </c>
      <c r="H64">
        <v>-179769.05</v>
      </c>
      <c r="I64">
        <v>3284502.42</v>
      </c>
      <c r="J64">
        <f t="shared" si="0"/>
        <v>4330339.33</v>
      </c>
      <c r="K64">
        <f t="shared" si="1"/>
        <v>3284502.42</v>
      </c>
      <c r="L64">
        <f>VLOOKUP(A64,'[1]PORTARIA '!$A$18:$I$870,9,FALSE)</f>
        <v>47232.799999999996</v>
      </c>
      <c r="M64">
        <f t="shared" si="2"/>
        <v>3331735.2199999997</v>
      </c>
    </row>
    <row r="65" spans="1:13" x14ac:dyDescent="0.25">
      <c r="A65">
        <v>64</v>
      </c>
      <c r="B65" t="s">
        <v>63</v>
      </c>
      <c r="C65">
        <v>0.14424967</v>
      </c>
      <c r="D65">
        <v>359281.35</v>
      </c>
      <c r="E65">
        <v>1395341.78</v>
      </c>
      <c r="F65">
        <v>350924.61000000004</v>
      </c>
      <c r="G65">
        <v>0</v>
      </c>
      <c r="H65">
        <v>-87188.21</v>
      </c>
      <c r="I65">
        <v>1316510.3099999998</v>
      </c>
      <c r="J65">
        <f t="shared" si="0"/>
        <v>1754623.13</v>
      </c>
      <c r="K65">
        <f t="shared" si="1"/>
        <v>1316510.3099999998</v>
      </c>
      <c r="L65">
        <f>VLOOKUP(A65,'[1]PORTARIA '!$A$18:$I$870,9,FALSE)</f>
        <v>19138.429999999997</v>
      </c>
      <c r="M65">
        <f t="shared" si="2"/>
        <v>1335648.7399999998</v>
      </c>
    </row>
    <row r="66" spans="1:13" x14ac:dyDescent="0.25">
      <c r="A66">
        <v>65</v>
      </c>
      <c r="B66" t="s">
        <v>64</v>
      </c>
      <c r="C66">
        <v>2.161221E-2</v>
      </c>
      <c r="D66">
        <v>53855.27</v>
      </c>
      <c r="E66">
        <v>209057.12000000002</v>
      </c>
      <c r="F66">
        <v>52582.460000000006</v>
      </c>
      <c r="G66">
        <v>0</v>
      </c>
      <c r="H66">
        <v>-2314.7399999999998</v>
      </c>
      <c r="I66">
        <v>208015.19</v>
      </c>
      <c r="J66">
        <f t="shared" si="0"/>
        <v>262912.39</v>
      </c>
      <c r="K66">
        <f t="shared" si="1"/>
        <v>208015.19</v>
      </c>
      <c r="L66">
        <f>VLOOKUP(A66,'[1]PORTARIA '!$A$18:$I$870,9,FALSE)</f>
        <v>2867.42</v>
      </c>
      <c r="M66">
        <f t="shared" si="2"/>
        <v>210882.61000000002</v>
      </c>
    </row>
    <row r="67" spans="1:13" x14ac:dyDescent="0.25">
      <c r="A67">
        <v>66</v>
      </c>
      <c r="B67" t="s">
        <v>65</v>
      </c>
      <c r="C67">
        <v>1.6817269999999999E-2</v>
      </c>
      <c r="D67">
        <v>41895.65</v>
      </c>
      <c r="E67">
        <v>162675.16999999998</v>
      </c>
      <c r="F67">
        <v>40914.15</v>
      </c>
      <c r="G67">
        <v>0</v>
      </c>
      <c r="H67">
        <v>-1918.03</v>
      </c>
      <c r="I67">
        <v>161738.63999999998</v>
      </c>
      <c r="J67">
        <f t="shared" ref="J67:J130" si="3">SUM(D67:E67)</f>
        <v>204570.81999999998</v>
      </c>
      <c r="K67">
        <f t="shared" ref="K67:K130" si="4">J67-F67+H67</f>
        <v>161738.63999999998</v>
      </c>
      <c r="L67">
        <f>VLOOKUP(A67,'[1]PORTARIA '!$A$18:$I$870,9,FALSE)</f>
        <v>2231.2400000000002</v>
      </c>
      <c r="M67">
        <f t="shared" ref="M67:M130" si="5">L67+K67</f>
        <v>163969.87999999998</v>
      </c>
    </row>
    <row r="68" spans="1:13" x14ac:dyDescent="0.25">
      <c r="A68">
        <v>67</v>
      </c>
      <c r="B68" t="s">
        <v>66</v>
      </c>
      <c r="C68">
        <v>5.8189787600000002</v>
      </c>
      <c r="D68">
        <v>14492927.869999999</v>
      </c>
      <c r="E68">
        <v>56287575.039999999</v>
      </c>
      <c r="F68">
        <v>14156100.570000002</v>
      </c>
      <c r="G68">
        <v>0</v>
      </c>
      <c r="H68">
        <v>0</v>
      </c>
      <c r="I68">
        <v>56624402.339999996</v>
      </c>
      <c r="J68">
        <f t="shared" si="3"/>
        <v>70780502.909999996</v>
      </c>
      <c r="K68">
        <f t="shared" si="4"/>
        <v>56624402.339999996</v>
      </c>
      <c r="L68">
        <f>VLOOKUP(A68,'[1]PORTARIA '!$A$18:$I$870,9,FALSE)</f>
        <v>772037.2300000001</v>
      </c>
      <c r="M68">
        <f t="shared" si="5"/>
        <v>57396439.569999993</v>
      </c>
    </row>
    <row r="69" spans="1:13" x14ac:dyDescent="0.25">
      <c r="A69">
        <v>68</v>
      </c>
      <c r="B69" t="s">
        <v>67</v>
      </c>
      <c r="C69">
        <v>1.5395590000000001E-2</v>
      </c>
      <c r="D69">
        <v>38354.94</v>
      </c>
      <c r="E69">
        <v>148923.12</v>
      </c>
      <c r="F69">
        <v>37455.590000000004</v>
      </c>
      <c r="G69">
        <v>0</v>
      </c>
      <c r="H69">
        <v>-2194.2399999999998</v>
      </c>
      <c r="I69">
        <v>147628.23000000001</v>
      </c>
      <c r="J69">
        <f t="shared" si="3"/>
        <v>187278.06</v>
      </c>
      <c r="K69">
        <f t="shared" si="4"/>
        <v>147628.23000000001</v>
      </c>
      <c r="L69">
        <f>VLOOKUP(A69,'[1]PORTARIA '!$A$18:$I$870,9,FALSE)</f>
        <v>2042.62</v>
      </c>
      <c r="M69">
        <f t="shared" si="5"/>
        <v>149670.85</v>
      </c>
    </row>
    <row r="70" spans="1:13" x14ac:dyDescent="0.25">
      <c r="A70">
        <v>69</v>
      </c>
      <c r="B70" t="s">
        <v>68</v>
      </c>
      <c r="C70">
        <v>4.0723780000000001E-2</v>
      </c>
      <c r="D70">
        <v>101453.18</v>
      </c>
      <c r="E70">
        <v>393925.28</v>
      </c>
      <c r="F70">
        <v>99075.670000000013</v>
      </c>
      <c r="G70">
        <v>0</v>
      </c>
      <c r="H70">
        <v>-11135.23</v>
      </c>
      <c r="I70">
        <v>385167.56000000006</v>
      </c>
      <c r="J70">
        <f t="shared" si="3"/>
        <v>495378.46</v>
      </c>
      <c r="K70">
        <f t="shared" si="4"/>
        <v>385167.56000000006</v>
      </c>
      <c r="L70">
        <f>VLOOKUP(A70,'[1]PORTARIA '!$A$18:$I$870,9,FALSE)</f>
        <v>5403.0599999999995</v>
      </c>
      <c r="M70">
        <f t="shared" si="5"/>
        <v>390570.62000000005</v>
      </c>
    </row>
    <row r="71" spans="1:13" x14ac:dyDescent="0.25">
      <c r="A71">
        <v>70</v>
      </c>
      <c r="B71" t="s">
        <v>69</v>
      </c>
      <c r="C71">
        <v>1.721085E-2</v>
      </c>
      <c r="D71">
        <v>42870</v>
      </c>
      <c r="E71">
        <v>166482.31</v>
      </c>
      <c r="F71">
        <v>41870.449999999997</v>
      </c>
      <c r="G71">
        <v>30738.030000000002</v>
      </c>
      <c r="H71">
        <v>-3545.59</v>
      </c>
      <c r="I71">
        <v>133198.24</v>
      </c>
      <c r="J71">
        <f t="shared" si="3"/>
        <v>209352.31</v>
      </c>
      <c r="K71">
        <f t="shared" si="4"/>
        <v>163936.26999999999</v>
      </c>
      <c r="L71">
        <f>VLOOKUP(A71,'[1]PORTARIA '!$A$18:$I$870,9,FALSE)</f>
        <v>2283.4500000000003</v>
      </c>
      <c r="M71">
        <f t="shared" si="5"/>
        <v>166219.72</v>
      </c>
    </row>
    <row r="72" spans="1:13" x14ac:dyDescent="0.25">
      <c r="A72">
        <v>71</v>
      </c>
      <c r="B72" t="s">
        <v>70</v>
      </c>
      <c r="C72">
        <v>0.15047588000000001</v>
      </c>
      <c r="D72">
        <v>374823.29</v>
      </c>
      <c r="E72">
        <v>1455568.54</v>
      </c>
      <c r="F72">
        <v>366078.33999999997</v>
      </c>
      <c r="G72">
        <v>0</v>
      </c>
      <c r="H72">
        <v>-68510.81</v>
      </c>
      <c r="I72">
        <v>1395802.6800000002</v>
      </c>
      <c r="J72">
        <f t="shared" si="3"/>
        <v>1830391.83</v>
      </c>
      <c r="K72">
        <f t="shared" si="4"/>
        <v>1395802.6800000002</v>
      </c>
      <c r="L72">
        <f>VLOOKUP(A72,'[1]PORTARIA '!$A$18:$I$870,9,FALSE)</f>
        <v>19964.5</v>
      </c>
      <c r="M72">
        <f t="shared" si="5"/>
        <v>1415767.1800000002</v>
      </c>
    </row>
    <row r="73" spans="1:13" x14ac:dyDescent="0.25">
      <c r="A73">
        <v>72</v>
      </c>
      <c r="B73" t="s">
        <v>71</v>
      </c>
      <c r="C73">
        <v>2.1087769999999999E-2</v>
      </c>
      <c r="D73">
        <v>52531.48</v>
      </c>
      <c r="E73">
        <v>203984.15</v>
      </c>
      <c r="F73">
        <v>51303.100000000006</v>
      </c>
      <c r="G73">
        <v>0</v>
      </c>
      <c r="H73">
        <v>-1757.43</v>
      </c>
      <c r="I73">
        <v>203455.1</v>
      </c>
      <c r="J73">
        <f t="shared" si="3"/>
        <v>256515.63</v>
      </c>
      <c r="K73">
        <f t="shared" si="4"/>
        <v>203455.1</v>
      </c>
      <c r="L73">
        <f>VLOOKUP(A73,'[1]PORTARIA '!$A$18:$I$870,9,FALSE)</f>
        <v>2797.8299999999995</v>
      </c>
      <c r="M73">
        <f t="shared" si="5"/>
        <v>206252.93</v>
      </c>
    </row>
    <row r="74" spans="1:13" x14ac:dyDescent="0.25">
      <c r="A74">
        <v>73</v>
      </c>
      <c r="B74" t="s">
        <v>72</v>
      </c>
      <c r="C74">
        <v>0.11116205</v>
      </c>
      <c r="D74">
        <v>276958.28000000003</v>
      </c>
      <c r="E74">
        <v>1075281.8399999999</v>
      </c>
      <c r="F74">
        <v>270448</v>
      </c>
      <c r="G74">
        <v>0</v>
      </c>
      <c r="H74">
        <v>-52640.05</v>
      </c>
      <c r="I74">
        <v>1029152.0699999998</v>
      </c>
      <c r="J74">
        <f t="shared" si="3"/>
        <v>1352240.1199999999</v>
      </c>
      <c r="K74">
        <f t="shared" si="4"/>
        <v>1029152.0699999998</v>
      </c>
      <c r="L74">
        <f>VLOOKUP(A74,'[1]PORTARIA '!$A$18:$I$870,9,FALSE)</f>
        <v>14748.509999999998</v>
      </c>
      <c r="M74">
        <f t="shared" si="5"/>
        <v>1043900.5799999998</v>
      </c>
    </row>
    <row r="75" spans="1:13" x14ac:dyDescent="0.25">
      <c r="A75">
        <v>74</v>
      </c>
      <c r="B75" t="s">
        <v>73</v>
      </c>
      <c r="C75">
        <v>0.16830075</v>
      </c>
      <c r="D75">
        <v>419246.1</v>
      </c>
      <c r="E75">
        <v>1627990.3099999998</v>
      </c>
      <c r="F75">
        <v>409447.26</v>
      </c>
      <c r="G75">
        <v>291075.89</v>
      </c>
      <c r="H75">
        <v>-85384.25</v>
      </c>
      <c r="I75">
        <v>1261329.0099999998</v>
      </c>
      <c r="J75">
        <f t="shared" si="3"/>
        <v>2047236.4099999997</v>
      </c>
      <c r="K75">
        <f t="shared" si="4"/>
        <v>1552404.8999999997</v>
      </c>
      <c r="L75">
        <f>VLOOKUP(A75,'[1]PORTARIA '!$A$18:$I$870,9,FALSE)</f>
        <v>22329.420000000002</v>
      </c>
      <c r="M75">
        <f t="shared" si="5"/>
        <v>1574734.3199999996</v>
      </c>
    </row>
    <row r="76" spans="1:13" x14ac:dyDescent="0.25">
      <c r="A76">
        <v>75</v>
      </c>
      <c r="B76" t="s">
        <v>74</v>
      </c>
      <c r="C76">
        <v>2.7597340000000001E-2</v>
      </c>
      <c r="D76">
        <v>68749.64</v>
      </c>
      <c r="E76">
        <v>266951.88999999996</v>
      </c>
      <c r="F76">
        <v>67140.3</v>
      </c>
      <c r="G76">
        <v>49452.69</v>
      </c>
      <c r="H76">
        <v>-4813.41</v>
      </c>
      <c r="I76">
        <v>214295.12999999998</v>
      </c>
      <c r="J76">
        <f t="shared" si="3"/>
        <v>335701.52999999997</v>
      </c>
      <c r="K76">
        <f t="shared" si="4"/>
        <v>263747.82</v>
      </c>
      <c r="L76">
        <f>VLOOKUP(A76,'[1]PORTARIA '!$A$18:$I$870,9,FALSE)</f>
        <v>3661.4900000000002</v>
      </c>
      <c r="M76">
        <f t="shared" si="5"/>
        <v>267409.31</v>
      </c>
    </row>
    <row r="77" spans="1:13" x14ac:dyDescent="0.25">
      <c r="A77">
        <v>76</v>
      </c>
      <c r="B77" t="s">
        <v>75</v>
      </c>
      <c r="C77">
        <v>3.2243599999999997E-2</v>
      </c>
      <c r="D77">
        <v>80315.350000000006</v>
      </c>
      <c r="E77">
        <v>311895.63</v>
      </c>
      <c r="F77">
        <v>78442.179999999993</v>
      </c>
      <c r="G77">
        <v>0</v>
      </c>
      <c r="H77">
        <v>-12015.82</v>
      </c>
      <c r="I77">
        <v>301752.98</v>
      </c>
      <c r="J77">
        <f t="shared" si="3"/>
        <v>392210.98</v>
      </c>
      <c r="K77">
        <f t="shared" si="4"/>
        <v>301752.98</v>
      </c>
      <c r="L77">
        <f>VLOOKUP(A77,'[1]PORTARIA '!$A$18:$I$870,9,FALSE)</f>
        <v>4277.9400000000005</v>
      </c>
      <c r="M77">
        <f t="shared" si="5"/>
        <v>306030.92</v>
      </c>
    </row>
    <row r="78" spans="1:13" x14ac:dyDescent="0.25">
      <c r="A78">
        <v>77</v>
      </c>
      <c r="B78" t="s">
        <v>76</v>
      </c>
      <c r="C78">
        <v>2.5983389999999999E-2</v>
      </c>
      <c r="D78">
        <v>64724.15</v>
      </c>
      <c r="E78">
        <v>251339.98</v>
      </c>
      <c r="F78">
        <v>63212.82</v>
      </c>
      <c r="G78">
        <v>0</v>
      </c>
      <c r="H78">
        <v>-5445.91</v>
      </c>
      <c r="I78">
        <v>247405.4</v>
      </c>
      <c r="J78">
        <f t="shared" si="3"/>
        <v>316064.13</v>
      </c>
      <c r="K78">
        <f t="shared" si="4"/>
        <v>247405.4</v>
      </c>
      <c r="L78">
        <f>VLOOKUP(A78,'[1]PORTARIA '!$A$18:$I$870,9,FALSE)</f>
        <v>3447.3699999999994</v>
      </c>
      <c r="M78">
        <f t="shared" si="5"/>
        <v>250852.77</v>
      </c>
    </row>
    <row r="79" spans="1:13" x14ac:dyDescent="0.25">
      <c r="A79">
        <v>78</v>
      </c>
      <c r="B79" t="s">
        <v>77</v>
      </c>
      <c r="C79">
        <v>2.987592E-2</v>
      </c>
      <c r="D79">
        <v>74442.19</v>
      </c>
      <c r="E79">
        <v>288992.81</v>
      </c>
      <c r="F79">
        <v>72686.97</v>
      </c>
      <c r="G79">
        <v>0</v>
      </c>
      <c r="H79">
        <v>-7516.17</v>
      </c>
      <c r="I79">
        <v>283231.86000000004</v>
      </c>
      <c r="J79">
        <f t="shared" si="3"/>
        <v>363435</v>
      </c>
      <c r="K79">
        <f t="shared" si="4"/>
        <v>283231.86000000004</v>
      </c>
      <c r="L79">
        <f>VLOOKUP(A79,'[1]PORTARIA '!$A$18:$I$870,9,FALSE)</f>
        <v>3963.8199999999997</v>
      </c>
      <c r="M79">
        <f t="shared" si="5"/>
        <v>287195.68000000005</v>
      </c>
    </row>
    <row r="80" spans="1:13" x14ac:dyDescent="0.25">
      <c r="A80">
        <v>79</v>
      </c>
      <c r="B80" t="s">
        <v>78</v>
      </c>
      <c r="C80">
        <v>4.6676139999999998E-2</v>
      </c>
      <c r="D80">
        <v>116277.7</v>
      </c>
      <c r="E80">
        <v>451503.06000000006</v>
      </c>
      <c r="F80">
        <v>113556.13999999998</v>
      </c>
      <c r="G80">
        <v>0</v>
      </c>
      <c r="H80">
        <v>-15077.72</v>
      </c>
      <c r="I80">
        <v>439146.9</v>
      </c>
      <c r="J80">
        <f t="shared" si="3"/>
        <v>567780.76</v>
      </c>
      <c r="K80">
        <f t="shared" si="4"/>
        <v>439146.9</v>
      </c>
      <c r="L80">
        <f>VLOOKUP(A80,'[1]PORTARIA '!$A$18:$I$870,9,FALSE)</f>
        <v>6192.7899999999991</v>
      </c>
      <c r="M80">
        <f t="shared" si="5"/>
        <v>445339.69</v>
      </c>
    </row>
    <row r="81" spans="1:13" x14ac:dyDescent="0.25">
      <c r="A81">
        <v>80</v>
      </c>
      <c r="B81" t="s">
        <v>79</v>
      </c>
      <c r="C81">
        <v>5.1916230000000001E-2</v>
      </c>
      <c r="D81">
        <v>129340.09</v>
      </c>
      <c r="E81">
        <v>502190.99</v>
      </c>
      <c r="F81">
        <v>126306.19000000002</v>
      </c>
      <c r="G81">
        <v>0</v>
      </c>
      <c r="H81">
        <v>-21256.19</v>
      </c>
      <c r="I81">
        <v>483968.69999999995</v>
      </c>
      <c r="J81">
        <f t="shared" si="3"/>
        <v>631531.07999999996</v>
      </c>
      <c r="K81">
        <f t="shared" si="4"/>
        <v>483968.69999999995</v>
      </c>
      <c r="L81">
        <f>VLOOKUP(A81,'[1]PORTARIA '!$A$18:$I$870,9,FALSE)</f>
        <v>6888.02</v>
      </c>
      <c r="M81">
        <f t="shared" si="5"/>
        <v>490856.72</v>
      </c>
    </row>
    <row r="82" spans="1:13" x14ac:dyDescent="0.25">
      <c r="A82">
        <v>81</v>
      </c>
      <c r="B82" t="s">
        <v>80</v>
      </c>
      <c r="C82">
        <v>2.896104E-2</v>
      </c>
      <c r="D82">
        <v>72145.95</v>
      </c>
      <c r="E82">
        <v>280143.10000000003</v>
      </c>
      <c r="F82">
        <v>70457.8</v>
      </c>
      <c r="G82">
        <v>0</v>
      </c>
      <c r="H82">
        <v>-6004.01</v>
      </c>
      <c r="I82">
        <v>275827.24000000005</v>
      </c>
      <c r="J82">
        <f t="shared" si="3"/>
        <v>352289.05000000005</v>
      </c>
      <c r="K82">
        <f t="shared" si="4"/>
        <v>275827.24000000005</v>
      </c>
      <c r="L82">
        <f>VLOOKUP(A82,'[1]PORTARIA '!$A$18:$I$870,9,FALSE)</f>
        <v>3842.4300000000007</v>
      </c>
      <c r="M82">
        <f t="shared" si="5"/>
        <v>279669.67000000004</v>
      </c>
    </row>
    <row r="83" spans="1:13" x14ac:dyDescent="0.25">
      <c r="A83">
        <v>82</v>
      </c>
      <c r="B83" t="s">
        <v>81</v>
      </c>
      <c r="C83">
        <v>7.5814549999999994E-2</v>
      </c>
      <c r="D83">
        <v>188835.93</v>
      </c>
      <c r="E83">
        <v>733361.86999999988</v>
      </c>
      <c r="F83">
        <v>184439.54</v>
      </c>
      <c r="G83">
        <v>0</v>
      </c>
      <c r="H83">
        <v>-36787.26</v>
      </c>
      <c r="I83">
        <v>700970.99999999977</v>
      </c>
      <c r="J83">
        <f t="shared" si="3"/>
        <v>922197.79999999981</v>
      </c>
      <c r="K83">
        <f t="shared" si="4"/>
        <v>700970.99999999977</v>
      </c>
      <c r="L83">
        <f>VLOOKUP(A83,'[1]PORTARIA '!$A$18:$I$870,9,FALSE)</f>
        <v>10058.749999999998</v>
      </c>
      <c r="M83">
        <f t="shared" si="5"/>
        <v>711029.74999999977</v>
      </c>
    </row>
    <row r="84" spans="1:13" x14ac:dyDescent="0.25">
      <c r="A84">
        <v>83</v>
      </c>
      <c r="B84" t="s">
        <v>82</v>
      </c>
      <c r="C84">
        <v>5.059168E-2</v>
      </c>
      <c r="D84">
        <v>126035.33</v>
      </c>
      <c r="E84">
        <v>489378.48000000004</v>
      </c>
      <c r="F84">
        <v>123082.73999999999</v>
      </c>
      <c r="G84">
        <v>0</v>
      </c>
      <c r="H84">
        <v>-19223.740000000002</v>
      </c>
      <c r="I84">
        <v>473107.33000000007</v>
      </c>
      <c r="J84">
        <f t="shared" si="3"/>
        <v>615413.81000000006</v>
      </c>
      <c r="K84">
        <f t="shared" si="4"/>
        <v>473107.33000000007</v>
      </c>
      <c r="L84">
        <f>VLOOKUP(A84,'[1]PORTARIA '!$A$18:$I$870,9,FALSE)</f>
        <v>6712.2799999999979</v>
      </c>
      <c r="M84">
        <f t="shared" si="5"/>
        <v>479819.61000000004</v>
      </c>
    </row>
    <row r="85" spans="1:13" x14ac:dyDescent="0.25">
      <c r="A85">
        <v>84</v>
      </c>
      <c r="B85" t="s">
        <v>83</v>
      </c>
      <c r="C85">
        <v>5.0732920000000001E-2</v>
      </c>
      <c r="D85">
        <v>126375.34</v>
      </c>
      <c r="E85">
        <v>490744.72</v>
      </c>
      <c r="F85">
        <v>123423.99</v>
      </c>
      <c r="G85">
        <v>0</v>
      </c>
      <c r="H85">
        <v>-20249.25</v>
      </c>
      <c r="I85">
        <v>473446.81999999995</v>
      </c>
      <c r="J85">
        <f t="shared" si="3"/>
        <v>617120.05999999994</v>
      </c>
      <c r="K85">
        <f t="shared" si="4"/>
        <v>473446.81999999995</v>
      </c>
      <c r="L85">
        <f>VLOOKUP(A85,'[1]PORTARIA '!$A$18:$I$870,9,FALSE)</f>
        <v>6731.02</v>
      </c>
      <c r="M85">
        <f t="shared" si="5"/>
        <v>480177.83999999997</v>
      </c>
    </row>
    <row r="86" spans="1:13" x14ac:dyDescent="0.25">
      <c r="A86">
        <v>85</v>
      </c>
      <c r="B86" t="s">
        <v>84</v>
      </c>
      <c r="C86">
        <v>2.479874E-2</v>
      </c>
      <c r="D86">
        <v>61779.63</v>
      </c>
      <c r="E86">
        <v>239880.74000000002</v>
      </c>
      <c r="F86">
        <v>60332.06</v>
      </c>
      <c r="G86">
        <v>0</v>
      </c>
      <c r="H86">
        <v>-865.02</v>
      </c>
      <c r="I86">
        <v>240463.29</v>
      </c>
      <c r="J86">
        <f t="shared" si="3"/>
        <v>301660.37</v>
      </c>
      <c r="K86">
        <f t="shared" si="4"/>
        <v>240463.29</v>
      </c>
      <c r="L86">
        <f>VLOOKUP(A86,'[1]PORTARIA '!$A$18:$I$870,9,FALSE)</f>
        <v>3290.19</v>
      </c>
      <c r="M86">
        <f t="shared" si="5"/>
        <v>243753.48</v>
      </c>
    </row>
    <row r="87" spans="1:13" x14ac:dyDescent="0.25">
      <c r="A87">
        <v>86</v>
      </c>
      <c r="B87" t="s">
        <v>85</v>
      </c>
      <c r="C87">
        <v>5.7103180000000003E-2</v>
      </c>
      <c r="D87">
        <v>142281.92000000001</v>
      </c>
      <c r="E87">
        <v>552364.87999999989</v>
      </c>
      <c r="F87">
        <v>138929.33000000002</v>
      </c>
      <c r="G87">
        <v>104196.99</v>
      </c>
      <c r="H87">
        <v>0</v>
      </c>
      <c r="I87">
        <v>451520.48</v>
      </c>
      <c r="J87">
        <f t="shared" si="3"/>
        <v>694646.79999999993</v>
      </c>
      <c r="K87">
        <f t="shared" si="4"/>
        <v>555717.47</v>
      </c>
      <c r="L87">
        <f>VLOOKUP(A87,'[1]PORTARIA '!$A$18:$I$870,9,FALSE)</f>
        <v>7576.2</v>
      </c>
      <c r="M87">
        <f t="shared" si="5"/>
        <v>563293.66999999993</v>
      </c>
    </row>
    <row r="88" spans="1:13" x14ac:dyDescent="0.25">
      <c r="A88">
        <v>87</v>
      </c>
      <c r="B88" t="s">
        <v>86</v>
      </c>
      <c r="C88">
        <v>1.5868500000000001E-2</v>
      </c>
      <c r="D88">
        <v>39532.74</v>
      </c>
      <c r="E88">
        <v>153497.62</v>
      </c>
      <c r="F88">
        <v>38606.04</v>
      </c>
      <c r="G88">
        <v>0</v>
      </c>
      <c r="H88">
        <v>-1356.67</v>
      </c>
      <c r="I88">
        <v>153067.64999999997</v>
      </c>
      <c r="J88">
        <f t="shared" si="3"/>
        <v>193030.36</v>
      </c>
      <c r="K88">
        <f t="shared" si="4"/>
        <v>153067.64999999997</v>
      </c>
      <c r="L88">
        <f>VLOOKUP(A88,'[1]PORTARIA '!$A$18:$I$870,9,FALSE)</f>
        <v>2105.36</v>
      </c>
      <c r="M88">
        <f t="shared" si="5"/>
        <v>155173.00999999995</v>
      </c>
    </row>
    <row r="89" spans="1:13" x14ac:dyDescent="0.25">
      <c r="A89">
        <v>88</v>
      </c>
      <c r="B89" t="s">
        <v>87</v>
      </c>
      <c r="C89">
        <v>3.4084719999999999E-2</v>
      </c>
      <c r="D89">
        <v>84900.71</v>
      </c>
      <c r="E89">
        <v>329704.96999999997</v>
      </c>
      <c r="F89">
        <v>82921.13</v>
      </c>
      <c r="G89">
        <v>0</v>
      </c>
      <c r="H89">
        <v>-18485.16</v>
      </c>
      <c r="I89">
        <v>313199.39</v>
      </c>
      <c r="J89">
        <f t="shared" si="3"/>
        <v>414605.68</v>
      </c>
      <c r="K89">
        <f t="shared" si="4"/>
        <v>313199.39</v>
      </c>
      <c r="L89">
        <f>VLOOKUP(A89,'[1]PORTARIA '!$A$18:$I$870,9,FALSE)</f>
        <v>4522.22</v>
      </c>
      <c r="M89">
        <f t="shared" si="5"/>
        <v>317721.61</v>
      </c>
    </row>
    <row r="90" spans="1:13" x14ac:dyDescent="0.25">
      <c r="A90">
        <v>89</v>
      </c>
      <c r="B90" t="s">
        <v>88</v>
      </c>
      <c r="C90">
        <v>3.7301830000000001E-2</v>
      </c>
      <c r="D90">
        <v>92930.72</v>
      </c>
      <c r="E90">
        <v>360824.40999999992</v>
      </c>
      <c r="F90">
        <v>90751.01</v>
      </c>
      <c r="G90">
        <v>0</v>
      </c>
      <c r="H90">
        <v>-10500.16</v>
      </c>
      <c r="I90">
        <v>352503.9599999999</v>
      </c>
      <c r="J90">
        <f t="shared" si="3"/>
        <v>453755.12999999989</v>
      </c>
      <c r="K90">
        <f t="shared" si="4"/>
        <v>352503.9599999999</v>
      </c>
      <c r="L90">
        <f>VLOOKUP(A90,'[1]PORTARIA '!$A$18:$I$870,9,FALSE)</f>
        <v>4949.0399999999991</v>
      </c>
      <c r="M90">
        <f t="shared" si="5"/>
        <v>357452.99999999988</v>
      </c>
    </row>
    <row r="91" spans="1:13" x14ac:dyDescent="0.25">
      <c r="A91">
        <v>90</v>
      </c>
      <c r="B91" t="s">
        <v>89</v>
      </c>
      <c r="C91">
        <v>0.48900742000000003</v>
      </c>
      <c r="D91">
        <v>1217974.8500000001</v>
      </c>
      <c r="E91">
        <v>4730218.6499999994</v>
      </c>
      <c r="F91">
        <v>1189638.6900000002</v>
      </c>
      <c r="G91">
        <v>0</v>
      </c>
      <c r="H91">
        <v>-438375.62</v>
      </c>
      <c r="I91">
        <v>4320179.1899999995</v>
      </c>
      <c r="J91">
        <f t="shared" si="3"/>
        <v>5948193.5</v>
      </c>
      <c r="K91">
        <f t="shared" si="4"/>
        <v>4320179.1899999995</v>
      </c>
      <c r="L91">
        <f>VLOOKUP(A91,'[1]PORTARIA '!$A$18:$I$870,9,FALSE)</f>
        <v>64879.410000000011</v>
      </c>
      <c r="M91">
        <f t="shared" si="5"/>
        <v>4385058.5999999996</v>
      </c>
    </row>
    <row r="92" spans="1:13" x14ac:dyDescent="0.25">
      <c r="A92">
        <v>91</v>
      </c>
      <c r="B92" t="s">
        <v>90</v>
      </c>
      <c r="C92">
        <v>3.8377700000000001E-2</v>
      </c>
      <c r="D92">
        <v>95604.3</v>
      </c>
      <c r="E92">
        <v>371231.41000000003</v>
      </c>
      <c r="F92">
        <v>93367.12999999999</v>
      </c>
      <c r="G92">
        <v>0</v>
      </c>
      <c r="H92">
        <v>-11654</v>
      </c>
      <c r="I92">
        <v>361814.58</v>
      </c>
      <c r="J92">
        <f t="shared" si="3"/>
        <v>466835.71</v>
      </c>
      <c r="K92">
        <f t="shared" si="4"/>
        <v>361814.58</v>
      </c>
      <c r="L92">
        <f>VLOOKUP(A92,'[1]PORTARIA '!$A$18:$I$870,9,FALSE)</f>
        <v>5091.7899999999991</v>
      </c>
      <c r="M92">
        <f t="shared" si="5"/>
        <v>366906.37</v>
      </c>
    </row>
    <row r="93" spans="1:13" x14ac:dyDescent="0.25">
      <c r="A93">
        <v>92</v>
      </c>
      <c r="B93" t="s">
        <v>91</v>
      </c>
      <c r="C93">
        <v>3.303296E-2</v>
      </c>
      <c r="D93">
        <v>82293.08</v>
      </c>
      <c r="E93">
        <v>319531.19</v>
      </c>
      <c r="F93">
        <v>80364.819999999992</v>
      </c>
      <c r="G93">
        <v>0</v>
      </c>
      <c r="H93">
        <v>-4687.16</v>
      </c>
      <c r="I93">
        <v>316772.29000000004</v>
      </c>
      <c r="J93">
        <f t="shared" si="3"/>
        <v>401824.27</v>
      </c>
      <c r="K93">
        <f t="shared" si="4"/>
        <v>316772.29000000004</v>
      </c>
      <c r="L93">
        <f>VLOOKUP(A93,'[1]PORTARIA '!$A$18:$I$870,9,FALSE)</f>
        <v>4382.67</v>
      </c>
      <c r="M93">
        <f t="shared" si="5"/>
        <v>321154.96000000002</v>
      </c>
    </row>
    <row r="94" spans="1:13" x14ac:dyDescent="0.25">
      <c r="A94">
        <v>93</v>
      </c>
      <c r="B94" t="s">
        <v>92</v>
      </c>
      <c r="C94">
        <v>0.18983776999999999</v>
      </c>
      <c r="D94">
        <v>472849.25</v>
      </c>
      <c r="E94">
        <v>1836320.1099999996</v>
      </c>
      <c r="F94">
        <v>461833.83999999997</v>
      </c>
      <c r="G94">
        <v>323260.76</v>
      </c>
      <c r="H94">
        <v>-123277.98</v>
      </c>
      <c r="I94">
        <v>1400796.7799999996</v>
      </c>
      <c r="J94">
        <f t="shared" si="3"/>
        <v>2309169.3599999994</v>
      </c>
      <c r="K94">
        <f t="shared" si="4"/>
        <v>1724057.5399999996</v>
      </c>
      <c r="L94">
        <f>VLOOKUP(A94,'[1]PORTARIA '!$A$18:$I$870,9,FALSE)</f>
        <v>25186.860000000004</v>
      </c>
      <c r="M94">
        <f t="shared" si="5"/>
        <v>1749244.3999999997</v>
      </c>
    </row>
    <row r="95" spans="1:13" x14ac:dyDescent="0.25">
      <c r="A95">
        <v>94</v>
      </c>
      <c r="B95" t="s">
        <v>93</v>
      </c>
      <c r="C95">
        <v>0.11504077</v>
      </c>
      <c r="D95">
        <v>286571.17</v>
      </c>
      <c r="E95">
        <v>1112801.0900000001</v>
      </c>
      <c r="F95">
        <v>279874.43</v>
      </c>
      <c r="G95">
        <v>0</v>
      </c>
      <c r="H95">
        <v>-40244.339999999997</v>
      </c>
      <c r="I95">
        <v>1079253.49</v>
      </c>
      <c r="J95">
        <f t="shared" si="3"/>
        <v>1399372.26</v>
      </c>
      <c r="K95">
        <f t="shared" si="4"/>
        <v>1079253.49</v>
      </c>
      <c r="L95">
        <f>VLOOKUP(A95,'[1]PORTARIA '!$A$18:$I$870,9,FALSE)</f>
        <v>15263.119999999999</v>
      </c>
      <c r="M95">
        <f t="shared" si="5"/>
        <v>1094516.6100000001</v>
      </c>
    </row>
    <row r="96" spans="1:13" x14ac:dyDescent="0.25">
      <c r="A96">
        <v>95</v>
      </c>
      <c r="B96" t="s">
        <v>94</v>
      </c>
      <c r="C96">
        <v>5.0588059999999997E-2</v>
      </c>
      <c r="D96">
        <v>126008.64</v>
      </c>
      <c r="E96">
        <v>489343.46</v>
      </c>
      <c r="F96">
        <v>123070.40000000001</v>
      </c>
      <c r="G96">
        <v>0</v>
      </c>
      <c r="H96">
        <v>-26369.48</v>
      </c>
      <c r="I96">
        <v>465912.22</v>
      </c>
      <c r="J96">
        <f t="shared" si="3"/>
        <v>615352.1</v>
      </c>
      <c r="K96">
        <f t="shared" si="4"/>
        <v>465912.22</v>
      </c>
      <c r="L96">
        <f>VLOOKUP(A96,'[1]PORTARIA '!$A$18:$I$870,9,FALSE)</f>
        <v>6711.81</v>
      </c>
      <c r="M96">
        <f t="shared" si="5"/>
        <v>472624.02999999997</v>
      </c>
    </row>
    <row r="97" spans="1:13" x14ac:dyDescent="0.25">
      <c r="A97">
        <v>96</v>
      </c>
      <c r="B97" t="s">
        <v>95</v>
      </c>
      <c r="C97">
        <v>1.5868159999999999E-2</v>
      </c>
      <c r="D97">
        <v>39525.97</v>
      </c>
      <c r="E97">
        <v>153494.32999999999</v>
      </c>
      <c r="F97">
        <v>38604.03</v>
      </c>
      <c r="G97">
        <v>0</v>
      </c>
      <c r="H97">
        <v>-2622.47</v>
      </c>
      <c r="I97">
        <v>151793.79999999999</v>
      </c>
      <c r="J97">
        <f t="shared" si="3"/>
        <v>193020.3</v>
      </c>
      <c r="K97">
        <f t="shared" si="4"/>
        <v>151793.79999999999</v>
      </c>
      <c r="L97">
        <f>VLOOKUP(A97,'[1]PORTARIA '!$A$18:$I$870,9,FALSE)</f>
        <v>2105.3200000000006</v>
      </c>
      <c r="M97">
        <f t="shared" si="5"/>
        <v>153899.12</v>
      </c>
    </row>
    <row r="98" spans="1:13" x14ac:dyDescent="0.25">
      <c r="A98">
        <v>97</v>
      </c>
      <c r="B98" t="s">
        <v>96</v>
      </c>
      <c r="C98">
        <v>5.2229360000000002E-2</v>
      </c>
      <c r="D98">
        <v>130102.24</v>
      </c>
      <c r="E98">
        <v>505219.91999999993</v>
      </c>
      <c r="F98">
        <v>127064.40999999999</v>
      </c>
      <c r="G98">
        <v>0</v>
      </c>
      <c r="H98">
        <v>-15186.08</v>
      </c>
      <c r="I98">
        <v>493071.66999999993</v>
      </c>
      <c r="J98">
        <f t="shared" si="3"/>
        <v>635322.15999999992</v>
      </c>
      <c r="K98">
        <f t="shared" si="4"/>
        <v>493071.66999999993</v>
      </c>
      <c r="L98">
        <f>VLOOKUP(A98,'[1]PORTARIA '!$A$18:$I$870,9,FALSE)</f>
        <v>6929.5599999999995</v>
      </c>
      <c r="M98">
        <f t="shared" si="5"/>
        <v>500001.22999999992</v>
      </c>
    </row>
    <row r="99" spans="1:13" x14ac:dyDescent="0.25">
      <c r="A99">
        <v>98</v>
      </c>
      <c r="B99" t="s">
        <v>97</v>
      </c>
      <c r="C99">
        <v>8.2243919999999998E-2</v>
      </c>
      <c r="D99">
        <v>204836.62</v>
      </c>
      <c r="E99">
        <v>795553.82</v>
      </c>
      <c r="F99">
        <v>200078.06</v>
      </c>
      <c r="G99">
        <v>0</v>
      </c>
      <c r="H99">
        <v>-89618.77</v>
      </c>
      <c r="I99">
        <v>710693.60999999987</v>
      </c>
      <c r="J99">
        <f t="shared" si="3"/>
        <v>1000390.44</v>
      </c>
      <c r="K99">
        <f t="shared" si="4"/>
        <v>710693.60999999987</v>
      </c>
      <c r="L99">
        <f>VLOOKUP(A99,'[1]PORTARIA '!$A$18:$I$870,9,FALSE)</f>
        <v>10911.77</v>
      </c>
      <c r="M99">
        <f t="shared" si="5"/>
        <v>721605.37999999989</v>
      </c>
    </row>
    <row r="100" spans="1:13" x14ac:dyDescent="0.25">
      <c r="A100">
        <v>99</v>
      </c>
      <c r="B100" t="s">
        <v>98</v>
      </c>
      <c r="C100">
        <v>3.5795349999999997E-2</v>
      </c>
      <c r="D100">
        <v>89166.98</v>
      </c>
      <c r="E100">
        <v>346252.07</v>
      </c>
      <c r="F100">
        <v>87083.8</v>
      </c>
      <c r="G100">
        <v>0</v>
      </c>
      <c r="H100">
        <v>-9716.14</v>
      </c>
      <c r="I100">
        <v>338619.11</v>
      </c>
      <c r="J100">
        <f t="shared" si="3"/>
        <v>435419.05</v>
      </c>
      <c r="K100">
        <f t="shared" si="4"/>
        <v>338619.11</v>
      </c>
      <c r="L100">
        <f>VLOOKUP(A100,'[1]PORTARIA '!$A$18:$I$870,9,FALSE)</f>
        <v>4749.18</v>
      </c>
      <c r="M100">
        <f t="shared" si="5"/>
        <v>343368.29</v>
      </c>
    </row>
    <row r="101" spans="1:13" x14ac:dyDescent="0.25">
      <c r="A101">
        <v>100</v>
      </c>
      <c r="B101" t="s">
        <v>99</v>
      </c>
      <c r="C101">
        <v>0.11039090999999999</v>
      </c>
      <c r="D101">
        <v>274990.53999999998</v>
      </c>
      <c r="E101">
        <v>1067822.53</v>
      </c>
      <c r="F101">
        <v>268562.58999999997</v>
      </c>
      <c r="G101">
        <v>0</v>
      </c>
      <c r="H101">
        <v>-52249.41</v>
      </c>
      <c r="I101">
        <v>1022001.07</v>
      </c>
      <c r="J101">
        <f t="shared" si="3"/>
        <v>1342813.07</v>
      </c>
      <c r="K101">
        <f t="shared" si="4"/>
        <v>1022001.07</v>
      </c>
      <c r="L101">
        <f>VLOOKUP(A101,'[1]PORTARIA '!$A$18:$I$870,9,FALSE)</f>
        <v>14646.189999999999</v>
      </c>
      <c r="M101">
        <f t="shared" si="5"/>
        <v>1036647.2599999999</v>
      </c>
    </row>
    <row r="102" spans="1:13" x14ac:dyDescent="0.25">
      <c r="A102">
        <v>101</v>
      </c>
      <c r="B102" t="s">
        <v>100</v>
      </c>
      <c r="C102">
        <v>1.957542E-2</v>
      </c>
      <c r="D102">
        <v>48770.83</v>
      </c>
      <c r="E102">
        <v>189355.04</v>
      </c>
      <c r="F102">
        <v>47625.149999999994</v>
      </c>
      <c r="G102">
        <v>0</v>
      </c>
      <c r="H102">
        <v>-7316.78</v>
      </c>
      <c r="I102">
        <v>183183.94</v>
      </c>
      <c r="J102">
        <f t="shared" si="3"/>
        <v>238125.87</v>
      </c>
      <c r="K102">
        <f t="shared" si="4"/>
        <v>183183.94</v>
      </c>
      <c r="L102">
        <f>VLOOKUP(A102,'[1]PORTARIA '!$A$18:$I$870,9,FALSE)</f>
        <v>2597.17</v>
      </c>
      <c r="M102">
        <f t="shared" si="5"/>
        <v>185781.11000000002</v>
      </c>
    </row>
    <row r="103" spans="1:13" x14ac:dyDescent="0.25">
      <c r="A103">
        <v>102</v>
      </c>
      <c r="B103" t="s">
        <v>101</v>
      </c>
      <c r="C103">
        <v>2.3485240000000001E-2</v>
      </c>
      <c r="D103">
        <v>58502.42</v>
      </c>
      <c r="E103">
        <v>227175.11999999997</v>
      </c>
      <c r="F103">
        <v>57135.479999999996</v>
      </c>
      <c r="G103">
        <v>0</v>
      </c>
      <c r="H103">
        <v>-5320.89</v>
      </c>
      <c r="I103">
        <v>223221.16999999998</v>
      </c>
      <c r="J103">
        <f t="shared" si="3"/>
        <v>285677.53999999998</v>
      </c>
      <c r="K103">
        <f t="shared" si="4"/>
        <v>223221.16999999998</v>
      </c>
      <c r="L103">
        <f>VLOOKUP(A103,'[1]PORTARIA '!$A$18:$I$870,9,FALSE)</f>
        <v>3115.92</v>
      </c>
      <c r="M103">
        <f t="shared" si="5"/>
        <v>226337.09</v>
      </c>
    </row>
    <row r="104" spans="1:13" x14ac:dyDescent="0.25">
      <c r="A104">
        <v>103</v>
      </c>
      <c r="B104" t="s">
        <v>102</v>
      </c>
      <c r="C104">
        <v>5.4550059999999997E-2</v>
      </c>
      <c r="D104">
        <v>135887.89000000001</v>
      </c>
      <c r="E104">
        <v>527668.30000000005</v>
      </c>
      <c r="F104">
        <v>132711.22</v>
      </c>
      <c r="G104">
        <v>0</v>
      </c>
      <c r="H104">
        <v>-20631.29</v>
      </c>
      <c r="I104">
        <v>510213.68000000011</v>
      </c>
      <c r="J104">
        <f t="shared" si="3"/>
        <v>663556.19000000006</v>
      </c>
      <c r="K104">
        <f t="shared" si="4"/>
        <v>510213.68000000011</v>
      </c>
      <c r="L104">
        <f>VLOOKUP(A104,'[1]PORTARIA '!$A$18:$I$870,9,FALSE)</f>
        <v>7237.4699999999993</v>
      </c>
      <c r="M104">
        <f t="shared" si="5"/>
        <v>517451.15000000008</v>
      </c>
    </row>
    <row r="105" spans="1:13" x14ac:dyDescent="0.25">
      <c r="A105">
        <v>104</v>
      </c>
      <c r="B105" t="s">
        <v>103</v>
      </c>
      <c r="C105">
        <v>1.7219209999999999E-2</v>
      </c>
      <c r="D105">
        <v>42896.7</v>
      </c>
      <c r="E105">
        <v>166563.16999999998</v>
      </c>
      <c r="F105">
        <v>41891.949999999997</v>
      </c>
      <c r="G105">
        <v>30860.06</v>
      </c>
      <c r="H105">
        <v>-2980.78</v>
      </c>
      <c r="I105">
        <v>133727.07999999999</v>
      </c>
      <c r="J105">
        <f t="shared" si="3"/>
        <v>209459.87</v>
      </c>
      <c r="K105">
        <f t="shared" si="4"/>
        <v>164587.13999999998</v>
      </c>
      <c r="L105">
        <f>VLOOKUP(A105,'[1]PORTARIA '!$A$18:$I$870,9,FALSE)</f>
        <v>2284.5700000000006</v>
      </c>
      <c r="M105">
        <f t="shared" si="5"/>
        <v>166871.71</v>
      </c>
    </row>
    <row r="106" spans="1:13" x14ac:dyDescent="0.25">
      <c r="A106">
        <v>105</v>
      </c>
      <c r="B106" t="s">
        <v>104</v>
      </c>
      <c r="C106">
        <v>8.7436589999999995E-2</v>
      </c>
      <c r="D106">
        <v>217792.72</v>
      </c>
      <c r="E106">
        <v>845783.04999999993</v>
      </c>
      <c r="F106">
        <v>212715.14</v>
      </c>
      <c r="G106">
        <v>0</v>
      </c>
      <c r="H106">
        <v>-38039.160000000003</v>
      </c>
      <c r="I106">
        <v>812821.47</v>
      </c>
      <c r="J106">
        <f t="shared" si="3"/>
        <v>1063575.77</v>
      </c>
      <c r="K106">
        <f t="shared" si="4"/>
        <v>812821.47</v>
      </c>
      <c r="L106">
        <f>VLOOKUP(A106,'[1]PORTARIA '!$A$18:$I$870,9,FALSE)</f>
        <v>11600.71</v>
      </c>
      <c r="M106">
        <f t="shared" si="5"/>
        <v>824422.17999999993</v>
      </c>
    </row>
    <row r="107" spans="1:13" x14ac:dyDescent="0.25">
      <c r="A107">
        <v>106</v>
      </c>
      <c r="B107" t="s">
        <v>105</v>
      </c>
      <c r="C107">
        <v>0.14514954999999999</v>
      </c>
      <c r="D107">
        <v>361557.92</v>
      </c>
      <c r="E107">
        <v>1404046.4</v>
      </c>
      <c r="F107">
        <v>353120.84000000008</v>
      </c>
      <c r="G107">
        <v>0</v>
      </c>
      <c r="H107">
        <v>-69746.490000000005</v>
      </c>
      <c r="I107">
        <v>1342736.9899999998</v>
      </c>
      <c r="J107">
        <f t="shared" si="3"/>
        <v>1765604.3199999998</v>
      </c>
      <c r="K107">
        <f t="shared" si="4"/>
        <v>1342736.9899999998</v>
      </c>
      <c r="L107">
        <f>VLOOKUP(A107,'[1]PORTARIA '!$A$18:$I$870,9,FALSE)</f>
        <v>19257.82</v>
      </c>
      <c r="M107">
        <f t="shared" si="5"/>
        <v>1361994.8099999998</v>
      </c>
    </row>
    <row r="108" spans="1:13" x14ac:dyDescent="0.25">
      <c r="A108">
        <v>107</v>
      </c>
      <c r="B108" t="s">
        <v>106</v>
      </c>
      <c r="C108">
        <v>3.6995119999999999E-2</v>
      </c>
      <c r="D108">
        <v>92160.95</v>
      </c>
      <c r="E108">
        <v>357857.57</v>
      </c>
      <c r="F108">
        <v>90003.69</v>
      </c>
      <c r="G108">
        <v>0</v>
      </c>
      <c r="H108">
        <v>-12077.05</v>
      </c>
      <c r="I108">
        <v>347937.78</v>
      </c>
      <c r="J108">
        <f t="shared" si="3"/>
        <v>450018.52</v>
      </c>
      <c r="K108">
        <f t="shared" si="4"/>
        <v>347937.78</v>
      </c>
      <c r="L108">
        <f>VLOOKUP(A108,'[1]PORTARIA '!$A$18:$I$870,9,FALSE)</f>
        <v>4908.3599999999988</v>
      </c>
      <c r="M108">
        <f t="shared" si="5"/>
        <v>352846.14</v>
      </c>
    </row>
    <row r="109" spans="1:13" x14ac:dyDescent="0.25">
      <c r="A109">
        <v>108</v>
      </c>
      <c r="B109" t="s">
        <v>107</v>
      </c>
      <c r="C109">
        <v>1.512251E-2</v>
      </c>
      <c r="D109">
        <v>36806.58</v>
      </c>
      <c r="E109">
        <v>146281.58000000002</v>
      </c>
      <c r="F109">
        <v>36617.61</v>
      </c>
      <c r="G109">
        <v>0</v>
      </c>
      <c r="H109">
        <v>-1718.8</v>
      </c>
      <c r="I109">
        <v>144751.75000000006</v>
      </c>
      <c r="J109">
        <f t="shared" si="3"/>
        <v>183088.16000000003</v>
      </c>
      <c r="K109">
        <f t="shared" si="4"/>
        <v>144751.75000000006</v>
      </c>
      <c r="L109">
        <f>VLOOKUP(A109,'[1]PORTARIA '!$A$18:$I$870,9,FALSE)</f>
        <v>2006.3899999999999</v>
      </c>
      <c r="M109">
        <f t="shared" si="5"/>
        <v>146758.14000000007</v>
      </c>
    </row>
    <row r="110" spans="1:13" x14ac:dyDescent="0.25">
      <c r="A110">
        <v>109</v>
      </c>
      <c r="B110" t="s">
        <v>108</v>
      </c>
      <c r="C110">
        <v>5.4569279999999998E-2</v>
      </c>
      <c r="D110">
        <v>135935.78</v>
      </c>
      <c r="E110">
        <v>527854.21</v>
      </c>
      <c r="F110">
        <v>132757.98000000001</v>
      </c>
      <c r="G110">
        <v>94839.76</v>
      </c>
      <c r="H110">
        <v>-25219.84</v>
      </c>
      <c r="I110">
        <v>410972.41</v>
      </c>
      <c r="J110">
        <f t="shared" si="3"/>
        <v>663789.99</v>
      </c>
      <c r="K110">
        <f t="shared" si="4"/>
        <v>505812.17</v>
      </c>
      <c r="L110">
        <f>VLOOKUP(A110,'[1]PORTARIA '!$A$18:$I$870,9,FALSE)</f>
        <v>7240.02</v>
      </c>
      <c r="M110">
        <f t="shared" si="5"/>
        <v>513052.19</v>
      </c>
    </row>
    <row r="111" spans="1:13" x14ac:dyDescent="0.25">
      <c r="A111">
        <v>110</v>
      </c>
      <c r="B111" t="s">
        <v>109</v>
      </c>
      <c r="C111">
        <v>6.690082E-2</v>
      </c>
      <c r="D111">
        <v>166647.82</v>
      </c>
      <c r="E111">
        <v>647138.45000000007</v>
      </c>
      <c r="F111">
        <v>162757.21999999997</v>
      </c>
      <c r="G111">
        <v>0</v>
      </c>
      <c r="H111">
        <v>-32191.27</v>
      </c>
      <c r="I111">
        <v>618837.78</v>
      </c>
      <c r="J111">
        <f t="shared" si="3"/>
        <v>813786.27</v>
      </c>
      <c r="K111">
        <f t="shared" si="4"/>
        <v>618837.78</v>
      </c>
      <c r="L111">
        <f>VLOOKUP(A111,'[1]PORTARIA '!$A$18:$I$870,9,FALSE)</f>
        <v>8876.1099999999988</v>
      </c>
      <c r="M111">
        <f t="shared" si="5"/>
        <v>627713.89</v>
      </c>
    </row>
    <row r="112" spans="1:13" x14ac:dyDescent="0.25">
      <c r="A112">
        <v>111</v>
      </c>
      <c r="B112" t="s">
        <v>110</v>
      </c>
      <c r="C112">
        <v>0.11190807</v>
      </c>
      <c r="D112">
        <v>278739.58</v>
      </c>
      <c r="E112">
        <v>1082498.1700000002</v>
      </c>
      <c r="F112">
        <v>272247.53000000003</v>
      </c>
      <c r="G112">
        <v>0</v>
      </c>
      <c r="H112">
        <v>-54126.76</v>
      </c>
      <c r="I112">
        <v>1034863.4600000002</v>
      </c>
      <c r="J112">
        <f t="shared" si="3"/>
        <v>1361237.7500000002</v>
      </c>
      <c r="K112">
        <f t="shared" si="4"/>
        <v>1034863.4600000002</v>
      </c>
      <c r="L112">
        <f>VLOOKUP(A112,'[1]PORTARIA '!$A$18:$I$870,9,FALSE)</f>
        <v>14847.489999999998</v>
      </c>
      <c r="M112">
        <f t="shared" si="5"/>
        <v>1049710.9500000002</v>
      </c>
    </row>
    <row r="113" spans="1:13" x14ac:dyDescent="0.25">
      <c r="A113">
        <v>112</v>
      </c>
      <c r="B113" t="s">
        <v>111</v>
      </c>
      <c r="C113">
        <v>0.10849567</v>
      </c>
      <c r="D113">
        <v>270305.78999999998</v>
      </c>
      <c r="E113">
        <v>1049489.68</v>
      </c>
      <c r="F113">
        <v>263959.08</v>
      </c>
      <c r="G113">
        <v>0</v>
      </c>
      <c r="H113">
        <v>-52068.02</v>
      </c>
      <c r="I113">
        <v>1003768.3699999999</v>
      </c>
      <c r="J113">
        <f t="shared" si="3"/>
        <v>1319795.47</v>
      </c>
      <c r="K113">
        <f t="shared" si="4"/>
        <v>1003768.3699999999</v>
      </c>
      <c r="L113">
        <f>VLOOKUP(A113,'[1]PORTARIA '!$A$18:$I$870,9,FALSE)</f>
        <v>14394.74</v>
      </c>
      <c r="M113">
        <f t="shared" si="5"/>
        <v>1018163.1099999999</v>
      </c>
    </row>
    <row r="114" spans="1:13" x14ac:dyDescent="0.25">
      <c r="A114">
        <v>113</v>
      </c>
      <c r="B114" t="s">
        <v>112</v>
      </c>
      <c r="C114">
        <v>4.6421499999999997E-2</v>
      </c>
      <c r="D114">
        <v>115643.51</v>
      </c>
      <c r="E114">
        <v>449039.89999999997</v>
      </c>
      <c r="F114">
        <v>112936.66</v>
      </c>
      <c r="G114">
        <v>0</v>
      </c>
      <c r="H114">
        <v>-14718</v>
      </c>
      <c r="I114">
        <v>437028.74999999988</v>
      </c>
      <c r="J114">
        <f t="shared" si="3"/>
        <v>564683.40999999992</v>
      </c>
      <c r="K114">
        <f t="shared" si="4"/>
        <v>437028.74999999988</v>
      </c>
      <c r="L114">
        <f>VLOOKUP(A114,'[1]PORTARIA '!$A$18:$I$870,9,FALSE)</f>
        <v>6159.0099999999993</v>
      </c>
      <c r="M114">
        <f t="shared" si="5"/>
        <v>443187.75999999989</v>
      </c>
    </row>
    <row r="115" spans="1:13" x14ac:dyDescent="0.25">
      <c r="A115">
        <v>114</v>
      </c>
      <c r="B115" t="s">
        <v>113</v>
      </c>
      <c r="C115">
        <v>0.15997263</v>
      </c>
      <c r="D115">
        <v>398433.91</v>
      </c>
      <c r="E115">
        <v>1547431.5700000003</v>
      </c>
      <c r="F115">
        <v>389173.08000000007</v>
      </c>
      <c r="G115">
        <v>0</v>
      </c>
      <c r="H115">
        <v>-89114.240000000005</v>
      </c>
      <c r="I115">
        <v>1467578.1600000001</v>
      </c>
      <c r="J115">
        <f t="shared" si="3"/>
        <v>1945865.4800000002</v>
      </c>
      <c r="K115">
        <f t="shared" si="4"/>
        <v>1467578.1600000001</v>
      </c>
      <c r="L115">
        <f>VLOOKUP(A115,'[1]PORTARIA '!$A$18:$I$870,9,FALSE)</f>
        <v>21224.489999999998</v>
      </c>
      <c r="M115">
        <f t="shared" si="5"/>
        <v>1488802.6500000001</v>
      </c>
    </row>
    <row r="116" spans="1:13" x14ac:dyDescent="0.25">
      <c r="A116">
        <v>115</v>
      </c>
      <c r="B116" t="s">
        <v>114</v>
      </c>
      <c r="C116">
        <v>9.6865320000000005E-2</v>
      </c>
      <c r="D116">
        <v>241269.33</v>
      </c>
      <c r="E116">
        <v>936988.11999999988</v>
      </c>
      <c r="F116">
        <v>235651.47999999998</v>
      </c>
      <c r="G116">
        <v>0</v>
      </c>
      <c r="H116">
        <v>-47196.58</v>
      </c>
      <c r="I116">
        <v>895409.39</v>
      </c>
      <c r="J116">
        <f t="shared" si="3"/>
        <v>1178257.45</v>
      </c>
      <c r="K116">
        <f t="shared" si="4"/>
        <v>895409.39</v>
      </c>
      <c r="L116">
        <f>VLOOKUP(A116,'[1]PORTARIA '!$A$18:$I$870,9,FALSE)</f>
        <v>12851.67</v>
      </c>
      <c r="M116">
        <f t="shared" si="5"/>
        <v>908261.06</v>
      </c>
    </row>
    <row r="117" spans="1:13" x14ac:dyDescent="0.25">
      <c r="A117">
        <v>116</v>
      </c>
      <c r="B117" t="s">
        <v>115</v>
      </c>
      <c r="C117">
        <v>9.7094479999999997E-2</v>
      </c>
      <c r="D117">
        <v>241857.74</v>
      </c>
      <c r="E117">
        <v>939204.81</v>
      </c>
      <c r="F117">
        <v>236212.48000000001</v>
      </c>
      <c r="G117">
        <v>0</v>
      </c>
      <c r="H117">
        <v>-50541.77</v>
      </c>
      <c r="I117">
        <v>894308.3</v>
      </c>
      <c r="J117">
        <f t="shared" si="3"/>
        <v>1181062.55</v>
      </c>
      <c r="K117">
        <f t="shared" si="4"/>
        <v>894308.3</v>
      </c>
      <c r="L117">
        <f>VLOOKUP(A117,'[1]PORTARIA '!$A$18:$I$870,9,FALSE)</f>
        <v>12882.08</v>
      </c>
      <c r="M117">
        <f t="shared" si="5"/>
        <v>907190.38</v>
      </c>
    </row>
    <row r="118" spans="1:13" x14ac:dyDescent="0.25">
      <c r="A118">
        <v>117</v>
      </c>
      <c r="B118" t="s">
        <v>116</v>
      </c>
      <c r="C118">
        <v>2.6520200000000001E-2</v>
      </c>
      <c r="D118">
        <v>66061.09</v>
      </c>
      <c r="E118">
        <v>256532.60000000003</v>
      </c>
      <c r="F118">
        <v>64518.71</v>
      </c>
      <c r="G118">
        <v>0</v>
      </c>
      <c r="H118">
        <v>0</v>
      </c>
      <c r="I118">
        <v>258074.98000000007</v>
      </c>
      <c r="J118">
        <f t="shared" si="3"/>
        <v>322593.69000000006</v>
      </c>
      <c r="K118">
        <f t="shared" si="4"/>
        <v>258074.98000000007</v>
      </c>
      <c r="L118">
        <f>VLOOKUP(A118,'[1]PORTARIA '!$A$18:$I$870,9,FALSE)</f>
        <v>3518.58</v>
      </c>
      <c r="M118">
        <f t="shared" si="5"/>
        <v>261593.56000000006</v>
      </c>
    </row>
    <row r="119" spans="1:13" x14ac:dyDescent="0.25">
      <c r="A119">
        <v>118</v>
      </c>
      <c r="B119" t="s">
        <v>117</v>
      </c>
      <c r="C119">
        <v>8.6210599999999998E-2</v>
      </c>
      <c r="D119">
        <v>214733.45</v>
      </c>
      <c r="E119">
        <v>833923.92</v>
      </c>
      <c r="F119">
        <v>209731.46</v>
      </c>
      <c r="G119">
        <v>0</v>
      </c>
      <c r="H119">
        <v>-50737.1</v>
      </c>
      <c r="I119">
        <v>788188.81000000017</v>
      </c>
      <c r="J119">
        <f t="shared" si="3"/>
        <v>1048657.3700000001</v>
      </c>
      <c r="K119">
        <f t="shared" si="4"/>
        <v>788188.81000000017</v>
      </c>
      <c r="L119">
        <f>VLOOKUP(A119,'[1]PORTARIA '!$A$18:$I$870,9,FALSE)</f>
        <v>11438.06</v>
      </c>
      <c r="M119">
        <f t="shared" si="5"/>
        <v>799626.87000000023</v>
      </c>
    </row>
    <row r="120" spans="1:13" x14ac:dyDescent="0.25">
      <c r="A120">
        <v>119</v>
      </c>
      <c r="B120" t="s">
        <v>118</v>
      </c>
      <c r="C120">
        <v>2.3564479999999999E-2</v>
      </c>
      <c r="D120">
        <v>57403.32</v>
      </c>
      <c r="E120">
        <v>227941.62</v>
      </c>
      <c r="F120">
        <v>57068.97</v>
      </c>
      <c r="G120">
        <v>0</v>
      </c>
      <c r="H120">
        <v>-3421.31</v>
      </c>
      <c r="I120">
        <v>224854.66</v>
      </c>
      <c r="J120">
        <f t="shared" si="3"/>
        <v>285344.94</v>
      </c>
      <c r="K120">
        <f t="shared" si="4"/>
        <v>224854.66</v>
      </c>
      <c r="L120">
        <f>VLOOKUP(A120,'[1]PORTARIA '!$A$18:$I$870,9,FALSE)</f>
        <v>3126.4400000000005</v>
      </c>
      <c r="M120">
        <f t="shared" si="5"/>
        <v>227981.1</v>
      </c>
    </row>
    <row r="121" spans="1:13" x14ac:dyDescent="0.25">
      <c r="A121">
        <v>120</v>
      </c>
      <c r="B121" t="s">
        <v>119</v>
      </c>
      <c r="C121">
        <v>5.1936059999999999E-2</v>
      </c>
      <c r="D121">
        <v>129383.57</v>
      </c>
      <c r="E121">
        <v>502382.81</v>
      </c>
      <c r="F121">
        <v>126353.26999999999</v>
      </c>
      <c r="G121">
        <v>0</v>
      </c>
      <c r="H121">
        <v>-19796.09</v>
      </c>
      <c r="I121">
        <v>485617.01999999996</v>
      </c>
      <c r="J121">
        <f t="shared" si="3"/>
        <v>631766.38</v>
      </c>
      <c r="K121">
        <f t="shared" si="4"/>
        <v>485617.01999999996</v>
      </c>
      <c r="L121">
        <f>VLOOKUP(A121,'[1]PORTARIA '!$A$18:$I$870,9,FALSE)</f>
        <v>6890.6500000000005</v>
      </c>
      <c r="M121">
        <f t="shared" si="5"/>
        <v>492507.67</v>
      </c>
    </row>
    <row r="122" spans="1:13" x14ac:dyDescent="0.25">
      <c r="A122">
        <v>121</v>
      </c>
      <c r="B122" t="s">
        <v>120</v>
      </c>
      <c r="C122">
        <v>2.2454680000000001E-2</v>
      </c>
      <c r="D122">
        <v>55935.8</v>
      </c>
      <c r="E122">
        <v>217206.41</v>
      </c>
      <c r="F122">
        <v>54628.42</v>
      </c>
      <c r="G122">
        <v>0</v>
      </c>
      <c r="H122">
        <v>-5829.57</v>
      </c>
      <c r="I122">
        <v>212684.22000000003</v>
      </c>
      <c r="J122">
        <f t="shared" si="3"/>
        <v>273142.21000000002</v>
      </c>
      <c r="K122">
        <f t="shared" si="4"/>
        <v>212684.22000000003</v>
      </c>
      <c r="L122">
        <f>VLOOKUP(A122,'[1]PORTARIA '!$A$18:$I$870,9,FALSE)</f>
        <v>2979.19</v>
      </c>
      <c r="M122">
        <f t="shared" si="5"/>
        <v>215663.41000000003</v>
      </c>
    </row>
    <row r="123" spans="1:13" x14ac:dyDescent="0.25">
      <c r="A123">
        <v>122</v>
      </c>
      <c r="B123" t="s">
        <v>121</v>
      </c>
      <c r="C123">
        <v>1.592327E-2</v>
      </c>
      <c r="D123">
        <v>39669.15</v>
      </c>
      <c r="E123">
        <v>154027.41</v>
      </c>
      <c r="F123">
        <v>38739.300000000003</v>
      </c>
      <c r="G123">
        <v>0</v>
      </c>
      <c r="H123">
        <v>-1736.74</v>
      </c>
      <c r="I123">
        <v>153220.52000000002</v>
      </c>
      <c r="J123">
        <f t="shared" si="3"/>
        <v>193696.56</v>
      </c>
      <c r="K123">
        <f t="shared" si="4"/>
        <v>153220.52000000002</v>
      </c>
      <c r="L123">
        <f>VLOOKUP(A123,'[1]PORTARIA '!$A$18:$I$870,9,FALSE)</f>
        <v>2112.63</v>
      </c>
      <c r="M123">
        <f t="shared" si="5"/>
        <v>155333.15000000002</v>
      </c>
    </row>
    <row r="124" spans="1:13" x14ac:dyDescent="0.25">
      <c r="A124">
        <v>123</v>
      </c>
      <c r="B124" t="s">
        <v>122</v>
      </c>
      <c r="C124">
        <v>7.7268900000000001E-2</v>
      </c>
      <c r="D124">
        <v>192511.07</v>
      </c>
      <c r="E124">
        <v>747429.96000000008</v>
      </c>
      <c r="F124">
        <v>187988.18999999997</v>
      </c>
      <c r="G124">
        <v>136204.21</v>
      </c>
      <c r="H124">
        <v>-25530.22</v>
      </c>
      <c r="I124">
        <v>590218.41000000015</v>
      </c>
      <c r="J124">
        <f t="shared" si="3"/>
        <v>939941.03</v>
      </c>
      <c r="K124">
        <f t="shared" si="4"/>
        <v>726422.62000000011</v>
      </c>
      <c r="L124">
        <f>VLOOKUP(A124,'[1]PORTARIA '!$A$18:$I$870,9,FALSE)</f>
        <v>10251.710000000003</v>
      </c>
      <c r="M124">
        <f t="shared" si="5"/>
        <v>736674.33000000007</v>
      </c>
    </row>
    <row r="125" spans="1:13" x14ac:dyDescent="0.25">
      <c r="A125">
        <v>124</v>
      </c>
      <c r="B125" t="s">
        <v>123</v>
      </c>
      <c r="C125">
        <v>3.5780069999999997E-2</v>
      </c>
      <c r="D125">
        <v>89128.93</v>
      </c>
      <c r="E125">
        <v>346104.27</v>
      </c>
      <c r="F125">
        <v>87046.62</v>
      </c>
      <c r="G125">
        <v>0</v>
      </c>
      <c r="H125">
        <v>-11636.14</v>
      </c>
      <c r="I125">
        <v>336550.44</v>
      </c>
      <c r="J125">
        <f t="shared" si="3"/>
        <v>435233.2</v>
      </c>
      <c r="K125">
        <f t="shared" si="4"/>
        <v>336550.44</v>
      </c>
      <c r="L125">
        <f>VLOOKUP(A125,'[1]PORTARIA '!$A$18:$I$870,9,FALSE)</f>
        <v>4747.1500000000005</v>
      </c>
      <c r="M125">
        <f t="shared" si="5"/>
        <v>341297.59</v>
      </c>
    </row>
    <row r="126" spans="1:13" x14ac:dyDescent="0.25">
      <c r="A126">
        <v>125</v>
      </c>
      <c r="B126" t="s">
        <v>124</v>
      </c>
      <c r="C126">
        <v>2.5065830000000001E-2</v>
      </c>
      <c r="D126">
        <v>62450.720000000001</v>
      </c>
      <c r="E126">
        <v>242464.33</v>
      </c>
      <c r="F126">
        <v>60982.99</v>
      </c>
      <c r="G126">
        <v>0</v>
      </c>
      <c r="H126">
        <v>-6359.47</v>
      </c>
      <c r="I126">
        <v>237572.59</v>
      </c>
      <c r="J126">
        <f t="shared" si="3"/>
        <v>304915.05</v>
      </c>
      <c r="K126">
        <f t="shared" si="4"/>
        <v>237572.59</v>
      </c>
      <c r="L126">
        <f>VLOOKUP(A126,'[1]PORTARIA '!$A$18:$I$870,9,FALSE)</f>
        <v>3325.63</v>
      </c>
      <c r="M126">
        <f t="shared" si="5"/>
        <v>240898.22</v>
      </c>
    </row>
    <row r="127" spans="1:13" x14ac:dyDescent="0.25">
      <c r="A127">
        <v>126</v>
      </c>
      <c r="B127" t="s">
        <v>125</v>
      </c>
      <c r="C127">
        <v>0.12889961999999999</v>
      </c>
      <c r="D127">
        <v>321057.53000000003</v>
      </c>
      <c r="E127">
        <v>1246859.17</v>
      </c>
      <c r="F127">
        <v>313583.32999999996</v>
      </c>
      <c r="G127">
        <v>0</v>
      </c>
      <c r="H127">
        <v>-65635.19</v>
      </c>
      <c r="I127">
        <v>1188698.1800000002</v>
      </c>
      <c r="J127">
        <f t="shared" si="3"/>
        <v>1567916.7</v>
      </c>
      <c r="K127">
        <f t="shared" si="4"/>
        <v>1188698.1800000002</v>
      </c>
      <c r="L127">
        <f>VLOOKUP(A127,'[1]PORTARIA '!$A$18:$I$870,9,FALSE)</f>
        <v>17101.849999999999</v>
      </c>
      <c r="M127">
        <f t="shared" si="5"/>
        <v>1205800.0300000003</v>
      </c>
    </row>
    <row r="128" spans="1:13" x14ac:dyDescent="0.25">
      <c r="A128">
        <v>127</v>
      </c>
      <c r="B128" t="s">
        <v>126</v>
      </c>
      <c r="C128">
        <v>5.8989699999999999E-2</v>
      </c>
      <c r="D128">
        <v>146950.85999999999</v>
      </c>
      <c r="E128">
        <v>570613.39</v>
      </c>
      <c r="F128">
        <v>143512.84</v>
      </c>
      <c r="G128">
        <v>0</v>
      </c>
      <c r="H128">
        <v>-25447.14</v>
      </c>
      <c r="I128">
        <v>548604.27</v>
      </c>
      <c r="J128">
        <f t="shared" si="3"/>
        <v>717564.25</v>
      </c>
      <c r="K128">
        <f t="shared" si="4"/>
        <v>548604.27</v>
      </c>
      <c r="L128">
        <f>VLOOKUP(A128,'[1]PORTARIA '!$A$18:$I$870,9,FALSE)</f>
        <v>7826.5</v>
      </c>
      <c r="M128">
        <f t="shared" si="5"/>
        <v>556430.77</v>
      </c>
    </row>
    <row r="129" spans="1:13" x14ac:dyDescent="0.25">
      <c r="A129">
        <v>128</v>
      </c>
      <c r="B129" t="s">
        <v>127</v>
      </c>
      <c r="C129">
        <v>5.6148110000000001E-2</v>
      </c>
      <c r="D129">
        <v>139856.12</v>
      </c>
      <c r="E129">
        <v>543126.39</v>
      </c>
      <c r="F129">
        <v>136596.47999999998</v>
      </c>
      <c r="G129">
        <v>99600.280000000013</v>
      </c>
      <c r="H129">
        <v>-15184.39</v>
      </c>
      <c r="I129">
        <v>431601.36</v>
      </c>
      <c r="J129">
        <f t="shared" si="3"/>
        <v>682982.51</v>
      </c>
      <c r="K129">
        <f t="shared" si="4"/>
        <v>531201.64</v>
      </c>
      <c r="L129">
        <f>VLOOKUP(A129,'[1]PORTARIA '!$A$18:$I$870,9,FALSE)</f>
        <v>7449.49</v>
      </c>
      <c r="M129">
        <f t="shared" si="5"/>
        <v>538651.13</v>
      </c>
    </row>
    <row r="130" spans="1:13" x14ac:dyDescent="0.25">
      <c r="A130">
        <v>129</v>
      </c>
      <c r="B130" t="s">
        <v>128</v>
      </c>
      <c r="C130">
        <v>2.3448480000000001E-2</v>
      </c>
      <c r="D130">
        <v>58428.57</v>
      </c>
      <c r="E130">
        <v>226819.54</v>
      </c>
      <c r="F130">
        <v>57049.600000000006</v>
      </c>
      <c r="G130">
        <v>0</v>
      </c>
      <c r="H130">
        <v>-3869.78</v>
      </c>
      <c r="I130">
        <v>224328.72999999998</v>
      </c>
      <c r="J130">
        <f t="shared" si="3"/>
        <v>285248.11</v>
      </c>
      <c r="K130">
        <f t="shared" si="4"/>
        <v>224328.72999999998</v>
      </c>
      <c r="L130">
        <f>VLOOKUP(A130,'[1]PORTARIA '!$A$18:$I$870,9,FALSE)</f>
        <v>3111.04</v>
      </c>
      <c r="M130">
        <f t="shared" si="5"/>
        <v>227439.77</v>
      </c>
    </row>
    <row r="131" spans="1:13" x14ac:dyDescent="0.25">
      <c r="A131">
        <v>130</v>
      </c>
      <c r="B131" t="s">
        <v>129</v>
      </c>
      <c r="C131">
        <v>4.1356459999999998E-2</v>
      </c>
      <c r="D131">
        <v>103046.57</v>
      </c>
      <c r="E131">
        <v>400045.26</v>
      </c>
      <c r="F131">
        <v>100618.34000000001</v>
      </c>
      <c r="G131">
        <v>0</v>
      </c>
      <c r="H131">
        <v>-3201.86</v>
      </c>
      <c r="I131">
        <v>399271.63</v>
      </c>
      <c r="J131">
        <f t="shared" ref="J131:J194" si="6">SUM(D131:E131)</f>
        <v>503091.83</v>
      </c>
      <c r="K131">
        <f t="shared" ref="K131:K194" si="7">J131-F131+H131</f>
        <v>399271.63</v>
      </c>
      <c r="L131">
        <f>VLOOKUP(A131,'[1]PORTARIA '!$A$18:$I$870,9,FALSE)</f>
        <v>5487</v>
      </c>
      <c r="M131">
        <f t="shared" ref="M131:M194" si="8">L131+K131</f>
        <v>404758.63</v>
      </c>
    </row>
    <row r="132" spans="1:13" x14ac:dyDescent="0.25">
      <c r="A132">
        <v>131</v>
      </c>
      <c r="B132" t="s">
        <v>130</v>
      </c>
      <c r="C132">
        <v>2.1279719999999998E-2</v>
      </c>
      <c r="D132">
        <v>53003.63</v>
      </c>
      <c r="E132">
        <v>205840.9</v>
      </c>
      <c r="F132">
        <v>51768.880000000005</v>
      </c>
      <c r="G132">
        <v>0</v>
      </c>
      <c r="H132">
        <v>0</v>
      </c>
      <c r="I132">
        <v>207075.65</v>
      </c>
      <c r="J132">
        <f t="shared" si="6"/>
        <v>258844.53</v>
      </c>
      <c r="K132">
        <f t="shared" si="7"/>
        <v>207075.65</v>
      </c>
      <c r="L132">
        <f>VLOOKUP(A132,'[1]PORTARIA '!$A$18:$I$870,9,FALSE)</f>
        <v>2823.3100000000004</v>
      </c>
      <c r="M132">
        <f t="shared" si="8"/>
        <v>209898.96</v>
      </c>
    </row>
    <row r="133" spans="1:13" x14ac:dyDescent="0.25">
      <c r="A133">
        <v>132</v>
      </c>
      <c r="B133" t="s">
        <v>131</v>
      </c>
      <c r="C133">
        <v>8.8577100000000006E-2</v>
      </c>
      <c r="D133">
        <v>220662.65</v>
      </c>
      <c r="E133">
        <v>856815.33</v>
      </c>
      <c r="F133">
        <v>215495.58</v>
      </c>
      <c r="G133">
        <v>0</v>
      </c>
      <c r="H133">
        <v>0</v>
      </c>
      <c r="I133">
        <v>861982.4</v>
      </c>
      <c r="J133">
        <f t="shared" si="6"/>
        <v>1077477.98</v>
      </c>
      <c r="K133">
        <f t="shared" si="7"/>
        <v>861982.4</v>
      </c>
      <c r="L133">
        <f>VLOOKUP(A133,'[1]PORTARIA '!$A$18:$I$870,9,FALSE)</f>
        <v>11752.029999999999</v>
      </c>
      <c r="M133">
        <f t="shared" si="8"/>
        <v>873734.43</v>
      </c>
    </row>
    <row r="134" spans="1:13" x14ac:dyDescent="0.25">
      <c r="A134">
        <v>133</v>
      </c>
      <c r="B134" t="s">
        <v>132</v>
      </c>
      <c r="C134">
        <v>6.0079899999999999E-2</v>
      </c>
      <c r="D134">
        <v>149689.62</v>
      </c>
      <c r="E134">
        <v>581159</v>
      </c>
      <c r="F134">
        <v>146169.71000000002</v>
      </c>
      <c r="G134">
        <v>0</v>
      </c>
      <c r="H134">
        <v>-26650.67</v>
      </c>
      <c r="I134">
        <v>558028.23999999987</v>
      </c>
      <c r="J134">
        <f t="shared" si="6"/>
        <v>730848.62</v>
      </c>
      <c r="K134">
        <f t="shared" si="7"/>
        <v>558028.23999999987</v>
      </c>
      <c r="L134">
        <f>VLOOKUP(A134,'[1]PORTARIA '!$A$18:$I$870,9,FALSE)</f>
        <v>7971.1399999999994</v>
      </c>
      <c r="M134">
        <f t="shared" si="8"/>
        <v>565999.37999999989</v>
      </c>
    </row>
    <row r="135" spans="1:13" x14ac:dyDescent="0.25">
      <c r="A135">
        <v>134</v>
      </c>
      <c r="B135" t="s">
        <v>133</v>
      </c>
      <c r="C135">
        <v>0.20094144</v>
      </c>
      <c r="D135">
        <v>500591.69</v>
      </c>
      <c r="E135">
        <v>1943727.0399999998</v>
      </c>
      <c r="F135">
        <v>488863.74000000005</v>
      </c>
      <c r="G135">
        <v>0</v>
      </c>
      <c r="H135">
        <v>-104417.11</v>
      </c>
      <c r="I135">
        <v>1851037.88</v>
      </c>
      <c r="J135">
        <f t="shared" si="6"/>
        <v>2444318.73</v>
      </c>
      <c r="K135">
        <f t="shared" si="7"/>
        <v>1851037.88</v>
      </c>
      <c r="L135">
        <f>VLOOKUP(A135,'[1]PORTARIA '!$A$18:$I$870,9,FALSE)</f>
        <v>26660.050000000003</v>
      </c>
      <c r="M135">
        <f t="shared" si="8"/>
        <v>1877697.93</v>
      </c>
    </row>
    <row r="136" spans="1:13" x14ac:dyDescent="0.25">
      <c r="A136">
        <v>135</v>
      </c>
      <c r="B136" t="s">
        <v>134</v>
      </c>
      <c r="C136">
        <v>4.6114040000000002E-2</v>
      </c>
      <c r="D136">
        <v>114871.87</v>
      </c>
      <c r="E136">
        <v>446065.82</v>
      </c>
      <c r="F136">
        <v>112187.51000000001</v>
      </c>
      <c r="G136">
        <v>0</v>
      </c>
      <c r="H136">
        <v>-14588.98</v>
      </c>
      <c r="I136">
        <v>434161.19999999995</v>
      </c>
      <c r="J136">
        <f t="shared" si="6"/>
        <v>560937.68999999994</v>
      </c>
      <c r="K136">
        <f t="shared" si="7"/>
        <v>434161.19999999995</v>
      </c>
      <c r="L136">
        <f>VLOOKUP(A136,'[1]PORTARIA '!$A$18:$I$870,9,FALSE)</f>
        <v>6118.22</v>
      </c>
      <c r="M136">
        <f t="shared" si="8"/>
        <v>440279.41999999993</v>
      </c>
    </row>
    <row r="137" spans="1:13" x14ac:dyDescent="0.25">
      <c r="A137">
        <v>136</v>
      </c>
      <c r="B137" t="s">
        <v>135</v>
      </c>
      <c r="C137">
        <v>4.3164300000000003E-2</v>
      </c>
      <c r="D137">
        <v>107519.58</v>
      </c>
      <c r="E137">
        <v>417532.69</v>
      </c>
      <c r="F137">
        <v>105010.43000000001</v>
      </c>
      <c r="G137">
        <v>0</v>
      </c>
      <c r="H137">
        <v>0</v>
      </c>
      <c r="I137">
        <v>420041.84</v>
      </c>
      <c r="J137">
        <f t="shared" si="6"/>
        <v>525052.27</v>
      </c>
      <c r="K137">
        <f t="shared" si="7"/>
        <v>420041.84</v>
      </c>
      <c r="L137">
        <f>VLOOKUP(A137,'[1]PORTARIA '!$A$18:$I$870,9,FALSE)</f>
        <v>5726.8599999999988</v>
      </c>
      <c r="M137">
        <f t="shared" si="8"/>
        <v>425768.7</v>
      </c>
    </row>
    <row r="138" spans="1:13" x14ac:dyDescent="0.25">
      <c r="A138">
        <v>137</v>
      </c>
      <c r="B138" t="s">
        <v>136</v>
      </c>
      <c r="C138">
        <v>6.5061480000000005E-2</v>
      </c>
      <c r="D138">
        <v>162078.70000000001</v>
      </c>
      <c r="E138">
        <v>629346.34</v>
      </c>
      <c r="F138">
        <v>158284.99</v>
      </c>
      <c r="G138">
        <v>0</v>
      </c>
      <c r="H138">
        <v>-32407.52</v>
      </c>
      <c r="I138">
        <v>600732.53</v>
      </c>
      <c r="J138">
        <f t="shared" si="6"/>
        <v>791425.04</v>
      </c>
      <c r="K138">
        <f t="shared" si="7"/>
        <v>600732.53</v>
      </c>
      <c r="L138">
        <f>VLOOKUP(A138,'[1]PORTARIA '!$A$18:$I$870,9,FALSE)</f>
        <v>8632.07</v>
      </c>
      <c r="M138">
        <f t="shared" si="8"/>
        <v>609364.6</v>
      </c>
    </row>
    <row r="139" spans="1:13" x14ac:dyDescent="0.25">
      <c r="A139">
        <v>138</v>
      </c>
      <c r="B139" t="s">
        <v>137</v>
      </c>
      <c r="C139">
        <v>1.6387490000000001E-2</v>
      </c>
      <c r="D139">
        <v>40819.4</v>
      </c>
      <c r="E139">
        <v>158517.85999999999</v>
      </c>
      <c r="F139">
        <v>39867.43</v>
      </c>
      <c r="G139">
        <v>0</v>
      </c>
      <c r="H139">
        <v>-618.52</v>
      </c>
      <c r="I139">
        <v>158851.31</v>
      </c>
      <c r="J139">
        <f t="shared" si="6"/>
        <v>199337.25999999998</v>
      </c>
      <c r="K139">
        <f t="shared" si="7"/>
        <v>158851.31</v>
      </c>
      <c r="L139">
        <f>VLOOKUP(A139,'[1]PORTARIA '!$A$18:$I$870,9,FALSE)</f>
        <v>2174.2200000000003</v>
      </c>
      <c r="M139">
        <f t="shared" si="8"/>
        <v>161025.53</v>
      </c>
    </row>
    <row r="140" spans="1:13" x14ac:dyDescent="0.25">
      <c r="A140">
        <v>139</v>
      </c>
      <c r="B140" t="s">
        <v>138</v>
      </c>
      <c r="C140">
        <v>6.2164190000000001E-2</v>
      </c>
      <c r="D140">
        <v>154845.21</v>
      </c>
      <c r="E140">
        <v>601320.55000000005</v>
      </c>
      <c r="F140">
        <v>151233.13999999998</v>
      </c>
      <c r="G140">
        <v>0</v>
      </c>
      <c r="H140">
        <v>-26162.99</v>
      </c>
      <c r="I140">
        <v>578769.63</v>
      </c>
      <c r="J140">
        <f t="shared" si="6"/>
        <v>756165.76</v>
      </c>
      <c r="K140">
        <f t="shared" si="7"/>
        <v>578769.63</v>
      </c>
      <c r="L140">
        <f>VLOOKUP(A140,'[1]PORTARIA '!$A$18:$I$870,9,FALSE)</f>
        <v>8247.6800000000021</v>
      </c>
      <c r="M140">
        <f t="shared" si="8"/>
        <v>587017.31000000006</v>
      </c>
    </row>
    <row r="141" spans="1:13" x14ac:dyDescent="0.25">
      <c r="A141">
        <v>140</v>
      </c>
      <c r="B141" t="s">
        <v>139</v>
      </c>
      <c r="C141">
        <v>3.6265699999999998E-2</v>
      </c>
      <c r="D141">
        <v>90350.21</v>
      </c>
      <c r="E141">
        <v>350801.81000000006</v>
      </c>
      <c r="F141">
        <v>88230.38</v>
      </c>
      <c r="G141">
        <v>63713.479999999996</v>
      </c>
      <c r="H141">
        <v>-13116.25</v>
      </c>
      <c r="I141">
        <v>276091.91000000009</v>
      </c>
      <c r="J141">
        <f t="shared" si="6"/>
        <v>441152.02000000008</v>
      </c>
      <c r="K141">
        <f t="shared" si="7"/>
        <v>339805.39000000007</v>
      </c>
      <c r="L141">
        <f>VLOOKUP(A141,'[1]PORTARIA '!$A$18:$I$870,9,FALSE)</f>
        <v>4811.58</v>
      </c>
      <c r="M141">
        <f t="shared" si="8"/>
        <v>344616.97000000009</v>
      </c>
    </row>
    <row r="142" spans="1:13" x14ac:dyDescent="0.25">
      <c r="A142">
        <v>141</v>
      </c>
      <c r="B142" t="s">
        <v>140</v>
      </c>
      <c r="C142">
        <v>4.1774560000000002E-2</v>
      </c>
      <c r="D142">
        <v>104070.15</v>
      </c>
      <c r="E142">
        <v>404089.58</v>
      </c>
      <c r="F142">
        <v>101631.92999999998</v>
      </c>
      <c r="G142">
        <v>0</v>
      </c>
      <c r="H142">
        <v>-14340.55</v>
      </c>
      <c r="I142">
        <v>392187.25</v>
      </c>
      <c r="J142">
        <f t="shared" si="6"/>
        <v>508159.73</v>
      </c>
      <c r="K142">
        <f t="shared" si="7"/>
        <v>392187.25</v>
      </c>
      <c r="L142">
        <f>VLOOKUP(A142,'[1]PORTARIA '!$A$18:$I$870,9,FALSE)</f>
        <v>5542.47</v>
      </c>
      <c r="M142">
        <f t="shared" si="8"/>
        <v>397729.72</v>
      </c>
    </row>
    <row r="143" spans="1:13" x14ac:dyDescent="0.25">
      <c r="A143">
        <v>142</v>
      </c>
      <c r="B143" t="s">
        <v>141</v>
      </c>
      <c r="C143">
        <v>7.1782120000000005E-2</v>
      </c>
      <c r="D143">
        <v>178388.39</v>
      </c>
      <c r="E143">
        <v>694355.77</v>
      </c>
      <c r="F143">
        <v>174548.8</v>
      </c>
      <c r="G143">
        <v>0</v>
      </c>
      <c r="H143">
        <v>-30035.63</v>
      </c>
      <c r="I143">
        <v>668159.7300000001</v>
      </c>
      <c r="J143">
        <f t="shared" si="6"/>
        <v>872744.16</v>
      </c>
      <c r="K143">
        <f t="shared" si="7"/>
        <v>668159.7300000001</v>
      </c>
      <c r="L143">
        <f>VLOOKUP(A143,'[1]PORTARIA '!$A$18:$I$870,9,FALSE)</f>
        <v>9523.7499999999982</v>
      </c>
      <c r="M143">
        <f t="shared" si="8"/>
        <v>677683.4800000001</v>
      </c>
    </row>
    <row r="144" spans="1:13" x14ac:dyDescent="0.25">
      <c r="A144">
        <v>143</v>
      </c>
      <c r="B144" t="s">
        <v>142</v>
      </c>
      <c r="C144">
        <v>0.15210913000000001</v>
      </c>
      <c r="D144">
        <v>378890.94</v>
      </c>
      <c r="E144">
        <v>1471367.13</v>
      </c>
      <c r="F144">
        <v>370051.58999999997</v>
      </c>
      <c r="G144">
        <v>0</v>
      </c>
      <c r="H144">
        <v>-70407.360000000001</v>
      </c>
      <c r="I144">
        <v>1409799.1199999999</v>
      </c>
      <c r="J144">
        <f t="shared" si="6"/>
        <v>1850258.0699999998</v>
      </c>
      <c r="K144">
        <f t="shared" si="7"/>
        <v>1409799.1199999999</v>
      </c>
      <c r="L144">
        <f>VLOOKUP(A144,'[1]PORTARIA '!$A$18:$I$870,9,FALSE)</f>
        <v>20181.189999999999</v>
      </c>
      <c r="M144">
        <f t="shared" si="8"/>
        <v>1429980.3099999998</v>
      </c>
    </row>
    <row r="145" spans="1:13" x14ac:dyDescent="0.25">
      <c r="A145">
        <v>144</v>
      </c>
      <c r="B145" t="s">
        <v>143</v>
      </c>
      <c r="C145">
        <v>0.10510323000000001</v>
      </c>
      <c r="D145">
        <v>261786.07</v>
      </c>
      <c r="E145">
        <v>1016674.27</v>
      </c>
      <c r="F145">
        <v>255692.06</v>
      </c>
      <c r="G145">
        <v>0</v>
      </c>
      <c r="H145">
        <v>-47810.28</v>
      </c>
      <c r="I145">
        <v>974958</v>
      </c>
      <c r="J145">
        <f t="shared" si="6"/>
        <v>1278460.3400000001</v>
      </c>
      <c r="K145">
        <f t="shared" si="7"/>
        <v>974958</v>
      </c>
      <c r="L145">
        <f>VLOOKUP(A145,'[1]PORTARIA '!$A$18:$I$870,9,FALSE)</f>
        <v>13944.65</v>
      </c>
      <c r="M145">
        <f t="shared" si="8"/>
        <v>988902.65</v>
      </c>
    </row>
    <row r="146" spans="1:13" x14ac:dyDescent="0.25">
      <c r="A146">
        <v>145</v>
      </c>
      <c r="B146" t="s">
        <v>144</v>
      </c>
      <c r="C146">
        <v>6.9213709999999998E-2</v>
      </c>
      <c r="D146">
        <v>172414.04</v>
      </c>
      <c r="E146">
        <v>669511.27999999991</v>
      </c>
      <c r="F146">
        <v>168385.03000000003</v>
      </c>
      <c r="G146">
        <v>0</v>
      </c>
      <c r="H146">
        <v>-31631.1</v>
      </c>
      <c r="I146">
        <v>641909.18999999994</v>
      </c>
      <c r="J146">
        <f t="shared" si="6"/>
        <v>841925.32</v>
      </c>
      <c r="K146">
        <f t="shared" si="7"/>
        <v>641909.18999999994</v>
      </c>
      <c r="L146">
        <f>VLOOKUP(A146,'[1]PORTARIA '!$A$18:$I$870,9,FALSE)</f>
        <v>9182.9800000000014</v>
      </c>
      <c r="M146">
        <f t="shared" si="8"/>
        <v>651092.16999999993</v>
      </c>
    </row>
    <row r="147" spans="1:13" x14ac:dyDescent="0.25">
      <c r="A147">
        <v>146</v>
      </c>
      <c r="B147" t="s">
        <v>145</v>
      </c>
      <c r="C147">
        <v>2.8196120000000002E-2</v>
      </c>
      <c r="D147">
        <v>70235.02</v>
      </c>
      <c r="E147">
        <v>272743.94</v>
      </c>
      <c r="F147">
        <v>68595.76999999999</v>
      </c>
      <c r="G147">
        <v>0</v>
      </c>
      <c r="H147">
        <v>-4975.51</v>
      </c>
      <c r="I147">
        <v>269407.68000000005</v>
      </c>
      <c r="J147">
        <f t="shared" si="6"/>
        <v>342978.96</v>
      </c>
      <c r="K147">
        <f t="shared" si="7"/>
        <v>269407.68000000005</v>
      </c>
      <c r="L147">
        <f>VLOOKUP(A147,'[1]PORTARIA '!$A$18:$I$870,9,FALSE)</f>
        <v>3740.9500000000003</v>
      </c>
      <c r="M147">
        <f t="shared" si="8"/>
        <v>273148.63000000006</v>
      </c>
    </row>
    <row r="148" spans="1:13" x14ac:dyDescent="0.25">
      <c r="A148">
        <v>147</v>
      </c>
      <c r="B148" t="s">
        <v>146</v>
      </c>
      <c r="C148">
        <v>2.1680060000000001E-2</v>
      </c>
      <c r="D148">
        <v>54000.69</v>
      </c>
      <c r="E148">
        <v>209713.43</v>
      </c>
      <c r="F148">
        <v>52742.789999999994</v>
      </c>
      <c r="G148">
        <v>0</v>
      </c>
      <c r="H148">
        <v>-4133.83</v>
      </c>
      <c r="I148">
        <v>206837.50000000003</v>
      </c>
      <c r="J148">
        <f t="shared" si="6"/>
        <v>263714.12</v>
      </c>
      <c r="K148">
        <f t="shared" si="7"/>
        <v>206837.50000000003</v>
      </c>
      <c r="L148">
        <f>VLOOKUP(A148,'[1]PORTARIA '!$A$18:$I$870,9,FALSE)</f>
        <v>2876.4199999999996</v>
      </c>
      <c r="M148">
        <f t="shared" si="8"/>
        <v>209713.92000000004</v>
      </c>
    </row>
    <row r="149" spans="1:13" x14ac:dyDescent="0.25">
      <c r="A149">
        <v>148</v>
      </c>
      <c r="B149" t="s">
        <v>147</v>
      </c>
      <c r="C149">
        <v>1.6257879999999999E-2</v>
      </c>
      <c r="D149">
        <v>40502.5</v>
      </c>
      <c r="E149">
        <v>157264.12</v>
      </c>
      <c r="F149">
        <v>39553.31</v>
      </c>
      <c r="G149">
        <v>0</v>
      </c>
      <c r="H149">
        <v>-1911.85</v>
      </c>
      <c r="I149">
        <v>156301.46</v>
      </c>
      <c r="J149">
        <f t="shared" si="6"/>
        <v>197766.62</v>
      </c>
      <c r="K149">
        <f t="shared" si="7"/>
        <v>156301.46</v>
      </c>
      <c r="L149">
        <f>VLOOKUP(A149,'[1]PORTARIA '!$A$18:$I$870,9,FALSE)</f>
        <v>2157.0199999999995</v>
      </c>
      <c r="M149">
        <f t="shared" si="8"/>
        <v>158458.47999999998</v>
      </c>
    </row>
    <row r="150" spans="1:13" x14ac:dyDescent="0.25">
      <c r="A150">
        <v>149</v>
      </c>
      <c r="B150" t="s">
        <v>148</v>
      </c>
      <c r="C150">
        <v>1.841193E-2</v>
      </c>
      <c r="D150">
        <v>45861.32</v>
      </c>
      <c r="E150">
        <v>178100.48000000001</v>
      </c>
      <c r="F150">
        <v>44792.350000000006</v>
      </c>
      <c r="G150">
        <v>0</v>
      </c>
      <c r="H150">
        <v>0</v>
      </c>
      <c r="I150">
        <v>179169.45</v>
      </c>
      <c r="J150">
        <f t="shared" si="6"/>
        <v>223961.80000000002</v>
      </c>
      <c r="K150">
        <f t="shared" si="7"/>
        <v>179169.45</v>
      </c>
      <c r="L150">
        <f>VLOOKUP(A150,'[1]PORTARIA '!$A$18:$I$870,9,FALSE)</f>
        <v>2442.8200000000002</v>
      </c>
      <c r="M150">
        <f t="shared" si="8"/>
        <v>181612.27000000002</v>
      </c>
    </row>
    <row r="151" spans="1:13" x14ac:dyDescent="0.25">
      <c r="A151">
        <v>150</v>
      </c>
      <c r="B151" t="s">
        <v>149</v>
      </c>
      <c r="C151">
        <v>4.2924179999999999E-2</v>
      </c>
      <c r="D151">
        <v>106909.73</v>
      </c>
      <c r="E151">
        <v>415209.98000000004</v>
      </c>
      <c r="F151">
        <v>104423.93</v>
      </c>
      <c r="G151">
        <v>0</v>
      </c>
      <c r="H151">
        <v>-12527.79</v>
      </c>
      <c r="I151">
        <v>405167.99000000005</v>
      </c>
      <c r="J151">
        <f t="shared" si="6"/>
        <v>522119.71</v>
      </c>
      <c r="K151">
        <f t="shared" si="7"/>
        <v>405167.99000000005</v>
      </c>
      <c r="L151">
        <f>VLOOKUP(A151,'[1]PORTARIA '!$A$18:$I$870,9,FALSE)</f>
        <v>5695</v>
      </c>
      <c r="M151">
        <f t="shared" si="8"/>
        <v>410862.99000000005</v>
      </c>
    </row>
    <row r="152" spans="1:13" x14ac:dyDescent="0.25">
      <c r="A152">
        <v>151</v>
      </c>
      <c r="B152" t="s">
        <v>150</v>
      </c>
      <c r="C152">
        <v>6.0392019999999998E-2</v>
      </c>
      <c r="D152">
        <v>150431.57</v>
      </c>
      <c r="E152">
        <v>584178.16999999993</v>
      </c>
      <c r="F152">
        <v>146921.93</v>
      </c>
      <c r="G152">
        <v>0</v>
      </c>
      <c r="H152">
        <v>-30161.45</v>
      </c>
      <c r="I152">
        <v>557526.3600000001</v>
      </c>
      <c r="J152">
        <f t="shared" si="6"/>
        <v>734609.74</v>
      </c>
      <c r="K152">
        <f t="shared" si="7"/>
        <v>557526.3600000001</v>
      </c>
      <c r="L152">
        <f>VLOOKUP(A152,'[1]PORTARIA '!$A$18:$I$870,9,FALSE)</f>
        <v>8012.56</v>
      </c>
      <c r="M152">
        <f t="shared" si="8"/>
        <v>565538.92000000016</v>
      </c>
    </row>
    <row r="153" spans="1:13" x14ac:dyDescent="0.25">
      <c r="A153">
        <v>152</v>
      </c>
      <c r="B153" t="s">
        <v>151</v>
      </c>
      <c r="C153">
        <v>2.1639579999999999E-2</v>
      </c>
      <c r="D153">
        <v>53899.85</v>
      </c>
      <c r="E153">
        <v>209321.87</v>
      </c>
      <c r="F153">
        <v>52644.33</v>
      </c>
      <c r="G153">
        <v>0</v>
      </c>
      <c r="H153">
        <v>0</v>
      </c>
      <c r="I153">
        <v>210577.38999999996</v>
      </c>
      <c r="J153">
        <f t="shared" si="6"/>
        <v>263221.71999999997</v>
      </c>
      <c r="K153">
        <f t="shared" si="7"/>
        <v>210577.38999999996</v>
      </c>
      <c r="L153">
        <f>VLOOKUP(A153,'[1]PORTARIA '!$A$18:$I$870,9,FALSE)</f>
        <v>2871.04</v>
      </c>
      <c r="M153">
        <f t="shared" si="8"/>
        <v>213448.42999999996</v>
      </c>
    </row>
    <row r="154" spans="1:13" x14ac:dyDescent="0.25">
      <c r="A154">
        <v>153</v>
      </c>
      <c r="B154" t="s">
        <v>152</v>
      </c>
      <c r="C154">
        <v>0.16661524</v>
      </c>
      <c r="D154">
        <v>415071.88</v>
      </c>
      <c r="E154">
        <v>1611686.2100000002</v>
      </c>
      <c r="F154">
        <v>405351.58999999997</v>
      </c>
      <c r="G154">
        <v>0</v>
      </c>
      <c r="H154">
        <v>-110657.41</v>
      </c>
      <c r="I154">
        <v>1510749.0900000005</v>
      </c>
      <c r="J154">
        <f t="shared" si="6"/>
        <v>2026758.0900000003</v>
      </c>
      <c r="K154">
        <f t="shared" si="7"/>
        <v>1510749.0900000005</v>
      </c>
      <c r="L154">
        <f>VLOOKUP(A154,'[1]PORTARIA '!$A$18:$I$870,9,FALSE)</f>
        <v>22105.8</v>
      </c>
      <c r="M154">
        <f t="shared" si="8"/>
        <v>1532854.8900000006</v>
      </c>
    </row>
    <row r="155" spans="1:13" x14ac:dyDescent="0.25">
      <c r="A155">
        <v>154</v>
      </c>
      <c r="B155" t="s">
        <v>153</v>
      </c>
      <c r="C155">
        <v>1.5923420000000001E-2</v>
      </c>
      <c r="D155">
        <v>39669.5</v>
      </c>
      <c r="E155">
        <v>154028.87000000002</v>
      </c>
      <c r="F155">
        <v>38739.65</v>
      </c>
      <c r="G155">
        <v>0</v>
      </c>
      <c r="H155">
        <v>0</v>
      </c>
      <c r="I155">
        <v>154958.72000000003</v>
      </c>
      <c r="J155">
        <f t="shared" si="6"/>
        <v>193698.37000000002</v>
      </c>
      <c r="K155">
        <f t="shared" si="7"/>
        <v>154958.72000000003</v>
      </c>
      <c r="L155">
        <f>VLOOKUP(A155,'[1]PORTARIA '!$A$18:$I$870,9,FALSE)</f>
        <v>2112.66</v>
      </c>
      <c r="M155">
        <f t="shared" si="8"/>
        <v>157071.38000000003</v>
      </c>
    </row>
    <row r="156" spans="1:13" x14ac:dyDescent="0.25">
      <c r="A156">
        <v>155</v>
      </c>
      <c r="B156" t="s">
        <v>154</v>
      </c>
      <c r="C156">
        <v>4.4712620000000002E-2</v>
      </c>
      <c r="D156">
        <v>111387.5</v>
      </c>
      <c r="E156">
        <v>432509.73</v>
      </c>
      <c r="F156">
        <v>108779.41999999998</v>
      </c>
      <c r="G156">
        <v>0</v>
      </c>
      <c r="H156">
        <v>-14098.29</v>
      </c>
      <c r="I156">
        <v>421019.52</v>
      </c>
      <c r="J156">
        <f t="shared" si="6"/>
        <v>543897.23</v>
      </c>
      <c r="K156">
        <f t="shared" si="7"/>
        <v>421019.52</v>
      </c>
      <c r="L156">
        <f>VLOOKUP(A156,'[1]PORTARIA '!$A$18:$I$870,9,FALSE)</f>
        <v>5932.2900000000009</v>
      </c>
      <c r="M156">
        <f t="shared" si="8"/>
        <v>426951.81</v>
      </c>
    </row>
    <row r="157" spans="1:13" x14ac:dyDescent="0.25">
      <c r="A157">
        <v>156</v>
      </c>
      <c r="B157" t="s">
        <v>155</v>
      </c>
      <c r="C157">
        <v>1.5292500000000001E-2</v>
      </c>
      <c r="D157">
        <v>38092.29</v>
      </c>
      <c r="E157">
        <v>147925.90999999997</v>
      </c>
      <c r="F157">
        <v>37203.61</v>
      </c>
      <c r="G157">
        <v>27762.14</v>
      </c>
      <c r="H157">
        <v>-749.72</v>
      </c>
      <c r="I157">
        <v>120302.72999999997</v>
      </c>
      <c r="J157">
        <f t="shared" si="6"/>
        <v>186018.19999999998</v>
      </c>
      <c r="K157">
        <f t="shared" si="7"/>
        <v>148064.86999999997</v>
      </c>
      <c r="L157">
        <f>VLOOKUP(A157,'[1]PORTARIA '!$A$18:$I$870,9,FALSE)</f>
        <v>2028.95</v>
      </c>
      <c r="M157">
        <f t="shared" si="8"/>
        <v>150093.81999999998</v>
      </c>
    </row>
    <row r="158" spans="1:13" x14ac:dyDescent="0.25">
      <c r="A158">
        <v>157</v>
      </c>
      <c r="B158" t="s">
        <v>156</v>
      </c>
      <c r="C158">
        <v>2.0187440000000001E-2</v>
      </c>
      <c r="D158">
        <v>49860.93</v>
      </c>
      <c r="E158">
        <v>195275.16999999998</v>
      </c>
      <c r="F158">
        <v>49027.19</v>
      </c>
      <c r="G158">
        <v>0</v>
      </c>
      <c r="H158">
        <v>-3760.03</v>
      </c>
      <c r="I158">
        <v>192348.87999999998</v>
      </c>
      <c r="J158">
        <f t="shared" si="6"/>
        <v>245136.09999999998</v>
      </c>
      <c r="K158">
        <f t="shared" si="7"/>
        <v>192348.87999999998</v>
      </c>
      <c r="L158">
        <f>VLOOKUP(A158,'[1]PORTARIA '!$A$18:$I$870,9,FALSE)</f>
        <v>2678.3799999999997</v>
      </c>
      <c r="M158">
        <f t="shared" si="8"/>
        <v>195027.25999999998</v>
      </c>
    </row>
    <row r="159" spans="1:13" x14ac:dyDescent="0.25">
      <c r="A159">
        <v>158</v>
      </c>
      <c r="B159" t="s">
        <v>157</v>
      </c>
      <c r="C159">
        <v>5.7466820000000002E-2</v>
      </c>
      <c r="D159">
        <v>141838.03</v>
      </c>
      <c r="E159">
        <v>555882.41</v>
      </c>
      <c r="F159">
        <v>139544.07</v>
      </c>
      <c r="G159">
        <v>0</v>
      </c>
      <c r="H159">
        <v>-16952.189999999999</v>
      </c>
      <c r="I159">
        <v>541224.18000000017</v>
      </c>
      <c r="J159">
        <f t="shared" si="6"/>
        <v>697720.44000000006</v>
      </c>
      <c r="K159">
        <f t="shared" si="7"/>
        <v>541224.18000000017</v>
      </c>
      <c r="L159">
        <f>VLOOKUP(A159,'[1]PORTARIA '!$A$18:$I$870,9,FALSE)</f>
        <v>7624.45</v>
      </c>
      <c r="M159">
        <f t="shared" si="8"/>
        <v>548848.63000000012</v>
      </c>
    </row>
    <row r="160" spans="1:13" x14ac:dyDescent="0.25">
      <c r="A160">
        <v>159</v>
      </c>
      <c r="B160" t="s">
        <v>158</v>
      </c>
      <c r="C160">
        <v>1.783189E-2</v>
      </c>
      <c r="D160">
        <v>44422.62</v>
      </c>
      <c r="E160">
        <v>172489.69</v>
      </c>
      <c r="F160">
        <v>43382.459999999992</v>
      </c>
      <c r="G160">
        <v>0</v>
      </c>
      <c r="H160">
        <v>-1614.35</v>
      </c>
      <c r="I160">
        <v>171915.5</v>
      </c>
      <c r="J160">
        <f t="shared" si="6"/>
        <v>216912.31</v>
      </c>
      <c r="K160">
        <f t="shared" si="7"/>
        <v>171915.5</v>
      </c>
      <c r="L160">
        <f>VLOOKUP(A160,'[1]PORTARIA '!$A$18:$I$870,9,FALSE)</f>
        <v>2365.86</v>
      </c>
      <c r="M160">
        <f t="shared" si="8"/>
        <v>174281.36</v>
      </c>
    </row>
    <row r="161" spans="1:13" x14ac:dyDescent="0.25">
      <c r="A161">
        <v>160</v>
      </c>
      <c r="B161" t="s">
        <v>159</v>
      </c>
      <c r="C161">
        <v>2.3329160000000002E-2</v>
      </c>
      <c r="D161">
        <v>58119.62</v>
      </c>
      <c r="E161">
        <v>225665.34999999998</v>
      </c>
      <c r="F161">
        <v>56756.969999999994</v>
      </c>
      <c r="G161">
        <v>0</v>
      </c>
      <c r="H161">
        <v>-6541.87</v>
      </c>
      <c r="I161">
        <v>220486.12999999998</v>
      </c>
      <c r="J161">
        <f t="shared" si="6"/>
        <v>283784.96999999997</v>
      </c>
      <c r="K161">
        <f t="shared" si="7"/>
        <v>220486.12999999998</v>
      </c>
      <c r="L161">
        <f>VLOOKUP(A161,'[1]PORTARIA '!$A$18:$I$870,9,FALSE)</f>
        <v>3095.2000000000003</v>
      </c>
      <c r="M161">
        <f t="shared" si="8"/>
        <v>223581.33</v>
      </c>
    </row>
    <row r="162" spans="1:13" x14ac:dyDescent="0.25">
      <c r="A162">
        <v>161</v>
      </c>
      <c r="B162" t="s">
        <v>160</v>
      </c>
      <c r="C162">
        <v>2.5877299999999999E-2</v>
      </c>
      <c r="D162">
        <v>64495.3</v>
      </c>
      <c r="E162">
        <v>250313.75</v>
      </c>
      <c r="F162">
        <v>62961.789999999994</v>
      </c>
      <c r="G162">
        <v>0</v>
      </c>
      <c r="H162">
        <v>-1280.05</v>
      </c>
      <c r="I162">
        <v>250567.21000000002</v>
      </c>
      <c r="J162">
        <f t="shared" si="6"/>
        <v>314809.05</v>
      </c>
      <c r="K162">
        <f t="shared" si="7"/>
        <v>250567.21000000002</v>
      </c>
      <c r="L162">
        <f>VLOOKUP(A162,'[1]PORTARIA '!$A$18:$I$870,9,FALSE)</f>
        <v>3433.2900000000004</v>
      </c>
      <c r="M162">
        <f t="shared" si="8"/>
        <v>254000.50000000003</v>
      </c>
    </row>
    <row r="163" spans="1:13" x14ac:dyDescent="0.25">
      <c r="A163">
        <v>162</v>
      </c>
      <c r="B163" t="s">
        <v>161</v>
      </c>
      <c r="C163">
        <v>2.514547E-2</v>
      </c>
      <c r="D163">
        <v>62631.360000000001</v>
      </c>
      <c r="E163">
        <v>243234.70000000004</v>
      </c>
      <c r="F163">
        <v>61173.19</v>
      </c>
      <c r="G163">
        <v>0</v>
      </c>
      <c r="H163">
        <v>-3786.06</v>
      </c>
      <c r="I163">
        <v>240906.81000000006</v>
      </c>
      <c r="J163">
        <f t="shared" si="6"/>
        <v>305866.06000000006</v>
      </c>
      <c r="K163">
        <f t="shared" si="7"/>
        <v>240906.81000000006</v>
      </c>
      <c r="L163">
        <f>VLOOKUP(A163,'[1]PORTARIA '!$A$18:$I$870,9,FALSE)</f>
        <v>3336.190000000001</v>
      </c>
      <c r="M163">
        <f t="shared" si="8"/>
        <v>244243.00000000006</v>
      </c>
    </row>
    <row r="164" spans="1:13" x14ac:dyDescent="0.25">
      <c r="A164">
        <v>163</v>
      </c>
      <c r="B164" t="s">
        <v>162</v>
      </c>
      <c r="C164">
        <v>1.5621400000000001E-2</v>
      </c>
      <c r="D164">
        <v>38923.21</v>
      </c>
      <c r="E164">
        <v>151107.4</v>
      </c>
      <c r="F164">
        <v>38006.1</v>
      </c>
      <c r="G164">
        <v>28222.29</v>
      </c>
      <c r="H164">
        <v>-1505.43</v>
      </c>
      <c r="I164">
        <v>122296.78999999998</v>
      </c>
      <c r="J164">
        <f t="shared" si="6"/>
        <v>190030.61</v>
      </c>
      <c r="K164">
        <f t="shared" si="7"/>
        <v>150519.07999999999</v>
      </c>
      <c r="L164">
        <f>VLOOKUP(A164,'[1]PORTARIA '!$A$18:$I$870,9,FALSE)</f>
        <v>2072.5800000000004</v>
      </c>
      <c r="M164">
        <f t="shared" si="8"/>
        <v>152591.65999999997</v>
      </c>
    </row>
    <row r="165" spans="1:13" x14ac:dyDescent="0.25">
      <c r="A165">
        <v>164</v>
      </c>
      <c r="B165" t="s">
        <v>163</v>
      </c>
      <c r="C165">
        <v>4.7131399999999997E-2</v>
      </c>
      <c r="D165">
        <v>117393.83</v>
      </c>
      <c r="E165">
        <v>455906.85</v>
      </c>
      <c r="F165">
        <v>114660.11</v>
      </c>
      <c r="G165">
        <v>0</v>
      </c>
      <c r="H165">
        <v>-11005.6</v>
      </c>
      <c r="I165">
        <v>447634.97</v>
      </c>
      <c r="J165">
        <f t="shared" si="6"/>
        <v>573300.67999999993</v>
      </c>
      <c r="K165">
        <f t="shared" si="7"/>
        <v>447634.97</v>
      </c>
      <c r="L165">
        <f>VLOOKUP(A165,'[1]PORTARIA '!$A$18:$I$870,9,FALSE)</f>
        <v>6253.2000000000007</v>
      </c>
      <c r="M165">
        <f t="shared" si="8"/>
        <v>453888.17</v>
      </c>
    </row>
    <row r="166" spans="1:13" x14ac:dyDescent="0.25">
      <c r="A166">
        <v>165</v>
      </c>
      <c r="B166" t="s">
        <v>164</v>
      </c>
      <c r="C166">
        <v>2.2104499999999999E-2</v>
      </c>
      <c r="D166">
        <v>55075.45</v>
      </c>
      <c r="E166">
        <v>213819.08000000002</v>
      </c>
      <c r="F166">
        <v>53778.89</v>
      </c>
      <c r="G166">
        <v>0</v>
      </c>
      <c r="H166">
        <v>0</v>
      </c>
      <c r="I166">
        <v>215115.64</v>
      </c>
      <c r="J166">
        <f t="shared" si="6"/>
        <v>268894.53000000003</v>
      </c>
      <c r="K166">
        <f t="shared" si="7"/>
        <v>215115.64</v>
      </c>
      <c r="L166">
        <f>VLOOKUP(A166,'[1]PORTARIA '!$A$18:$I$870,9,FALSE)</f>
        <v>2932.7200000000003</v>
      </c>
      <c r="M166">
        <f t="shared" si="8"/>
        <v>218048.36000000002</v>
      </c>
    </row>
    <row r="167" spans="1:13" x14ac:dyDescent="0.25">
      <c r="A167">
        <v>166</v>
      </c>
      <c r="B167" t="s">
        <v>165</v>
      </c>
      <c r="C167">
        <v>0.11154311</v>
      </c>
      <c r="D167">
        <v>277842.45</v>
      </c>
      <c r="E167">
        <v>1078967.8799999999</v>
      </c>
      <c r="F167">
        <v>271362.05000000005</v>
      </c>
      <c r="G167">
        <v>0</v>
      </c>
      <c r="H167">
        <v>-49601.27</v>
      </c>
      <c r="I167">
        <v>1035847.0099999998</v>
      </c>
      <c r="J167">
        <f t="shared" si="6"/>
        <v>1356810.3299999998</v>
      </c>
      <c r="K167">
        <f t="shared" si="7"/>
        <v>1035847.0099999998</v>
      </c>
      <c r="L167">
        <f>VLOOKUP(A167,'[1]PORTARIA '!$A$18:$I$870,9,FALSE)</f>
        <v>14799.070000000003</v>
      </c>
      <c r="M167">
        <f t="shared" si="8"/>
        <v>1050646.0799999998</v>
      </c>
    </row>
    <row r="168" spans="1:13" x14ac:dyDescent="0.25">
      <c r="A168">
        <v>167</v>
      </c>
      <c r="B168" t="s">
        <v>166</v>
      </c>
      <c r="C168">
        <v>3.9417569999999999E-2</v>
      </c>
      <c r="D168">
        <v>98188.22</v>
      </c>
      <c r="E168">
        <v>381290.18000000005</v>
      </c>
      <c r="F168">
        <v>95895.669999999984</v>
      </c>
      <c r="G168">
        <v>0</v>
      </c>
      <c r="H168">
        <v>-11029.88</v>
      </c>
      <c r="I168">
        <v>372552.85000000003</v>
      </c>
      <c r="J168">
        <f t="shared" si="6"/>
        <v>479478.4</v>
      </c>
      <c r="K168">
        <f t="shared" si="7"/>
        <v>372552.85000000003</v>
      </c>
      <c r="L168">
        <f>VLOOKUP(A168,'[1]PORTARIA '!$A$18:$I$870,9,FALSE)</f>
        <v>5229.75</v>
      </c>
      <c r="M168">
        <f t="shared" si="8"/>
        <v>377782.60000000003</v>
      </c>
    </row>
    <row r="169" spans="1:13" x14ac:dyDescent="0.25">
      <c r="A169">
        <v>168</v>
      </c>
      <c r="B169" t="s">
        <v>167</v>
      </c>
      <c r="C169">
        <v>2.679289E-2</v>
      </c>
      <c r="D169">
        <v>66746.14</v>
      </c>
      <c r="E169">
        <v>259170.37</v>
      </c>
      <c r="F169">
        <v>65183.28</v>
      </c>
      <c r="G169">
        <v>0</v>
      </c>
      <c r="H169">
        <v>-2534.39</v>
      </c>
      <c r="I169">
        <v>258198.84</v>
      </c>
      <c r="J169">
        <f t="shared" si="6"/>
        <v>325916.51</v>
      </c>
      <c r="K169">
        <f t="shared" si="7"/>
        <v>258198.84</v>
      </c>
      <c r="L169">
        <f>VLOOKUP(A169,'[1]PORTARIA '!$A$18:$I$870,9,FALSE)</f>
        <v>3554.76</v>
      </c>
      <c r="M169">
        <f t="shared" si="8"/>
        <v>261753.60000000001</v>
      </c>
    </row>
    <row r="170" spans="1:13" x14ac:dyDescent="0.25">
      <c r="A170">
        <v>169</v>
      </c>
      <c r="B170" t="s">
        <v>168</v>
      </c>
      <c r="C170">
        <v>4.9895870000000002E-2</v>
      </c>
      <c r="D170">
        <v>124272.94</v>
      </c>
      <c r="E170">
        <v>482647.84</v>
      </c>
      <c r="F170">
        <v>121384.14</v>
      </c>
      <c r="G170">
        <v>0</v>
      </c>
      <c r="H170">
        <v>-16308.32</v>
      </c>
      <c r="I170">
        <v>469228.32</v>
      </c>
      <c r="J170">
        <f t="shared" si="6"/>
        <v>606920.78</v>
      </c>
      <c r="K170">
        <f t="shared" si="7"/>
        <v>469228.32</v>
      </c>
      <c r="L170">
        <f>VLOOKUP(A170,'[1]PORTARIA '!$A$18:$I$870,9,FALSE)</f>
        <v>6619.9700000000012</v>
      </c>
      <c r="M170">
        <f t="shared" si="8"/>
        <v>475848.29000000004</v>
      </c>
    </row>
    <row r="171" spans="1:13" x14ac:dyDescent="0.25">
      <c r="A171">
        <v>170</v>
      </c>
      <c r="B171" t="s">
        <v>169</v>
      </c>
      <c r="C171">
        <v>2.2158569999999999E-2</v>
      </c>
      <c r="D171">
        <v>55210.11</v>
      </c>
      <c r="E171">
        <v>214342.11</v>
      </c>
      <c r="F171">
        <v>53910.42</v>
      </c>
      <c r="G171">
        <v>0</v>
      </c>
      <c r="H171">
        <v>-2326.5500000000002</v>
      </c>
      <c r="I171">
        <v>213315.25</v>
      </c>
      <c r="J171">
        <f t="shared" si="6"/>
        <v>269552.21999999997</v>
      </c>
      <c r="K171">
        <f t="shared" si="7"/>
        <v>213315.25</v>
      </c>
      <c r="L171">
        <f>VLOOKUP(A171,'[1]PORTARIA '!$A$18:$I$870,9,FALSE)</f>
        <v>2939.9</v>
      </c>
      <c r="M171">
        <f t="shared" si="8"/>
        <v>216255.15</v>
      </c>
    </row>
    <row r="172" spans="1:13" x14ac:dyDescent="0.25">
      <c r="A172">
        <v>171</v>
      </c>
      <c r="B172" t="s">
        <v>170</v>
      </c>
      <c r="C172">
        <v>5.0936990000000001E-2</v>
      </c>
      <c r="D172">
        <v>126877.66</v>
      </c>
      <c r="E172">
        <v>492718.7</v>
      </c>
      <c r="F172">
        <v>123919.26</v>
      </c>
      <c r="G172">
        <v>0</v>
      </c>
      <c r="H172">
        <v>-23149.439999999999</v>
      </c>
      <c r="I172">
        <v>472527.66</v>
      </c>
      <c r="J172">
        <f t="shared" si="6"/>
        <v>619596.36</v>
      </c>
      <c r="K172">
        <f t="shared" si="7"/>
        <v>472527.66</v>
      </c>
      <c r="L172">
        <f>VLOOKUP(A172,'[1]PORTARIA '!$A$18:$I$870,9,FALSE)</f>
        <v>6758.1</v>
      </c>
      <c r="M172">
        <f t="shared" si="8"/>
        <v>479285.75999999995</v>
      </c>
    </row>
    <row r="173" spans="1:13" x14ac:dyDescent="0.25">
      <c r="A173">
        <v>172</v>
      </c>
      <c r="B173" t="s">
        <v>171</v>
      </c>
      <c r="C173">
        <v>0.25106736000000002</v>
      </c>
      <c r="D173">
        <v>625343.23</v>
      </c>
      <c r="E173">
        <v>2428600.1800000002</v>
      </c>
      <c r="F173">
        <v>610788.66</v>
      </c>
      <c r="G173">
        <v>427313.26999999996</v>
      </c>
      <c r="H173">
        <v>-164150.54999999999</v>
      </c>
      <c r="I173">
        <v>1851690.93</v>
      </c>
      <c r="J173">
        <f t="shared" si="6"/>
        <v>3053943.41</v>
      </c>
      <c r="K173">
        <f t="shared" si="7"/>
        <v>2279004.2000000002</v>
      </c>
      <c r="L173">
        <f>VLOOKUP(A173,'[1]PORTARIA '!$A$18:$I$870,9,FALSE)</f>
        <v>33310.539999999994</v>
      </c>
      <c r="M173">
        <f t="shared" si="8"/>
        <v>2312314.7400000002</v>
      </c>
    </row>
    <row r="174" spans="1:13" x14ac:dyDescent="0.25">
      <c r="A174">
        <v>173</v>
      </c>
      <c r="B174" t="s">
        <v>172</v>
      </c>
      <c r="C174">
        <v>1.8854969999999999E-2</v>
      </c>
      <c r="D174">
        <v>46964.7</v>
      </c>
      <c r="E174">
        <v>182386.05</v>
      </c>
      <c r="F174">
        <v>45870.130000000005</v>
      </c>
      <c r="G174">
        <v>0</v>
      </c>
      <c r="H174">
        <v>-3196.77</v>
      </c>
      <c r="I174">
        <v>180283.85</v>
      </c>
      <c r="J174">
        <f t="shared" si="6"/>
        <v>229350.75</v>
      </c>
      <c r="K174">
        <f t="shared" si="7"/>
        <v>180283.85</v>
      </c>
      <c r="L174">
        <f>VLOOKUP(A174,'[1]PORTARIA '!$A$18:$I$870,9,FALSE)</f>
        <v>2501.6</v>
      </c>
      <c r="M174">
        <f t="shared" si="8"/>
        <v>182785.45</v>
      </c>
    </row>
    <row r="175" spans="1:13" x14ac:dyDescent="0.25">
      <c r="A175">
        <v>174</v>
      </c>
      <c r="B175" t="s">
        <v>173</v>
      </c>
      <c r="C175">
        <v>1.9813830000000001E-2</v>
      </c>
      <c r="D175">
        <v>49358.67</v>
      </c>
      <c r="E175">
        <v>191661.2</v>
      </c>
      <c r="F175">
        <v>48203.959999999992</v>
      </c>
      <c r="G175">
        <v>0</v>
      </c>
      <c r="H175">
        <v>-2763.55</v>
      </c>
      <c r="I175">
        <v>190052.36000000002</v>
      </c>
      <c r="J175">
        <f t="shared" si="6"/>
        <v>241019.87</v>
      </c>
      <c r="K175">
        <f t="shared" si="7"/>
        <v>190052.36000000002</v>
      </c>
      <c r="L175">
        <f>VLOOKUP(A175,'[1]PORTARIA '!$A$18:$I$870,9,FALSE)</f>
        <v>2628.8199999999997</v>
      </c>
      <c r="M175">
        <f t="shared" si="8"/>
        <v>192681.18000000002</v>
      </c>
    </row>
    <row r="176" spans="1:13" x14ac:dyDescent="0.25">
      <c r="A176">
        <v>175</v>
      </c>
      <c r="B176" t="s">
        <v>174</v>
      </c>
      <c r="C176">
        <v>0.32595897000000001</v>
      </c>
      <c r="D176">
        <v>811862.84</v>
      </c>
      <c r="E176">
        <v>3153034.37</v>
      </c>
      <c r="F176">
        <v>792979.42000000016</v>
      </c>
      <c r="G176">
        <v>0</v>
      </c>
      <c r="H176">
        <v>-45936.88</v>
      </c>
      <c r="I176">
        <v>3125980.91</v>
      </c>
      <c r="J176">
        <f t="shared" si="6"/>
        <v>3964897.21</v>
      </c>
      <c r="K176">
        <f t="shared" si="7"/>
        <v>3125980.91</v>
      </c>
      <c r="L176">
        <f>VLOOKUP(A176,'[1]PORTARIA '!$A$18:$I$870,9,FALSE)</f>
        <v>43246.84</v>
      </c>
      <c r="M176">
        <f t="shared" si="8"/>
        <v>3169227.75</v>
      </c>
    </row>
    <row r="177" spans="1:13" x14ac:dyDescent="0.25">
      <c r="A177">
        <v>176</v>
      </c>
      <c r="B177" t="s">
        <v>175</v>
      </c>
      <c r="C177">
        <v>6.0954399999999999E-2</v>
      </c>
      <c r="D177">
        <v>151820.41</v>
      </c>
      <c r="E177">
        <v>589618.13</v>
      </c>
      <c r="F177">
        <v>148287.70000000001</v>
      </c>
      <c r="G177">
        <v>0</v>
      </c>
      <c r="H177">
        <v>-39198.870000000003</v>
      </c>
      <c r="I177">
        <v>553951.97000000009</v>
      </c>
      <c r="J177">
        <f t="shared" si="6"/>
        <v>741438.54</v>
      </c>
      <c r="K177">
        <f t="shared" si="7"/>
        <v>553951.97000000009</v>
      </c>
      <c r="L177">
        <f>VLOOKUP(A177,'[1]PORTARIA '!$A$18:$I$870,9,FALSE)</f>
        <v>8087.17</v>
      </c>
      <c r="M177">
        <f t="shared" si="8"/>
        <v>562039.14000000013</v>
      </c>
    </row>
    <row r="178" spans="1:13" x14ac:dyDescent="0.25">
      <c r="A178">
        <v>177</v>
      </c>
      <c r="B178" t="s">
        <v>176</v>
      </c>
      <c r="C178">
        <v>4.6870479999999999E-2</v>
      </c>
      <c r="D178">
        <v>115459.33</v>
      </c>
      <c r="E178">
        <v>453382.94</v>
      </c>
      <c r="F178">
        <v>113768.44</v>
      </c>
      <c r="G178">
        <v>0</v>
      </c>
      <c r="H178">
        <v>-15645.76</v>
      </c>
      <c r="I178">
        <v>439428.07</v>
      </c>
      <c r="J178">
        <f t="shared" si="6"/>
        <v>568842.27</v>
      </c>
      <c r="K178">
        <f t="shared" si="7"/>
        <v>439428.07</v>
      </c>
      <c r="L178">
        <f>VLOOKUP(A178,'[1]PORTARIA '!$A$18:$I$870,9,FALSE)</f>
        <v>6218.5800000000017</v>
      </c>
      <c r="M178">
        <f t="shared" si="8"/>
        <v>445646.65</v>
      </c>
    </row>
    <row r="179" spans="1:13" x14ac:dyDescent="0.25">
      <c r="A179">
        <v>178</v>
      </c>
      <c r="B179" t="s">
        <v>177</v>
      </c>
      <c r="C179">
        <v>4.5292939999999997E-2</v>
      </c>
      <c r="D179">
        <v>112826.9</v>
      </c>
      <c r="E179">
        <v>438123.22000000009</v>
      </c>
      <c r="F179">
        <v>110190.01</v>
      </c>
      <c r="G179">
        <v>0</v>
      </c>
      <c r="H179">
        <v>0</v>
      </c>
      <c r="I179">
        <v>440760.1100000001</v>
      </c>
      <c r="J179">
        <f t="shared" si="6"/>
        <v>550950.12000000011</v>
      </c>
      <c r="K179">
        <f t="shared" si="7"/>
        <v>440760.1100000001</v>
      </c>
      <c r="L179">
        <f>VLOOKUP(A179,'[1]PORTARIA '!$A$18:$I$870,9,FALSE)</f>
        <v>6009.27</v>
      </c>
      <c r="M179">
        <f t="shared" si="8"/>
        <v>446769.38000000012</v>
      </c>
    </row>
    <row r="180" spans="1:13" x14ac:dyDescent="0.25">
      <c r="A180">
        <v>179</v>
      </c>
      <c r="B180" t="s">
        <v>178</v>
      </c>
      <c r="C180">
        <v>3.9336740000000002E-2</v>
      </c>
      <c r="D180">
        <v>97992.82</v>
      </c>
      <c r="E180">
        <v>380508.3</v>
      </c>
      <c r="F180">
        <v>95700.2</v>
      </c>
      <c r="G180">
        <v>0</v>
      </c>
      <c r="H180">
        <v>-13541.25</v>
      </c>
      <c r="I180">
        <v>369259.67</v>
      </c>
      <c r="J180">
        <f t="shared" si="6"/>
        <v>478501.12</v>
      </c>
      <c r="K180">
        <f t="shared" si="7"/>
        <v>369259.67</v>
      </c>
      <c r="L180">
        <f>VLOOKUP(A180,'[1]PORTARIA '!$A$18:$I$870,9,FALSE)</f>
        <v>5219.04</v>
      </c>
      <c r="M180">
        <f t="shared" si="8"/>
        <v>374478.70999999996</v>
      </c>
    </row>
    <row r="181" spans="1:13" x14ac:dyDescent="0.25">
      <c r="A181">
        <v>180</v>
      </c>
      <c r="B181" t="s">
        <v>179</v>
      </c>
      <c r="C181">
        <v>1.1557426399999999</v>
      </c>
      <c r="D181">
        <v>2878526.71</v>
      </c>
      <c r="E181">
        <v>11179616.439999999</v>
      </c>
      <c r="F181">
        <v>2811628.6199999996</v>
      </c>
      <c r="G181">
        <v>0</v>
      </c>
      <c r="H181">
        <v>0</v>
      </c>
      <c r="I181">
        <v>11246514.529999999</v>
      </c>
      <c r="J181">
        <f t="shared" si="6"/>
        <v>14058143.149999999</v>
      </c>
      <c r="K181">
        <f t="shared" si="7"/>
        <v>11246514.529999999</v>
      </c>
      <c r="L181">
        <f>VLOOKUP(A181,'[1]PORTARIA '!$A$18:$I$870,9,FALSE)</f>
        <v>153338.99999999997</v>
      </c>
      <c r="M181">
        <f t="shared" si="8"/>
        <v>11399853.529999999</v>
      </c>
    </row>
    <row r="182" spans="1:13" x14ac:dyDescent="0.25">
      <c r="A182">
        <v>181</v>
      </c>
      <c r="B182" t="s">
        <v>180</v>
      </c>
      <c r="C182">
        <v>1.3747809999999999E-2</v>
      </c>
      <c r="D182">
        <v>34251.08</v>
      </c>
      <c r="E182">
        <v>132983.97</v>
      </c>
      <c r="F182">
        <v>33446.980000000003</v>
      </c>
      <c r="G182">
        <v>0</v>
      </c>
      <c r="H182">
        <v>-1053.32</v>
      </c>
      <c r="I182">
        <v>132734.74999999997</v>
      </c>
      <c r="J182">
        <f t="shared" si="6"/>
        <v>167235.04999999999</v>
      </c>
      <c r="K182">
        <f t="shared" si="7"/>
        <v>132734.74999999997</v>
      </c>
      <c r="L182">
        <f>VLOOKUP(A182,'[1]PORTARIA '!$A$18:$I$870,9,FALSE)</f>
        <v>1824.0000000000002</v>
      </c>
      <c r="M182">
        <f t="shared" si="8"/>
        <v>134558.74999999997</v>
      </c>
    </row>
    <row r="183" spans="1:13" x14ac:dyDescent="0.25">
      <c r="A183">
        <v>182</v>
      </c>
      <c r="B183" t="s">
        <v>181</v>
      </c>
      <c r="C183">
        <v>0.10426837999999999</v>
      </c>
      <c r="D183">
        <v>259695.04</v>
      </c>
      <c r="E183">
        <v>1008598.68</v>
      </c>
      <c r="F183">
        <v>253658.73000000004</v>
      </c>
      <c r="G183">
        <v>0</v>
      </c>
      <c r="H183">
        <v>-62514.2</v>
      </c>
      <c r="I183">
        <v>952120.79</v>
      </c>
      <c r="J183">
        <f t="shared" si="6"/>
        <v>1268293.72</v>
      </c>
      <c r="K183">
        <f t="shared" si="7"/>
        <v>952120.79</v>
      </c>
      <c r="L183">
        <f>VLOOKUP(A183,'[1]PORTARIA '!$A$18:$I$870,9,FALSE)</f>
        <v>13833.88</v>
      </c>
      <c r="M183">
        <f t="shared" si="8"/>
        <v>965954.67</v>
      </c>
    </row>
    <row r="184" spans="1:13" x14ac:dyDescent="0.25">
      <c r="A184">
        <v>183</v>
      </c>
      <c r="B184" t="s">
        <v>182</v>
      </c>
      <c r="C184">
        <v>0.24485315999999999</v>
      </c>
      <c r="D184">
        <v>609996.31999999995</v>
      </c>
      <c r="E184">
        <v>2368489.5900000003</v>
      </c>
      <c r="F184">
        <v>595697.15999999992</v>
      </c>
      <c r="G184">
        <v>0</v>
      </c>
      <c r="H184">
        <v>0</v>
      </c>
      <c r="I184">
        <v>2382788.75</v>
      </c>
      <c r="J184">
        <f t="shared" si="6"/>
        <v>2978485.91</v>
      </c>
      <c r="K184">
        <f t="shared" si="7"/>
        <v>2382788.75</v>
      </c>
      <c r="L184">
        <f>VLOOKUP(A184,'[1]PORTARIA '!$A$18:$I$870,9,FALSE)</f>
        <v>32486.069999999992</v>
      </c>
      <c r="M184">
        <f t="shared" si="8"/>
        <v>2415274.8199999998</v>
      </c>
    </row>
    <row r="185" spans="1:13" x14ac:dyDescent="0.25">
      <c r="A185">
        <v>184</v>
      </c>
      <c r="B185" t="s">
        <v>183</v>
      </c>
      <c r="C185">
        <v>4.92545E-2</v>
      </c>
      <c r="D185">
        <v>122716.86</v>
      </c>
      <c r="E185">
        <v>476443.81</v>
      </c>
      <c r="F185">
        <v>119832.10999999999</v>
      </c>
      <c r="G185">
        <v>0</v>
      </c>
      <c r="H185">
        <v>-18959.490000000002</v>
      </c>
      <c r="I185">
        <v>460369.07000000007</v>
      </c>
      <c r="J185">
        <f t="shared" si="6"/>
        <v>599160.67000000004</v>
      </c>
      <c r="K185">
        <f t="shared" si="7"/>
        <v>460369.07000000007</v>
      </c>
      <c r="L185">
        <f>VLOOKUP(A185,'[1]PORTARIA '!$A$18:$I$870,9,FALSE)</f>
        <v>6534.87</v>
      </c>
      <c r="M185">
        <f t="shared" si="8"/>
        <v>466903.94000000006</v>
      </c>
    </row>
    <row r="186" spans="1:13" x14ac:dyDescent="0.25">
      <c r="A186">
        <v>185</v>
      </c>
      <c r="B186" t="s">
        <v>184</v>
      </c>
      <c r="C186">
        <v>1.3833160000000001E-2</v>
      </c>
      <c r="D186">
        <v>34457.769999999997</v>
      </c>
      <c r="E186">
        <v>133809.57</v>
      </c>
      <c r="F186">
        <v>33653.449999999997</v>
      </c>
      <c r="G186">
        <v>0</v>
      </c>
      <c r="H186">
        <v>-684.67</v>
      </c>
      <c r="I186">
        <v>133929.22</v>
      </c>
      <c r="J186">
        <f t="shared" si="6"/>
        <v>168267.34</v>
      </c>
      <c r="K186">
        <f t="shared" si="7"/>
        <v>133929.22</v>
      </c>
      <c r="L186">
        <f>VLOOKUP(A186,'[1]PORTARIA '!$A$18:$I$870,9,FALSE)</f>
        <v>1835.3300000000002</v>
      </c>
      <c r="M186">
        <f t="shared" si="8"/>
        <v>135764.54999999999</v>
      </c>
    </row>
    <row r="187" spans="1:13" x14ac:dyDescent="0.25">
      <c r="A187">
        <v>186</v>
      </c>
      <c r="B187" t="s">
        <v>185</v>
      </c>
      <c r="C187">
        <v>3.9031740199999998</v>
      </c>
      <c r="D187">
        <v>9721799.4299999997</v>
      </c>
      <c r="E187">
        <v>37755800.399999999</v>
      </c>
      <c r="F187">
        <v>9495519.9400000013</v>
      </c>
      <c r="G187">
        <v>0</v>
      </c>
      <c r="H187">
        <v>0</v>
      </c>
      <c r="I187">
        <v>37982079.890000001</v>
      </c>
      <c r="J187">
        <f t="shared" si="6"/>
        <v>47477599.829999998</v>
      </c>
      <c r="K187">
        <f t="shared" si="7"/>
        <v>37982079.890000001</v>
      </c>
      <c r="L187">
        <f>VLOOKUP(A187,'[1]PORTARIA '!$A$18:$I$870,9,FALSE)</f>
        <v>517856.44999999995</v>
      </c>
      <c r="M187">
        <f t="shared" si="8"/>
        <v>38499936.340000004</v>
      </c>
    </row>
    <row r="188" spans="1:13" x14ac:dyDescent="0.25">
      <c r="A188">
        <v>187</v>
      </c>
      <c r="B188" t="s">
        <v>186</v>
      </c>
      <c r="C188">
        <v>3.969292E-2</v>
      </c>
      <c r="D188">
        <v>98879.89</v>
      </c>
      <c r="E188">
        <v>383953.66</v>
      </c>
      <c r="F188">
        <v>96566.69</v>
      </c>
      <c r="G188">
        <v>0</v>
      </c>
      <c r="H188">
        <v>-14993.65</v>
      </c>
      <c r="I188">
        <v>371273.20999999996</v>
      </c>
      <c r="J188">
        <f t="shared" si="6"/>
        <v>482833.55</v>
      </c>
      <c r="K188">
        <f t="shared" si="7"/>
        <v>371273.20999999996</v>
      </c>
      <c r="L188">
        <f>VLOOKUP(A188,'[1]PORTARIA '!$A$18:$I$870,9,FALSE)</f>
        <v>5266.29</v>
      </c>
      <c r="M188">
        <f t="shared" si="8"/>
        <v>376539.49999999994</v>
      </c>
    </row>
    <row r="189" spans="1:13" x14ac:dyDescent="0.25">
      <c r="A189">
        <v>188</v>
      </c>
      <c r="B189" t="s">
        <v>187</v>
      </c>
      <c r="C189">
        <v>4.4446859999999998E-2</v>
      </c>
      <c r="D189">
        <v>110772.78</v>
      </c>
      <c r="E189">
        <v>429939.01</v>
      </c>
      <c r="F189">
        <v>108142.34000000001</v>
      </c>
      <c r="G189">
        <v>0</v>
      </c>
      <c r="H189">
        <v>-8080.76</v>
      </c>
      <c r="I189">
        <v>424488.69</v>
      </c>
      <c r="J189">
        <f t="shared" si="6"/>
        <v>540711.79</v>
      </c>
      <c r="K189">
        <f t="shared" si="7"/>
        <v>424488.69</v>
      </c>
      <c r="L189">
        <f>VLOOKUP(A189,'[1]PORTARIA '!$A$18:$I$870,9,FALSE)</f>
        <v>5897.02</v>
      </c>
      <c r="M189">
        <f t="shared" si="8"/>
        <v>430385.71</v>
      </c>
    </row>
    <row r="190" spans="1:13" x14ac:dyDescent="0.25">
      <c r="A190">
        <v>189</v>
      </c>
      <c r="B190" t="s">
        <v>188</v>
      </c>
      <c r="C190">
        <v>3.016464E-2</v>
      </c>
      <c r="D190">
        <v>75143.55</v>
      </c>
      <c r="E190">
        <v>291785.63</v>
      </c>
      <c r="F190">
        <v>73385.829999999987</v>
      </c>
      <c r="G190">
        <v>0</v>
      </c>
      <c r="H190">
        <v>-7044.62</v>
      </c>
      <c r="I190">
        <v>286498.73</v>
      </c>
      <c r="J190">
        <f t="shared" si="6"/>
        <v>366929.18</v>
      </c>
      <c r="K190">
        <f t="shared" si="7"/>
        <v>286498.73</v>
      </c>
      <c r="L190">
        <f>VLOOKUP(A190,'[1]PORTARIA '!$A$18:$I$870,9,FALSE)</f>
        <v>4002.1099999999997</v>
      </c>
      <c r="M190">
        <f t="shared" si="8"/>
        <v>290500.83999999997</v>
      </c>
    </row>
    <row r="191" spans="1:13" x14ac:dyDescent="0.25">
      <c r="A191">
        <v>190</v>
      </c>
      <c r="B191" t="s">
        <v>189</v>
      </c>
      <c r="C191">
        <v>1.8607479999999999E-2</v>
      </c>
      <c r="D191">
        <v>46354.25</v>
      </c>
      <c r="E191">
        <v>179992.05</v>
      </c>
      <c r="F191">
        <v>45269.25</v>
      </c>
      <c r="G191">
        <v>0</v>
      </c>
      <c r="H191">
        <v>-5460.03</v>
      </c>
      <c r="I191">
        <v>175617.02</v>
      </c>
      <c r="J191">
        <f t="shared" si="6"/>
        <v>226346.3</v>
      </c>
      <c r="K191">
        <f t="shared" si="7"/>
        <v>175617.02</v>
      </c>
      <c r="L191">
        <f>VLOOKUP(A191,'[1]PORTARIA '!$A$18:$I$870,9,FALSE)</f>
        <v>2468.7600000000002</v>
      </c>
      <c r="M191">
        <f t="shared" si="8"/>
        <v>178085.78</v>
      </c>
    </row>
    <row r="192" spans="1:13" x14ac:dyDescent="0.25">
      <c r="A192">
        <v>191</v>
      </c>
      <c r="B192" t="s">
        <v>190</v>
      </c>
      <c r="C192">
        <v>5.286561E-2</v>
      </c>
      <c r="D192">
        <v>130836.3</v>
      </c>
      <c r="E192">
        <v>511374.43</v>
      </c>
      <c r="F192">
        <v>128442.12000000001</v>
      </c>
      <c r="G192">
        <v>0</v>
      </c>
      <c r="H192">
        <v>-15943.36</v>
      </c>
      <c r="I192">
        <v>497825.25</v>
      </c>
      <c r="J192">
        <f t="shared" si="6"/>
        <v>642210.73</v>
      </c>
      <c r="K192">
        <f t="shared" si="7"/>
        <v>497825.25</v>
      </c>
      <c r="L192">
        <f>VLOOKUP(A192,'[1]PORTARIA '!$A$18:$I$870,9,FALSE)</f>
        <v>7013.9800000000005</v>
      </c>
      <c r="M192">
        <f t="shared" si="8"/>
        <v>504839.23</v>
      </c>
    </row>
    <row r="193" spans="1:13" x14ac:dyDescent="0.25">
      <c r="A193">
        <v>192</v>
      </c>
      <c r="B193" t="s">
        <v>191</v>
      </c>
      <c r="C193">
        <v>2.5957609999999999E-2</v>
      </c>
      <c r="D193">
        <v>64677.63</v>
      </c>
      <c r="E193">
        <v>251090.59999999998</v>
      </c>
      <c r="F193">
        <v>63153.630000000005</v>
      </c>
      <c r="G193">
        <v>46127.01</v>
      </c>
      <c r="H193">
        <v>-6603.73</v>
      </c>
      <c r="I193">
        <v>199883.85999999996</v>
      </c>
      <c r="J193">
        <f t="shared" si="6"/>
        <v>315768.23</v>
      </c>
      <c r="K193">
        <f t="shared" si="7"/>
        <v>246010.86999999997</v>
      </c>
      <c r="L193">
        <f>VLOOKUP(A193,'[1]PORTARIA '!$A$18:$I$870,9,FALSE)</f>
        <v>3443.9399999999991</v>
      </c>
      <c r="M193">
        <f t="shared" si="8"/>
        <v>249454.80999999997</v>
      </c>
    </row>
    <row r="194" spans="1:13" x14ac:dyDescent="0.25">
      <c r="A194">
        <v>193</v>
      </c>
      <c r="B194" t="s">
        <v>192</v>
      </c>
      <c r="C194">
        <v>0.20353898000000001</v>
      </c>
      <c r="D194">
        <v>506092.46</v>
      </c>
      <c r="E194">
        <v>1968853.32</v>
      </c>
      <c r="F194">
        <v>494989.14000000007</v>
      </c>
      <c r="G194">
        <v>0</v>
      </c>
      <c r="H194">
        <v>-119952.64</v>
      </c>
      <c r="I194">
        <v>1860004.0000000002</v>
      </c>
      <c r="J194">
        <f t="shared" si="6"/>
        <v>2474945.7800000003</v>
      </c>
      <c r="K194">
        <f t="shared" si="7"/>
        <v>1860004.0000000002</v>
      </c>
      <c r="L194">
        <f>VLOOKUP(A194,'[1]PORTARIA '!$A$18:$I$870,9,FALSE)</f>
        <v>27004.689999999995</v>
      </c>
      <c r="M194">
        <f t="shared" si="8"/>
        <v>1887008.6900000002</v>
      </c>
    </row>
    <row r="195" spans="1:13" x14ac:dyDescent="0.25">
      <c r="A195">
        <v>194</v>
      </c>
      <c r="B195" t="s">
        <v>193</v>
      </c>
      <c r="C195">
        <v>0.18217141000000001</v>
      </c>
      <c r="D195">
        <v>453838.53</v>
      </c>
      <c r="E195">
        <v>1762162.6300000004</v>
      </c>
      <c r="F195">
        <v>443200.22000000009</v>
      </c>
      <c r="G195">
        <v>0</v>
      </c>
      <c r="H195">
        <v>-78849.850000000006</v>
      </c>
      <c r="I195">
        <v>1693951.0899999999</v>
      </c>
      <c r="J195">
        <f t="shared" ref="J195:J258" si="9">SUM(D195:E195)</f>
        <v>2216001.16</v>
      </c>
      <c r="K195">
        <f t="shared" ref="K195:K258" si="10">J195-F195+H195</f>
        <v>1693951.0899999999</v>
      </c>
      <c r="L195">
        <f>VLOOKUP(A195,'[1]PORTARIA '!$A$18:$I$870,9,FALSE)</f>
        <v>24169.730000000003</v>
      </c>
      <c r="M195">
        <f t="shared" ref="M195:M258" si="11">L195+K195</f>
        <v>1718120.8199999998</v>
      </c>
    </row>
    <row r="196" spans="1:13" x14ac:dyDescent="0.25">
      <c r="A196">
        <v>195</v>
      </c>
      <c r="B196" t="s">
        <v>194</v>
      </c>
      <c r="C196">
        <v>2.6185770000000001E-2</v>
      </c>
      <c r="D196">
        <v>65239.99</v>
      </c>
      <c r="E196">
        <v>253297.62</v>
      </c>
      <c r="F196">
        <v>63707.509999999995</v>
      </c>
      <c r="G196">
        <v>0</v>
      </c>
      <c r="H196">
        <v>-3362.83</v>
      </c>
      <c r="I196">
        <v>251467.27</v>
      </c>
      <c r="J196">
        <f t="shared" si="9"/>
        <v>318537.61</v>
      </c>
      <c r="K196">
        <f t="shared" si="10"/>
        <v>251467.27</v>
      </c>
      <c r="L196">
        <f>VLOOKUP(A196,'[1]PORTARIA '!$A$18:$I$870,9,FALSE)</f>
        <v>3474.2200000000007</v>
      </c>
      <c r="M196">
        <f t="shared" si="11"/>
        <v>254941.49</v>
      </c>
    </row>
    <row r="197" spans="1:13" x14ac:dyDescent="0.25">
      <c r="A197">
        <v>196</v>
      </c>
      <c r="B197" t="s">
        <v>195</v>
      </c>
      <c r="C197">
        <v>1.6429260000000001E-2</v>
      </c>
      <c r="D197">
        <v>40923.43</v>
      </c>
      <c r="E197">
        <v>158921.91</v>
      </c>
      <c r="F197">
        <v>39969.049999999996</v>
      </c>
      <c r="G197">
        <v>0</v>
      </c>
      <c r="H197">
        <v>-1680.68</v>
      </c>
      <c r="I197">
        <v>158195.61000000002</v>
      </c>
      <c r="J197">
        <f t="shared" si="9"/>
        <v>199845.34</v>
      </c>
      <c r="K197">
        <f t="shared" si="10"/>
        <v>158195.61000000002</v>
      </c>
      <c r="L197">
        <f>VLOOKUP(A197,'[1]PORTARIA '!$A$18:$I$870,9,FALSE)</f>
        <v>2179.7599999999998</v>
      </c>
      <c r="M197">
        <f t="shared" si="11"/>
        <v>160375.37000000002</v>
      </c>
    </row>
    <row r="198" spans="1:13" x14ac:dyDescent="0.25">
      <c r="A198">
        <v>197</v>
      </c>
      <c r="B198" t="s">
        <v>196</v>
      </c>
      <c r="C198">
        <v>2.2594860000000001E-2</v>
      </c>
      <c r="D198">
        <v>56279.02</v>
      </c>
      <c r="E198">
        <v>218562.39</v>
      </c>
      <c r="F198">
        <v>54968.26999999999</v>
      </c>
      <c r="G198">
        <v>0</v>
      </c>
      <c r="H198">
        <v>-3853.99</v>
      </c>
      <c r="I198">
        <v>216019.15000000005</v>
      </c>
      <c r="J198">
        <f t="shared" si="9"/>
        <v>274841.41000000003</v>
      </c>
      <c r="K198">
        <f t="shared" si="10"/>
        <v>216019.15000000005</v>
      </c>
      <c r="L198">
        <f>VLOOKUP(A198,'[1]PORTARIA '!$A$18:$I$870,9,FALSE)</f>
        <v>2997.7899999999995</v>
      </c>
      <c r="M198">
        <f t="shared" si="11"/>
        <v>219016.94000000006</v>
      </c>
    </row>
    <row r="199" spans="1:13" x14ac:dyDescent="0.25">
      <c r="A199">
        <v>198</v>
      </c>
      <c r="B199" t="s">
        <v>197</v>
      </c>
      <c r="C199">
        <v>2.4875890000000001E-2</v>
      </c>
      <c r="D199">
        <v>61965.89</v>
      </c>
      <c r="E199">
        <v>240627.01</v>
      </c>
      <c r="F199">
        <v>60518.55</v>
      </c>
      <c r="G199">
        <v>0</v>
      </c>
      <c r="H199">
        <v>-6690.55</v>
      </c>
      <c r="I199">
        <v>235383.80000000005</v>
      </c>
      <c r="J199">
        <f t="shared" si="9"/>
        <v>302592.90000000002</v>
      </c>
      <c r="K199">
        <f t="shared" si="10"/>
        <v>235383.80000000005</v>
      </c>
      <c r="L199">
        <f>VLOOKUP(A199,'[1]PORTARIA '!$A$18:$I$870,9,FALSE)</f>
        <v>3300.43</v>
      </c>
      <c r="M199">
        <f t="shared" si="11"/>
        <v>238684.23000000004</v>
      </c>
    </row>
    <row r="200" spans="1:13" x14ac:dyDescent="0.25">
      <c r="A200">
        <v>199</v>
      </c>
      <c r="B200" t="s">
        <v>198</v>
      </c>
      <c r="C200">
        <v>1.558324E-2</v>
      </c>
      <c r="D200">
        <v>38822.29</v>
      </c>
      <c r="E200">
        <v>150738.26999999999</v>
      </c>
      <c r="F200">
        <v>37912.089999999997</v>
      </c>
      <c r="G200">
        <v>0</v>
      </c>
      <c r="H200">
        <v>-1407.22</v>
      </c>
      <c r="I200">
        <v>150241.25</v>
      </c>
      <c r="J200">
        <f t="shared" si="9"/>
        <v>189560.56</v>
      </c>
      <c r="K200">
        <f t="shared" si="10"/>
        <v>150241.25</v>
      </c>
      <c r="L200">
        <f>VLOOKUP(A200,'[1]PORTARIA '!$A$18:$I$870,9,FALSE)</f>
        <v>2067.52</v>
      </c>
      <c r="M200">
        <f t="shared" si="11"/>
        <v>152308.76999999999</v>
      </c>
    </row>
    <row r="201" spans="1:13" x14ac:dyDescent="0.25">
      <c r="A201">
        <v>200</v>
      </c>
      <c r="B201" t="s">
        <v>199</v>
      </c>
      <c r="C201">
        <v>1.7294500000000001E-2</v>
      </c>
      <c r="D201">
        <v>43084.23</v>
      </c>
      <c r="E201">
        <v>167291.47</v>
      </c>
      <c r="F201">
        <v>42075.11</v>
      </c>
      <c r="G201">
        <v>0</v>
      </c>
      <c r="H201">
        <v>-2802.12</v>
      </c>
      <c r="I201">
        <v>165498.47000000003</v>
      </c>
      <c r="J201">
        <f t="shared" si="9"/>
        <v>210375.7</v>
      </c>
      <c r="K201">
        <f t="shared" si="10"/>
        <v>165498.47000000003</v>
      </c>
      <c r="L201">
        <f>VLOOKUP(A201,'[1]PORTARIA '!$A$18:$I$870,9,FALSE)</f>
        <v>2294.5700000000002</v>
      </c>
      <c r="M201">
        <f t="shared" si="11"/>
        <v>167793.04000000004</v>
      </c>
    </row>
    <row r="202" spans="1:13" x14ac:dyDescent="0.25">
      <c r="A202">
        <v>201</v>
      </c>
      <c r="B202" t="s">
        <v>200</v>
      </c>
      <c r="C202">
        <v>2.0985759999999999E-2</v>
      </c>
      <c r="D202">
        <v>52277.39</v>
      </c>
      <c r="E202">
        <v>202997.38999999998</v>
      </c>
      <c r="F202">
        <v>51054.93</v>
      </c>
      <c r="G202">
        <v>0</v>
      </c>
      <c r="H202">
        <v>-1131.57</v>
      </c>
      <c r="I202">
        <v>203088.27999999997</v>
      </c>
      <c r="J202">
        <f t="shared" si="9"/>
        <v>255274.77999999997</v>
      </c>
      <c r="K202">
        <f t="shared" si="10"/>
        <v>203088.27999999997</v>
      </c>
      <c r="L202">
        <f>VLOOKUP(A202,'[1]PORTARIA '!$A$18:$I$870,9,FALSE)</f>
        <v>2784.31</v>
      </c>
      <c r="M202">
        <f t="shared" si="11"/>
        <v>205872.58999999997</v>
      </c>
    </row>
    <row r="203" spans="1:13" x14ac:dyDescent="0.25">
      <c r="A203">
        <v>202</v>
      </c>
      <c r="B203" t="s">
        <v>201</v>
      </c>
      <c r="C203">
        <v>4.9700029999999999E-2</v>
      </c>
      <c r="D203">
        <v>123802.87</v>
      </c>
      <c r="E203">
        <v>480753.46</v>
      </c>
      <c r="F203">
        <v>120911.25</v>
      </c>
      <c r="G203">
        <v>0</v>
      </c>
      <c r="H203">
        <v>-15563.66</v>
      </c>
      <c r="I203">
        <v>468081.4200000001</v>
      </c>
      <c r="J203">
        <f t="shared" si="9"/>
        <v>604556.33000000007</v>
      </c>
      <c r="K203">
        <f t="shared" si="10"/>
        <v>468081.4200000001</v>
      </c>
      <c r="L203">
        <f>VLOOKUP(A203,'[1]PORTARIA '!$A$18:$I$870,9,FALSE)</f>
        <v>6593.9900000000007</v>
      </c>
      <c r="M203">
        <f t="shared" si="11"/>
        <v>474675.41000000009</v>
      </c>
    </row>
    <row r="204" spans="1:13" x14ac:dyDescent="0.25">
      <c r="A204">
        <v>203</v>
      </c>
      <c r="B204" t="s">
        <v>202</v>
      </c>
      <c r="C204">
        <v>1.874081E-2</v>
      </c>
      <c r="D204">
        <v>46692.18</v>
      </c>
      <c r="E204">
        <v>181281.76</v>
      </c>
      <c r="F204">
        <v>45594.78</v>
      </c>
      <c r="G204">
        <v>0</v>
      </c>
      <c r="H204">
        <v>-1183.51</v>
      </c>
      <c r="I204">
        <v>181195.65</v>
      </c>
      <c r="J204">
        <f t="shared" si="9"/>
        <v>227973.94</v>
      </c>
      <c r="K204">
        <f t="shared" si="10"/>
        <v>181195.65</v>
      </c>
      <c r="L204">
        <f>VLOOKUP(A204,'[1]PORTARIA '!$A$18:$I$870,9,FALSE)</f>
        <v>2486.4500000000003</v>
      </c>
      <c r="M204">
        <f t="shared" si="11"/>
        <v>183682.1</v>
      </c>
    </row>
    <row r="205" spans="1:13" x14ac:dyDescent="0.25">
      <c r="A205">
        <v>204</v>
      </c>
      <c r="B205" t="s">
        <v>203</v>
      </c>
      <c r="C205">
        <v>2.5371299999999999E-2</v>
      </c>
      <c r="D205">
        <v>63199.7</v>
      </c>
      <c r="E205">
        <v>245419.16999999998</v>
      </c>
      <c r="F205">
        <v>61723.760000000009</v>
      </c>
      <c r="G205">
        <v>0</v>
      </c>
      <c r="H205">
        <v>0</v>
      </c>
      <c r="I205">
        <v>246895.11</v>
      </c>
      <c r="J205">
        <f t="shared" si="9"/>
        <v>308618.87</v>
      </c>
      <c r="K205">
        <f t="shared" si="10"/>
        <v>246895.11</v>
      </c>
      <c r="L205">
        <f>VLOOKUP(A205,'[1]PORTARIA '!$A$18:$I$870,9,FALSE)</f>
        <v>3366.16</v>
      </c>
      <c r="M205">
        <f t="shared" si="11"/>
        <v>250261.27</v>
      </c>
    </row>
    <row r="206" spans="1:13" x14ac:dyDescent="0.25">
      <c r="A206">
        <v>205</v>
      </c>
      <c r="B206" t="s">
        <v>204</v>
      </c>
      <c r="C206">
        <v>3.5529829999999998E-2</v>
      </c>
      <c r="D206">
        <v>88511.6</v>
      </c>
      <c r="E206">
        <v>343683.68</v>
      </c>
      <c r="F206">
        <v>86439.040000000008</v>
      </c>
      <c r="G206">
        <v>0</v>
      </c>
      <c r="H206">
        <v>-8829.84</v>
      </c>
      <c r="I206">
        <v>336926.39999999997</v>
      </c>
      <c r="J206">
        <f t="shared" si="9"/>
        <v>432195.28</v>
      </c>
      <c r="K206">
        <f t="shared" si="10"/>
        <v>336926.39999999997</v>
      </c>
      <c r="L206">
        <f>VLOOKUP(A206,'[1]PORTARIA '!$A$18:$I$870,9,FALSE)</f>
        <v>4713.9400000000005</v>
      </c>
      <c r="M206">
        <f t="shared" si="11"/>
        <v>341640.33999999997</v>
      </c>
    </row>
    <row r="207" spans="1:13" x14ac:dyDescent="0.25">
      <c r="A207">
        <v>206</v>
      </c>
      <c r="B207" t="s">
        <v>205</v>
      </c>
      <c r="C207">
        <v>2.161716E-2</v>
      </c>
      <c r="D207">
        <v>53849.94</v>
      </c>
      <c r="E207">
        <v>209104.99</v>
      </c>
      <c r="F207">
        <v>52590.960000000006</v>
      </c>
      <c r="G207">
        <v>38820.83</v>
      </c>
      <c r="H207">
        <v>-3319.41</v>
      </c>
      <c r="I207">
        <v>168223.72999999995</v>
      </c>
      <c r="J207">
        <f t="shared" si="9"/>
        <v>262954.93</v>
      </c>
      <c r="K207">
        <f t="shared" si="10"/>
        <v>207044.55999999997</v>
      </c>
      <c r="L207">
        <f>VLOOKUP(A207,'[1]PORTARIA '!$A$18:$I$870,9,FALSE)</f>
        <v>2868.08</v>
      </c>
      <c r="M207">
        <f t="shared" si="11"/>
        <v>209912.63999999996</v>
      </c>
    </row>
    <row r="208" spans="1:13" x14ac:dyDescent="0.25">
      <c r="A208">
        <v>207</v>
      </c>
      <c r="B208" t="s">
        <v>206</v>
      </c>
      <c r="C208">
        <v>3.9312479999999997E-2</v>
      </c>
      <c r="D208">
        <v>97920.59</v>
      </c>
      <c r="E208">
        <v>380273.63</v>
      </c>
      <c r="F208">
        <v>95638.819999999992</v>
      </c>
      <c r="G208">
        <v>0</v>
      </c>
      <c r="H208">
        <v>-10862.81</v>
      </c>
      <c r="I208">
        <v>371692.58999999997</v>
      </c>
      <c r="J208">
        <f t="shared" si="9"/>
        <v>478194.22</v>
      </c>
      <c r="K208">
        <f t="shared" si="10"/>
        <v>371692.58999999997</v>
      </c>
      <c r="L208">
        <f>VLOOKUP(A208,'[1]PORTARIA '!$A$18:$I$870,9,FALSE)</f>
        <v>5215.8100000000004</v>
      </c>
      <c r="M208">
        <f t="shared" si="11"/>
        <v>376908.39999999997</v>
      </c>
    </row>
    <row r="209" spans="1:13" x14ac:dyDescent="0.25">
      <c r="A209">
        <v>208</v>
      </c>
      <c r="B209" t="s">
        <v>207</v>
      </c>
      <c r="C209">
        <v>4.2014919999999997E-2</v>
      </c>
      <c r="D209">
        <v>104680.58</v>
      </c>
      <c r="E209">
        <v>406414.60000000003</v>
      </c>
      <c r="F209">
        <v>102219</v>
      </c>
      <c r="G209">
        <v>0</v>
      </c>
      <c r="H209">
        <v>-11521.23</v>
      </c>
      <c r="I209">
        <v>397354.95000000007</v>
      </c>
      <c r="J209">
        <f t="shared" si="9"/>
        <v>511095.18000000005</v>
      </c>
      <c r="K209">
        <f t="shared" si="10"/>
        <v>397354.95000000007</v>
      </c>
      <c r="L209">
        <f>VLOOKUP(A209,'[1]PORTARIA '!$A$18:$I$870,9,FALSE)</f>
        <v>5574.369999999999</v>
      </c>
      <c r="M209">
        <f t="shared" si="11"/>
        <v>402929.32000000007</v>
      </c>
    </row>
    <row r="210" spans="1:13" x14ac:dyDescent="0.25">
      <c r="A210">
        <v>209</v>
      </c>
      <c r="B210" t="s">
        <v>208</v>
      </c>
      <c r="C210">
        <v>0.20300688</v>
      </c>
      <c r="D210">
        <v>505694.45</v>
      </c>
      <c r="E210">
        <v>1963706.25</v>
      </c>
      <c r="F210">
        <v>493880.12000000005</v>
      </c>
      <c r="G210">
        <v>0</v>
      </c>
      <c r="H210">
        <v>-82615.710000000006</v>
      </c>
      <c r="I210">
        <v>1892904.87</v>
      </c>
      <c r="J210">
        <f t="shared" si="9"/>
        <v>2469400.7000000002</v>
      </c>
      <c r="K210">
        <f t="shared" si="10"/>
        <v>1892904.87</v>
      </c>
      <c r="L210">
        <f>VLOOKUP(A210,'[1]PORTARIA '!$A$18:$I$870,9,FALSE)</f>
        <v>26934.080000000002</v>
      </c>
      <c r="M210">
        <f t="shared" si="11"/>
        <v>1919838.9500000002</v>
      </c>
    </row>
    <row r="211" spans="1:13" x14ac:dyDescent="0.25">
      <c r="A211">
        <v>210</v>
      </c>
      <c r="B211" t="s">
        <v>209</v>
      </c>
      <c r="C211">
        <v>1.7877509999999999E-2</v>
      </c>
      <c r="D211">
        <v>44542.11</v>
      </c>
      <c r="E211">
        <v>172930.97999999998</v>
      </c>
      <c r="F211">
        <v>43494.609999999993</v>
      </c>
      <c r="G211">
        <v>0</v>
      </c>
      <c r="H211">
        <v>-2221.5700000000002</v>
      </c>
      <c r="I211">
        <v>171756.90999999997</v>
      </c>
      <c r="J211">
        <f t="shared" si="9"/>
        <v>217473.08999999997</v>
      </c>
      <c r="K211">
        <f t="shared" si="10"/>
        <v>171756.90999999997</v>
      </c>
      <c r="L211">
        <f>VLOOKUP(A211,'[1]PORTARIA '!$A$18:$I$870,9,FALSE)</f>
        <v>2371.91</v>
      </c>
      <c r="M211">
        <f t="shared" si="11"/>
        <v>174128.81999999998</v>
      </c>
    </row>
    <row r="212" spans="1:13" x14ac:dyDescent="0.25">
      <c r="A212">
        <v>211</v>
      </c>
      <c r="B212" t="s">
        <v>210</v>
      </c>
      <c r="C212">
        <v>3.1483650000000002E-2</v>
      </c>
      <c r="D212">
        <v>78428.58</v>
      </c>
      <c r="E212">
        <v>304544.56</v>
      </c>
      <c r="F212">
        <v>76594.61</v>
      </c>
      <c r="G212">
        <v>0</v>
      </c>
      <c r="H212">
        <v>-5779.72</v>
      </c>
      <c r="I212">
        <v>300598.81000000006</v>
      </c>
      <c r="J212">
        <f t="shared" si="9"/>
        <v>382973.14</v>
      </c>
      <c r="K212">
        <f t="shared" si="10"/>
        <v>300598.81000000006</v>
      </c>
      <c r="L212">
        <f>VLOOKUP(A212,'[1]PORTARIA '!$A$18:$I$870,9,FALSE)</f>
        <v>4177.1100000000006</v>
      </c>
      <c r="M212">
        <f t="shared" si="11"/>
        <v>304775.92000000004</v>
      </c>
    </row>
    <row r="213" spans="1:13" x14ac:dyDescent="0.25">
      <c r="A213">
        <v>212</v>
      </c>
      <c r="B213" t="s">
        <v>211</v>
      </c>
      <c r="C213">
        <v>5.6944870000000002E-2</v>
      </c>
      <c r="D213">
        <v>141840.47</v>
      </c>
      <c r="E213">
        <v>550833.53</v>
      </c>
      <c r="F213">
        <v>138534.78</v>
      </c>
      <c r="G213">
        <v>0</v>
      </c>
      <c r="H213">
        <v>-16929.3</v>
      </c>
      <c r="I213">
        <v>537209.91999999993</v>
      </c>
      <c r="J213">
        <f t="shared" si="9"/>
        <v>692674</v>
      </c>
      <c r="K213">
        <f t="shared" si="10"/>
        <v>537209.91999999993</v>
      </c>
      <c r="L213">
        <f>VLOOKUP(A213,'[1]PORTARIA '!$A$18:$I$870,9,FALSE)</f>
        <v>7555.2000000000007</v>
      </c>
      <c r="M213">
        <f t="shared" si="11"/>
        <v>544765.11999999988</v>
      </c>
    </row>
    <row r="214" spans="1:13" x14ac:dyDescent="0.25">
      <c r="A214">
        <v>213</v>
      </c>
      <c r="B214" t="s">
        <v>212</v>
      </c>
      <c r="C214">
        <v>2.410646E-2</v>
      </c>
      <c r="D214">
        <v>60043.7</v>
      </c>
      <c r="E214">
        <v>233184.25</v>
      </c>
      <c r="F214">
        <v>58645.579999999994</v>
      </c>
      <c r="G214">
        <v>0</v>
      </c>
      <c r="H214">
        <v>-6549.35</v>
      </c>
      <c r="I214">
        <v>228033.02000000002</v>
      </c>
      <c r="J214">
        <f t="shared" si="9"/>
        <v>293227.95</v>
      </c>
      <c r="K214">
        <f t="shared" si="10"/>
        <v>228033.02000000002</v>
      </c>
      <c r="L214">
        <f>VLOOKUP(A214,'[1]PORTARIA '!$A$18:$I$870,9,FALSE)</f>
        <v>3198.34</v>
      </c>
      <c r="M214">
        <f t="shared" si="11"/>
        <v>231231.36000000002</v>
      </c>
    </row>
    <row r="215" spans="1:13" x14ac:dyDescent="0.25">
      <c r="A215">
        <v>214</v>
      </c>
      <c r="B215" t="s">
        <v>213</v>
      </c>
      <c r="C215">
        <v>3.2703259999999998E-2</v>
      </c>
      <c r="D215">
        <v>81460.149999999994</v>
      </c>
      <c r="E215">
        <v>316341.97000000003</v>
      </c>
      <c r="F215">
        <v>79560.42</v>
      </c>
      <c r="G215">
        <v>0</v>
      </c>
      <c r="H215">
        <v>-3355.07</v>
      </c>
      <c r="I215">
        <v>314886.63</v>
      </c>
      <c r="J215">
        <f t="shared" si="9"/>
        <v>397802.12</v>
      </c>
      <c r="K215">
        <f t="shared" si="10"/>
        <v>314886.63</v>
      </c>
      <c r="L215">
        <f>VLOOKUP(A215,'[1]PORTARIA '!$A$18:$I$870,9,FALSE)</f>
        <v>4338.93</v>
      </c>
      <c r="M215">
        <f t="shared" si="11"/>
        <v>319225.56</v>
      </c>
    </row>
    <row r="216" spans="1:13" x14ac:dyDescent="0.25">
      <c r="A216">
        <v>215</v>
      </c>
      <c r="B216" t="s">
        <v>214</v>
      </c>
      <c r="C216">
        <v>1.7791350000000001E-2</v>
      </c>
      <c r="D216">
        <v>44315.75</v>
      </c>
      <c r="E216">
        <v>172097.54</v>
      </c>
      <c r="F216">
        <v>43282.640000000007</v>
      </c>
      <c r="G216">
        <v>0</v>
      </c>
      <c r="H216">
        <v>0</v>
      </c>
      <c r="I216">
        <v>173130.65</v>
      </c>
      <c r="J216">
        <f t="shared" si="9"/>
        <v>216413.29</v>
      </c>
      <c r="K216">
        <f t="shared" si="10"/>
        <v>173130.65</v>
      </c>
      <c r="L216">
        <f>VLOOKUP(A216,'[1]PORTARIA '!$A$18:$I$870,9,FALSE)</f>
        <v>2360.4699999999998</v>
      </c>
      <c r="M216">
        <f t="shared" si="11"/>
        <v>175491.12</v>
      </c>
    </row>
    <row r="217" spans="1:13" x14ac:dyDescent="0.25">
      <c r="A217">
        <v>216</v>
      </c>
      <c r="B217" t="s">
        <v>215</v>
      </c>
      <c r="C217">
        <v>8.6261039999999997E-2</v>
      </c>
      <c r="D217">
        <v>214929.86</v>
      </c>
      <c r="E217">
        <v>834411.83000000007</v>
      </c>
      <c r="F217">
        <v>209868.31000000003</v>
      </c>
      <c r="G217">
        <v>0</v>
      </c>
      <c r="H217">
        <v>-28305.55</v>
      </c>
      <c r="I217">
        <v>811167.82999999984</v>
      </c>
      <c r="J217">
        <f t="shared" si="9"/>
        <v>1049341.69</v>
      </c>
      <c r="K217">
        <f t="shared" si="10"/>
        <v>811167.82999999984</v>
      </c>
      <c r="L217">
        <f>VLOOKUP(A217,'[1]PORTARIA '!$A$18:$I$870,9,FALSE)</f>
        <v>11444.749999999998</v>
      </c>
      <c r="M217">
        <f t="shared" si="11"/>
        <v>822612.57999999984</v>
      </c>
    </row>
    <row r="218" spans="1:13" x14ac:dyDescent="0.25">
      <c r="A218">
        <v>217</v>
      </c>
      <c r="B218" t="s">
        <v>216</v>
      </c>
      <c r="C218">
        <v>1.7546719999999998E-2</v>
      </c>
      <c r="D218">
        <v>43712.39</v>
      </c>
      <c r="E218">
        <v>169731.22000000003</v>
      </c>
      <c r="F218">
        <v>42688.700000000004</v>
      </c>
      <c r="G218">
        <v>0</v>
      </c>
      <c r="H218">
        <v>-1192.7</v>
      </c>
      <c r="I218">
        <v>169562.21000000002</v>
      </c>
      <c r="J218">
        <f t="shared" si="9"/>
        <v>213443.61000000004</v>
      </c>
      <c r="K218">
        <f t="shared" si="10"/>
        <v>169562.21000000002</v>
      </c>
      <c r="L218">
        <f>VLOOKUP(A218,'[1]PORTARIA '!$A$18:$I$870,9,FALSE)</f>
        <v>2328.0299999999997</v>
      </c>
      <c r="M218">
        <f t="shared" si="11"/>
        <v>171890.24000000002</v>
      </c>
    </row>
    <row r="219" spans="1:13" x14ac:dyDescent="0.25">
      <c r="A219">
        <v>218</v>
      </c>
      <c r="B219" t="s">
        <v>217</v>
      </c>
      <c r="C219">
        <v>2.3319980000000001E-2</v>
      </c>
      <c r="D219">
        <v>58102.64</v>
      </c>
      <c r="E219">
        <v>225576.55000000002</v>
      </c>
      <c r="F219">
        <v>56735.81</v>
      </c>
      <c r="G219">
        <v>0</v>
      </c>
      <c r="H219">
        <v>-7023.34</v>
      </c>
      <c r="I219">
        <v>219920.04</v>
      </c>
      <c r="J219">
        <f t="shared" si="9"/>
        <v>283679.19</v>
      </c>
      <c r="K219">
        <f t="shared" si="10"/>
        <v>219920.04</v>
      </c>
      <c r="L219">
        <f>VLOOKUP(A219,'[1]PORTARIA '!$A$18:$I$870,9,FALSE)</f>
        <v>3093.9900000000002</v>
      </c>
      <c r="M219">
        <f t="shared" si="11"/>
        <v>223014.03</v>
      </c>
    </row>
    <row r="220" spans="1:13" x14ac:dyDescent="0.25">
      <c r="A220">
        <v>219</v>
      </c>
      <c r="B220" t="s">
        <v>218</v>
      </c>
      <c r="C220">
        <v>2.2131100000000001E-2</v>
      </c>
      <c r="D220">
        <v>55129.919999999998</v>
      </c>
      <c r="E220">
        <v>214076.39000000004</v>
      </c>
      <c r="F220">
        <v>53841.229999999996</v>
      </c>
      <c r="G220">
        <v>0</v>
      </c>
      <c r="H220">
        <v>-1885.36</v>
      </c>
      <c r="I220">
        <v>213479.72000000009</v>
      </c>
      <c r="J220">
        <f t="shared" si="9"/>
        <v>269206.31000000006</v>
      </c>
      <c r="K220">
        <f t="shared" si="10"/>
        <v>213479.72000000009</v>
      </c>
      <c r="L220">
        <f>VLOOKUP(A220,'[1]PORTARIA '!$A$18:$I$870,9,FALSE)</f>
        <v>2936.25</v>
      </c>
      <c r="M220">
        <f t="shared" si="11"/>
        <v>216415.97000000009</v>
      </c>
    </row>
    <row r="221" spans="1:13" x14ac:dyDescent="0.25">
      <c r="A221">
        <v>220</v>
      </c>
      <c r="B221" t="s">
        <v>219</v>
      </c>
      <c r="C221">
        <v>4.1854879999999997E-2</v>
      </c>
      <c r="D221">
        <v>104276.12</v>
      </c>
      <c r="E221">
        <v>404866.51</v>
      </c>
      <c r="F221">
        <v>101828.51</v>
      </c>
      <c r="G221">
        <v>0</v>
      </c>
      <c r="H221">
        <v>-10558.69</v>
      </c>
      <c r="I221">
        <v>396755.43</v>
      </c>
      <c r="J221">
        <f t="shared" si="9"/>
        <v>509142.63</v>
      </c>
      <c r="K221">
        <f t="shared" si="10"/>
        <v>396755.43</v>
      </c>
      <c r="L221">
        <f>VLOOKUP(A221,'[1]PORTARIA '!$A$18:$I$870,9,FALSE)</f>
        <v>5553.13</v>
      </c>
      <c r="M221">
        <f t="shared" si="11"/>
        <v>402308.56</v>
      </c>
    </row>
    <row r="222" spans="1:13" x14ac:dyDescent="0.25">
      <c r="A222">
        <v>221</v>
      </c>
      <c r="B222" t="s">
        <v>220</v>
      </c>
      <c r="C222">
        <v>1.6939920000000001E-2</v>
      </c>
      <c r="D222">
        <v>42201.120000000003</v>
      </c>
      <c r="E222">
        <v>163861.57</v>
      </c>
      <c r="F222">
        <v>41212.520000000004</v>
      </c>
      <c r="G222">
        <v>0</v>
      </c>
      <c r="H222">
        <v>-2448.4499999999998</v>
      </c>
      <c r="I222">
        <v>162401.71999999997</v>
      </c>
      <c r="J222">
        <f t="shared" si="9"/>
        <v>206062.69</v>
      </c>
      <c r="K222">
        <f t="shared" si="10"/>
        <v>162401.71999999997</v>
      </c>
      <c r="L222">
        <f>VLOOKUP(A222,'[1]PORTARIA '!$A$18:$I$870,9,FALSE)</f>
        <v>2247.52</v>
      </c>
      <c r="M222">
        <f t="shared" si="11"/>
        <v>164649.23999999996</v>
      </c>
    </row>
    <row r="223" spans="1:13" x14ac:dyDescent="0.25">
      <c r="A223">
        <v>222</v>
      </c>
      <c r="B223" t="s">
        <v>221</v>
      </c>
      <c r="C223">
        <v>2.3331230000000001E-2</v>
      </c>
      <c r="D223">
        <v>58124.75</v>
      </c>
      <c r="E223">
        <v>225685.38</v>
      </c>
      <c r="F223">
        <v>56762.020000000004</v>
      </c>
      <c r="G223">
        <v>0</v>
      </c>
      <c r="H223">
        <v>-2427.6799999999998</v>
      </c>
      <c r="I223">
        <v>224620.43</v>
      </c>
      <c r="J223">
        <f t="shared" si="9"/>
        <v>283810.13</v>
      </c>
      <c r="K223">
        <f t="shared" si="10"/>
        <v>224620.43</v>
      </c>
      <c r="L223">
        <f>VLOOKUP(A223,'[1]PORTARIA '!$A$18:$I$870,9,FALSE)</f>
        <v>3095.49</v>
      </c>
      <c r="M223">
        <f t="shared" si="11"/>
        <v>227715.91999999998</v>
      </c>
    </row>
    <row r="224" spans="1:13" x14ac:dyDescent="0.25">
      <c r="A224">
        <v>223</v>
      </c>
      <c r="B224" t="s">
        <v>222</v>
      </c>
      <c r="C224">
        <v>0.67790742000000004</v>
      </c>
      <c r="D224">
        <v>1688113.41</v>
      </c>
      <c r="E224">
        <v>6557467.6200000001</v>
      </c>
      <c r="F224">
        <v>1649116.19</v>
      </c>
      <c r="G224">
        <v>0</v>
      </c>
      <c r="H224">
        <v>-477993.57</v>
      </c>
      <c r="I224">
        <v>6118471.2699999996</v>
      </c>
      <c r="J224">
        <f t="shared" si="9"/>
        <v>8245581.0300000003</v>
      </c>
      <c r="K224">
        <f t="shared" si="10"/>
        <v>6118471.2699999996</v>
      </c>
      <c r="L224">
        <f>VLOOKUP(A224,'[1]PORTARIA '!$A$18:$I$870,9,FALSE)</f>
        <v>89941.86</v>
      </c>
      <c r="M224">
        <f t="shared" si="11"/>
        <v>6208413.1299999999</v>
      </c>
    </row>
    <row r="225" spans="1:13" x14ac:dyDescent="0.25">
      <c r="A225">
        <v>224</v>
      </c>
      <c r="B225" t="s">
        <v>223</v>
      </c>
      <c r="C225">
        <v>2.7659449999999999E-2</v>
      </c>
      <c r="D225">
        <v>68898.399999999994</v>
      </c>
      <c r="E225">
        <v>267552.68</v>
      </c>
      <c r="F225">
        <v>67290.210000000006</v>
      </c>
      <c r="G225">
        <v>0</v>
      </c>
      <c r="H225">
        <v>-7212.12</v>
      </c>
      <c r="I225">
        <v>261948.74999999994</v>
      </c>
      <c r="J225">
        <f t="shared" si="9"/>
        <v>336451.07999999996</v>
      </c>
      <c r="K225">
        <f t="shared" si="10"/>
        <v>261948.74999999994</v>
      </c>
      <c r="L225">
        <f>VLOOKUP(A225,'[1]PORTARIA '!$A$18:$I$870,9,FALSE)</f>
        <v>3669.73</v>
      </c>
      <c r="M225">
        <f t="shared" si="11"/>
        <v>265618.47999999992</v>
      </c>
    </row>
    <row r="226" spans="1:13" x14ac:dyDescent="0.25">
      <c r="A226">
        <v>225</v>
      </c>
      <c r="B226" t="s">
        <v>224</v>
      </c>
      <c r="C226">
        <v>1.7116429999999998E-2</v>
      </c>
      <c r="D226">
        <v>42628.94</v>
      </c>
      <c r="E226">
        <v>165568.98000000001</v>
      </c>
      <c r="F226">
        <v>41639.56</v>
      </c>
      <c r="G226">
        <v>0</v>
      </c>
      <c r="H226">
        <v>-1854.38</v>
      </c>
      <c r="I226">
        <v>164703.98000000001</v>
      </c>
      <c r="J226">
        <f t="shared" si="9"/>
        <v>208197.92</v>
      </c>
      <c r="K226">
        <f t="shared" si="10"/>
        <v>164703.98000000001</v>
      </c>
      <c r="L226">
        <f>VLOOKUP(A226,'[1]PORTARIA '!$A$18:$I$870,9,FALSE)</f>
        <v>2270.94</v>
      </c>
      <c r="M226">
        <f t="shared" si="11"/>
        <v>166974.92000000001</v>
      </c>
    </row>
    <row r="227" spans="1:13" x14ac:dyDescent="0.25">
      <c r="A227">
        <v>226</v>
      </c>
      <c r="B227" t="s">
        <v>225</v>
      </c>
      <c r="C227">
        <v>1.8715800000000001E-2</v>
      </c>
      <c r="D227">
        <v>46623.99</v>
      </c>
      <c r="E227">
        <v>181039.85</v>
      </c>
      <c r="F227">
        <v>45532.740000000005</v>
      </c>
      <c r="G227">
        <v>0</v>
      </c>
      <c r="H227">
        <v>-1556.02</v>
      </c>
      <c r="I227">
        <v>180575.08</v>
      </c>
      <c r="J227">
        <f t="shared" si="9"/>
        <v>227663.84</v>
      </c>
      <c r="K227">
        <f t="shared" si="10"/>
        <v>180575.08</v>
      </c>
      <c r="L227">
        <f>VLOOKUP(A227,'[1]PORTARIA '!$A$18:$I$870,9,FALSE)</f>
        <v>2483.13</v>
      </c>
      <c r="M227">
        <f t="shared" si="11"/>
        <v>183058.21</v>
      </c>
    </row>
    <row r="228" spans="1:13" x14ac:dyDescent="0.25">
      <c r="A228">
        <v>227</v>
      </c>
      <c r="B228" t="s">
        <v>226</v>
      </c>
      <c r="C228">
        <v>2.237637E-2</v>
      </c>
      <c r="D228">
        <v>55740.77</v>
      </c>
      <c r="E228">
        <v>216448.91999999998</v>
      </c>
      <c r="F228">
        <v>54437.91</v>
      </c>
      <c r="G228">
        <v>0</v>
      </c>
      <c r="H228">
        <v>-5995.61</v>
      </c>
      <c r="I228">
        <v>211756.17</v>
      </c>
      <c r="J228">
        <f t="shared" si="9"/>
        <v>272189.69</v>
      </c>
      <c r="K228">
        <f t="shared" si="10"/>
        <v>211756.17</v>
      </c>
      <c r="L228">
        <f>VLOOKUP(A228,'[1]PORTARIA '!$A$18:$I$870,9,FALSE)</f>
        <v>2968.8100000000004</v>
      </c>
      <c r="M228">
        <f t="shared" si="11"/>
        <v>214724.98</v>
      </c>
    </row>
    <row r="229" spans="1:13" x14ac:dyDescent="0.25">
      <c r="A229">
        <v>228</v>
      </c>
      <c r="B229" t="s">
        <v>227</v>
      </c>
      <c r="C229">
        <v>1.346959E-2</v>
      </c>
      <c r="D229">
        <v>33552.26</v>
      </c>
      <c r="E229">
        <v>130292.72</v>
      </c>
      <c r="F229">
        <v>32768.980000000003</v>
      </c>
      <c r="G229">
        <v>0</v>
      </c>
      <c r="H229">
        <v>-1249.28</v>
      </c>
      <c r="I229">
        <v>129826.72</v>
      </c>
      <c r="J229">
        <f t="shared" si="9"/>
        <v>163844.98000000001</v>
      </c>
      <c r="K229">
        <f t="shared" si="10"/>
        <v>129826.72</v>
      </c>
      <c r="L229">
        <f>VLOOKUP(A229,'[1]PORTARIA '!$A$18:$I$870,9,FALSE)</f>
        <v>1787.08</v>
      </c>
      <c r="M229">
        <f t="shared" si="11"/>
        <v>131613.79999999999</v>
      </c>
    </row>
    <row r="230" spans="1:13" x14ac:dyDescent="0.25">
      <c r="A230">
        <v>229</v>
      </c>
      <c r="B230" t="s">
        <v>228</v>
      </c>
      <c r="C230">
        <v>2.342932E-2</v>
      </c>
      <c r="D230">
        <v>58369.05</v>
      </c>
      <c r="E230">
        <v>226634.21</v>
      </c>
      <c r="F230">
        <v>57000.63</v>
      </c>
      <c r="G230">
        <v>0</v>
      </c>
      <c r="H230">
        <v>-4287.29</v>
      </c>
      <c r="I230">
        <v>223715.34</v>
      </c>
      <c r="J230">
        <f t="shared" si="9"/>
        <v>285003.26</v>
      </c>
      <c r="K230">
        <f t="shared" si="10"/>
        <v>223715.34</v>
      </c>
      <c r="L230">
        <f>VLOOKUP(A230,'[1]PORTARIA '!$A$18:$I$870,9,FALSE)</f>
        <v>3108.5099999999998</v>
      </c>
      <c r="M230">
        <f t="shared" si="11"/>
        <v>226823.85</v>
      </c>
    </row>
    <row r="231" spans="1:13" x14ac:dyDescent="0.25">
      <c r="A231">
        <v>230</v>
      </c>
      <c r="B231" t="s">
        <v>229</v>
      </c>
      <c r="C231">
        <v>4.8894079999999999E-2</v>
      </c>
      <c r="D231">
        <v>121783.83</v>
      </c>
      <c r="E231">
        <v>472957.42000000004</v>
      </c>
      <c r="F231">
        <v>118948.23</v>
      </c>
      <c r="G231">
        <v>0</v>
      </c>
      <c r="H231">
        <v>-16400.849999999999</v>
      </c>
      <c r="I231">
        <v>459392.17000000004</v>
      </c>
      <c r="J231">
        <f t="shared" si="9"/>
        <v>594741.25</v>
      </c>
      <c r="K231">
        <f t="shared" si="10"/>
        <v>459392.17000000004</v>
      </c>
      <c r="L231">
        <f>VLOOKUP(A231,'[1]PORTARIA '!$A$18:$I$870,9,FALSE)</f>
        <v>6487.06</v>
      </c>
      <c r="M231">
        <f t="shared" si="11"/>
        <v>465879.23000000004</v>
      </c>
    </row>
    <row r="232" spans="1:13" x14ac:dyDescent="0.25">
      <c r="A232">
        <v>231</v>
      </c>
      <c r="B232" t="s">
        <v>230</v>
      </c>
      <c r="C232">
        <v>3.687936E-2</v>
      </c>
      <c r="D232">
        <v>91866.74</v>
      </c>
      <c r="E232">
        <v>356737.82</v>
      </c>
      <c r="F232">
        <v>89720.890000000014</v>
      </c>
      <c r="G232">
        <v>0</v>
      </c>
      <c r="H232">
        <v>-10714.11</v>
      </c>
      <c r="I232">
        <v>348169.56</v>
      </c>
      <c r="J232">
        <f t="shared" si="9"/>
        <v>448604.56</v>
      </c>
      <c r="K232">
        <f t="shared" si="10"/>
        <v>348169.56</v>
      </c>
      <c r="L232">
        <f>VLOOKUP(A232,'[1]PORTARIA '!$A$18:$I$870,9,FALSE)</f>
        <v>4892.99</v>
      </c>
      <c r="M232">
        <f t="shared" si="11"/>
        <v>353062.55</v>
      </c>
    </row>
    <row r="233" spans="1:13" x14ac:dyDescent="0.25">
      <c r="A233">
        <v>232</v>
      </c>
      <c r="B233" t="s">
        <v>231</v>
      </c>
      <c r="C233">
        <v>4.9262559999999997E-2</v>
      </c>
      <c r="D233">
        <v>122713.34</v>
      </c>
      <c r="E233">
        <v>476521.76</v>
      </c>
      <c r="F233">
        <v>119847</v>
      </c>
      <c r="G233">
        <v>87101.25</v>
      </c>
      <c r="H233">
        <v>-14847.96</v>
      </c>
      <c r="I233">
        <v>377438.88999999996</v>
      </c>
      <c r="J233">
        <f t="shared" si="9"/>
        <v>599235.1</v>
      </c>
      <c r="K233">
        <f t="shared" si="10"/>
        <v>464540.13999999996</v>
      </c>
      <c r="L233">
        <f>VLOOKUP(A233,'[1]PORTARIA '!$A$18:$I$870,9,FALSE)</f>
        <v>6535.9399999999987</v>
      </c>
      <c r="M233">
        <f t="shared" si="11"/>
        <v>471076.07999999996</v>
      </c>
    </row>
    <row r="234" spans="1:13" x14ac:dyDescent="0.25">
      <c r="A234">
        <v>233</v>
      </c>
      <c r="B234" t="s">
        <v>232</v>
      </c>
      <c r="C234">
        <v>1.8658750000000002E-2</v>
      </c>
      <c r="D234">
        <v>46481.91</v>
      </c>
      <c r="E234">
        <v>180488</v>
      </c>
      <c r="F234">
        <v>45393.95</v>
      </c>
      <c r="G234">
        <v>0</v>
      </c>
      <c r="H234">
        <v>-2542.61</v>
      </c>
      <c r="I234">
        <v>179033.35000000003</v>
      </c>
      <c r="J234">
        <f t="shared" si="9"/>
        <v>226969.91</v>
      </c>
      <c r="K234">
        <f t="shared" si="10"/>
        <v>179033.35000000003</v>
      </c>
      <c r="L234">
        <f>VLOOKUP(A234,'[1]PORTARIA '!$A$18:$I$870,9,FALSE)</f>
        <v>2475.56</v>
      </c>
      <c r="M234">
        <f t="shared" si="11"/>
        <v>181508.91000000003</v>
      </c>
    </row>
    <row r="235" spans="1:13" x14ac:dyDescent="0.25">
      <c r="A235">
        <v>234</v>
      </c>
      <c r="B235" t="s">
        <v>233</v>
      </c>
      <c r="C235">
        <v>2.1926089999999999E-2</v>
      </c>
      <c r="D235">
        <v>54613.43</v>
      </c>
      <c r="E235">
        <v>212093.3</v>
      </c>
      <c r="F235">
        <v>53341.33</v>
      </c>
      <c r="G235">
        <v>0</v>
      </c>
      <c r="H235">
        <v>-3642.42</v>
      </c>
      <c r="I235">
        <v>209722.97999999995</v>
      </c>
      <c r="J235">
        <f t="shared" si="9"/>
        <v>266706.73</v>
      </c>
      <c r="K235">
        <f t="shared" si="10"/>
        <v>209722.97999999995</v>
      </c>
      <c r="L235">
        <f>VLOOKUP(A235,'[1]PORTARIA '!$A$18:$I$870,9,FALSE)</f>
        <v>2909.05</v>
      </c>
      <c r="M235">
        <f t="shared" si="11"/>
        <v>212632.02999999994</v>
      </c>
    </row>
    <row r="236" spans="1:13" x14ac:dyDescent="0.25">
      <c r="A236">
        <v>235</v>
      </c>
      <c r="B236" t="s">
        <v>234</v>
      </c>
      <c r="C236">
        <v>2.2352790000000001E-2</v>
      </c>
      <c r="D236">
        <v>55676.14</v>
      </c>
      <c r="E236">
        <v>216220.82</v>
      </c>
      <c r="F236">
        <v>54379.37</v>
      </c>
      <c r="G236">
        <v>0</v>
      </c>
      <c r="H236">
        <v>-3911.63</v>
      </c>
      <c r="I236">
        <v>213605.96000000002</v>
      </c>
      <c r="J236">
        <f t="shared" si="9"/>
        <v>271896.96000000002</v>
      </c>
      <c r="K236">
        <f t="shared" si="10"/>
        <v>213605.96000000002</v>
      </c>
      <c r="L236">
        <f>VLOOKUP(A236,'[1]PORTARIA '!$A$18:$I$870,9,FALSE)</f>
        <v>2965.6800000000003</v>
      </c>
      <c r="M236">
        <f t="shared" si="11"/>
        <v>216571.64</v>
      </c>
    </row>
    <row r="237" spans="1:13" x14ac:dyDescent="0.25">
      <c r="A237">
        <v>236</v>
      </c>
      <c r="B237" t="s">
        <v>235</v>
      </c>
      <c r="C237">
        <v>9.2075939999999995E-2</v>
      </c>
      <c r="D237">
        <v>229353.05</v>
      </c>
      <c r="E237">
        <v>890659.96000000008</v>
      </c>
      <c r="F237">
        <v>224002.58999999997</v>
      </c>
      <c r="G237">
        <v>0</v>
      </c>
      <c r="H237">
        <v>-40807.839999999997</v>
      </c>
      <c r="I237">
        <v>855202.58000000007</v>
      </c>
      <c r="J237">
        <f t="shared" si="9"/>
        <v>1120013.01</v>
      </c>
      <c r="K237">
        <f t="shared" si="10"/>
        <v>855202.58000000007</v>
      </c>
      <c r="L237">
        <f>VLOOKUP(A237,'[1]PORTARIA '!$A$18:$I$870,9,FALSE)</f>
        <v>12216.24</v>
      </c>
      <c r="M237">
        <f t="shared" si="11"/>
        <v>867418.82000000007</v>
      </c>
    </row>
    <row r="238" spans="1:13" x14ac:dyDescent="0.25">
      <c r="A238">
        <v>237</v>
      </c>
      <c r="B238" t="s">
        <v>236</v>
      </c>
      <c r="C238">
        <v>3.0752760000000001E-2</v>
      </c>
      <c r="D238">
        <v>76614.179999999993</v>
      </c>
      <c r="E238">
        <v>297474.58999999997</v>
      </c>
      <c r="F238">
        <v>74817.739999999991</v>
      </c>
      <c r="G238">
        <v>0</v>
      </c>
      <c r="H238">
        <v>-7385.51</v>
      </c>
      <c r="I238">
        <v>291885.51999999996</v>
      </c>
      <c r="J238">
        <f t="shared" si="9"/>
        <v>374088.76999999996</v>
      </c>
      <c r="K238">
        <f t="shared" si="10"/>
        <v>291885.51999999996</v>
      </c>
      <c r="L238">
        <f>VLOOKUP(A238,'[1]PORTARIA '!$A$18:$I$870,9,FALSE)</f>
        <v>4080.1400000000003</v>
      </c>
      <c r="M238">
        <f t="shared" si="11"/>
        <v>295965.65999999997</v>
      </c>
    </row>
    <row r="239" spans="1:13" x14ac:dyDescent="0.25">
      <c r="A239">
        <v>238</v>
      </c>
      <c r="B239" t="s">
        <v>237</v>
      </c>
      <c r="C239">
        <v>2.4031830000000001E-2</v>
      </c>
      <c r="D239">
        <v>59875.519999999997</v>
      </c>
      <c r="E239">
        <v>232462.33999999997</v>
      </c>
      <c r="F239">
        <v>58467.549999999996</v>
      </c>
      <c r="G239">
        <v>0</v>
      </c>
      <c r="H239">
        <v>-3012.41</v>
      </c>
      <c r="I239">
        <v>230857.9</v>
      </c>
      <c r="J239">
        <f t="shared" si="9"/>
        <v>292337.86</v>
      </c>
      <c r="K239">
        <f t="shared" si="10"/>
        <v>230857.9</v>
      </c>
      <c r="L239">
        <f>VLOOKUP(A239,'[1]PORTARIA '!$A$18:$I$870,9,FALSE)</f>
        <v>3188.4400000000005</v>
      </c>
      <c r="M239">
        <f t="shared" si="11"/>
        <v>234046.34</v>
      </c>
    </row>
    <row r="240" spans="1:13" x14ac:dyDescent="0.25">
      <c r="A240">
        <v>239</v>
      </c>
      <c r="B240" t="s">
        <v>238</v>
      </c>
      <c r="C240">
        <v>3.7407530000000001E-2</v>
      </c>
      <c r="D240">
        <v>93182.19</v>
      </c>
      <c r="E240">
        <v>361846.86</v>
      </c>
      <c r="F240">
        <v>91005.78</v>
      </c>
      <c r="G240">
        <v>0</v>
      </c>
      <c r="H240">
        <v>-7794</v>
      </c>
      <c r="I240">
        <v>356229.27</v>
      </c>
      <c r="J240">
        <f t="shared" si="9"/>
        <v>455029.05</v>
      </c>
      <c r="K240">
        <f t="shared" si="10"/>
        <v>356229.27</v>
      </c>
      <c r="L240">
        <f>VLOOKUP(A240,'[1]PORTARIA '!$A$18:$I$870,9,FALSE)</f>
        <v>4963.07</v>
      </c>
      <c r="M240">
        <f t="shared" si="11"/>
        <v>361192.34</v>
      </c>
    </row>
    <row r="241" spans="1:13" x14ac:dyDescent="0.25">
      <c r="A241">
        <v>240</v>
      </c>
      <c r="B241" t="s">
        <v>239</v>
      </c>
      <c r="C241">
        <v>6.2366159999999997E-2</v>
      </c>
      <c r="D241">
        <v>155377.71</v>
      </c>
      <c r="E241">
        <v>603274.23</v>
      </c>
      <c r="F241">
        <v>151730.37999999998</v>
      </c>
      <c r="G241">
        <v>0</v>
      </c>
      <c r="H241">
        <v>-17800.66</v>
      </c>
      <c r="I241">
        <v>589120.89999999991</v>
      </c>
      <c r="J241">
        <f t="shared" si="9"/>
        <v>758651.94</v>
      </c>
      <c r="K241">
        <f t="shared" si="10"/>
        <v>589120.89999999991</v>
      </c>
      <c r="L241">
        <f>VLOOKUP(A241,'[1]PORTARIA '!$A$18:$I$870,9,FALSE)</f>
        <v>8274.4800000000014</v>
      </c>
      <c r="M241">
        <f t="shared" si="11"/>
        <v>597395.37999999989</v>
      </c>
    </row>
    <row r="242" spans="1:13" x14ac:dyDescent="0.25">
      <c r="A242">
        <v>241</v>
      </c>
      <c r="B242" t="s">
        <v>240</v>
      </c>
      <c r="C242">
        <v>0.12275612</v>
      </c>
      <c r="D242">
        <v>305827.73</v>
      </c>
      <c r="E242">
        <v>1187432.4700000002</v>
      </c>
      <c r="F242">
        <v>298652.02999999997</v>
      </c>
      <c r="G242">
        <v>0</v>
      </c>
      <c r="H242">
        <v>-35174.07</v>
      </c>
      <c r="I242">
        <v>1159434.1000000001</v>
      </c>
      <c r="J242">
        <f t="shared" si="9"/>
        <v>1493260.2000000002</v>
      </c>
      <c r="K242">
        <f t="shared" si="10"/>
        <v>1159434.1000000001</v>
      </c>
      <c r="L242">
        <f>VLOOKUP(A242,'[1]PORTARIA '!$A$18:$I$870,9,FALSE)</f>
        <v>16286.759999999997</v>
      </c>
      <c r="M242">
        <f t="shared" si="11"/>
        <v>1175720.8600000001</v>
      </c>
    </row>
    <row r="243" spans="1:13" x14ac:dyDescent="0.25">
      <c r="A243">
        <v>242</v>
      </c>
      <c r="B243" t="s">
        <v>241</v>
      </c>
      <c r="C243">
        <v>5.8970050000000003E-2</v>
      </c>
      <c r="D243">
        <v>146907.82</v>
      </c>
      <c r="E243">
        <v>570423.30999999994</v>
      </c>
      <c r="F243">
        <v>143466.20000000001</v>
      </c>
      <c r="G243">
        <v>0</v>
      </c>
      <c r="H243">
        <v>-24307.9</v>
      </c>
      <c r="I243">
        <v>549557.02999999991</v>
      </c>
      <c r="J243">
        <f t="shared" si="9"/>
        <v>717331.12999999989</v>
      </c>
      <c r="K243">
        <f t="shared" si="10"/>
        <v>549557.02999999991</v>
      </c>
      <c r="L243">
        <f>VLOOKUP(A243,'[1]PORTARIA '!$A$18:$I$870,9,FALSE)</f>
        <v>7823.89</v>
      </c>
      <c r="M243">
        <f t="shared" si="11"/>
        <v>557380.91999999993</v>
      </c>
    </row>
    <row r="244" spans="1:13" x14ac:dyDescent="0.25">
      <c r="A244">
        <v>243</v>
      </c>
      <c r="B244" t="s">
        <v>242</v>
      </c>
      <c r="C244">
        <v>5.7814959999999999E-2</v>
      </c>
      <c r="D244">
        <v>144060.5</v>
      </c>
      <c r="E244">
        <v>559250</v>
      </c>
      <c r="F244">
        <v>140662.08000000002</v>
      </c>
      <c r="G244">
        <v>0</v>
      </c>
      <c r="H244">
        <v>0</v>
      </c>
      <c r="I244">
        <v>562648.41999999993</v>
      </c>
      <c r="J244">
        <f t="shared" si="9"/>
        <v>703310.5</v>
      </c>
      <c r="K244">
        <f t="shared" si="10"/>
        <v>562648.41999999993</v>
      </c>
      <c r="L244">
        <f>VLOOKUP(A244,'[1]PORTARIA '!$A$18:$I$870,9,FALSE)</f>
        <v>7670.6400000000021</v>
      </c>
      <c r="M244">
        <f t="shared" si="11"/>
        <v>570319.05999999994</v>
      </c>
    </row>
    <row r="245" spans="1:13" x14ac:dyDescent="0.25">
      <c r="A245">
        <v>244</v>
      </c>
      <c r="B245" t="s">
        <v>243</v>
      </c>
      <c r="C245">
        <v>2.833898E-2</v>
      </c>
      <c r="D245">
        <v>70584.91</v>
      </c>
      <c r="E245">
        <v>274125.85000000003</v>
      </c>
      <c r="F245">
        <v>68942.14</v>
      </c>
      <c r="G245">
        <v>0</v>
      </c>
      <c r="H245">
        <v>0</v>
      </c>
      <c r="I245">
        <v>275768.62</v>
      </c>
      <c r="J245">
        <f t="shared" si="9"/>
        <v>344710.76</v>
      </c>
      <c r="K245">
        <f t="shared" si="10"/>
        <v>275768.62</v>
      </c>
      <c r="L245">
        <f>VLOOKUP(A245,'[1]PORTARIA '!$A$18:$I$870,9,FALSE)</f>
        <v>3759.89</v>
      </c>
      <c r="M245">
        <f t="shared" si="11"/>
        <v>279528.51</v>
      </c>
    </row>
    <row r="246" spans="1:13" x14ac:dyDescent="0.25">
      <c r="A246">
        <v>245</v>
      </c>
      <c r="B246" t="s">
        <v>244</v>
      </c>
      <c r="C246">
        <v>4.5526270000000001E-2</v>
      </c>
      <c r="D246">
        <v>113396.23</v>
      </c>
      <c r="E246">
        <v>440380.26</v>
      </c>
      <c r="F246">
        <v>110755.27</v>
      </c>
      <c r="G246">
        <v>0</v>
      </c>
      <c r="H246">
        <v>-15689.6</v>
      </c>
      <c r="I246">
        <v>427331.62</v>
      </c>
      <c r="J246">
        <f t="shared" si="9"/>
        <v>553776.49</v>
      </c>
      <c r="K246">
        <f t="shared" si="10"/>
        <v>427331.62</v>
      </c>
      <c r="L246">
        <f>VLOOKUP(A246,'[1]PORTARIA '!$A$18:$I$870,9,FALSE)</f>
        <v>6040.24</v>
      </c>
      <c r="M246">
        <f t="shared" si="11"/>
        <v>433371.86</v>
      </c>
    </row>
    <row r="247" spans="1:13" x14ac:dyDescent="0.25">
      <c r="A247">
        <v>246</v>
      </c>
      <c r="B247" t="s">
        <v>245</v>
      </c>
      <c r="C247">
        <v>1.356885E-2</v>
      </c>
      <c r="D247">
        <v>33799.5</v>
      </c>
      <c r="E247">
        <v>131252.87</v>
      </c>
      <c r="F247">
        <v>33010.450000000004</v>
      </c>
      <c r="G247">
        <v>0</v>
      </c>
      <c r="H247">
        <v>-1728.16</v>
      </c>
      <c r="I247">
        <v>130313.75999999998</v>
      </c>
      <c r="J247">
        <f t="shared" si="9"/>
        <v>165052.37</v>
      </c>
      <c r="K247">
        <f t="shared" si="10"/>
        <v>130313.75999999998</v>
      </c>
      <c r="L247">
        <f>VLOOKUP(A247,'[1]PORTARIA '!$A$18:$I$870,9,FALSE)</f>
        <v>1800.2599999999998</v>
      </c>
      <c r="M247">
        <f t="shared" si="11"/>
        <v>132114.01999999999</v>
      </c>
    </row>
    <row r="248" spans="1:13" x14ac:dyDescent="0.25">
      <c r="A248">
        <v>247</v>
      </c>
      <c r="B248" t="s">
        <v>246</v>
      </c>
      <c r="C248">
        <v>2.205261E-2</v>
      </c>
      <c r="D248">
        <v>54928.53</v>
      </c>
      <c r="E248">
        <v>213317.14</v>
      </c>
      <c r="F248">
        <v>53649.11</v>
      </c>
      <c r="G248">
        <v>0</v>
      </c>
      <c r="H248">
        <v>-6018.98</v>
      </c>
      <c r="I248">
        <v>208577.58000000005</v>
      </c>
      <c r="J248">
        <f t="shared" si="9"/>
        <v>268245.67000000004</v>
      </c>
      <c r="K248">
        <f t="shared" si="10"/>
        <v>208577.58000000005</v>
      </c>
      <c r="L248">
        <f>VLOOKUP(A248,'[1]PORTARIA '!$A$18:$I$870,9,FALSE)</f>
        <v>2925.85</v>
      </c>
      <c r="M248">
        <f t="shared" si="11"/>
        <v>211503.43000000005</v>
      </c>
    </row>
    <row r="249" spans="1:13" x14ac:dyDescent="0.25">
      <c r="A249">
        <v>248</v>
      </c>
      <c r="B249" t="s">
        <v>247</v>
      </c>
      <c r="C249">
        <v>7.8976820000000003E-2</v>
      </c>
      <c r="D249">
        <v>196705.72</v>
      </c>
      <c r="E249">
        <v>763950.84</v>
      </c>
      <c r="F249">
        <v>192131.29000000004</v>
      </c>
      <c r="G249">
        <v>0</v>
      </c>
      <c r="H249">
        <v>-38349.040000000001</v>
      </c>
      <c r="I249">
        <v>730176.22999999986</v>
      </c>
      <c r="J249">
        <f t="shared" si="9"/>
        <v>960656.55999999994</v>
      </c>
      <c r="K249">
        <f t="shared" si="10"/>
        <v>730176.22999999986</v>
      </c>
      <c r="L249">
        <f>VLOOKUP(A249,'[1]PORTARIA '!$A$18:$I$870,9,FALSE)</f>
        <v>10478.309999999998</v>
      </c>
      <c r="M249">
        <f t="shared" si="11"/>
        <v>740654.5399999998</v>
      </c>
    </row>
    <row r="250" spans="1:13" x14ac:dyDescent="0.25">
      <c r="A250">
        <v>249</v>
      </c>
      <c r="B250" t="s">
        <v>248</v>
      </c>
      <c r="C250">
        <v>3.242565E-2</v>
      </c>
      <c r="D250">
        <v>80352.34</v>
      </c>
      <c r="E250">
        <v>313656.62</v>
      </c>
      <c r="F250">
        <v>78801.76999999999</v>
      </c>
      <c r="G250">
        <v>0</v>
      </c>
      <c r="H250">
        <v>-7152.29</v>
      </c>
      <c r="I250">
        <v>308054.89999999997</v>
      </c>
      <c r="J250">
        <f t="shared" si="9"/>
        <v>394008.95999999996</v>
      </c>
      <c r="K250">
        <f t="shared" si="10"/>
        <v>308054.89999999997</v>
      </c>
      <c r="L250">
        <f>VLOOKUP(A250,'[1]PORTARIA '!$A$18:$I$870,9,FALSE)</f>
        <v>4302.0999999999995</v>
      </c>
      <c r="M250">
        <f t="shared" si="11"/>
        <v>312356.99999999994</v>
      </c>
    </row>
    <row r="251" spans="1:13" x14ac:dyDescent="0.25">
      <c r="A251">
        <v>250</v>
      </c>
      <c r="B251" t="s">
        <v>249</v>
      </c>
      <c r="C251">
        <v>1.723218E-2</v>
      </c>
      <c r="D251">
        <v>42929.02</v>
      </c>
      <c r="E251">
        <v>166688.64000000001</v>
      </c>
      <c r="F251">
        <v>41923.5</v>
      </c>
      <c r="G251">
        <v>31099.75</v>
      </c>
      <c r="H251">
        <v>-1828.69</v>
      </c>
      <c r="I251">
        <v>134765.72</v>
      </c>
      <c r="J251">
        <f t="shared" si="9"/>
        <v>209617.66</v>
      </c>
      <c r="K251">
        <f t="shared" si="10"/>
        <v>165865.47</v>
      </c>
      <c r="L251">
        <f>VLOOKUP(A251,'[1]PORTARIA '!$A$18:$I$870,9,FALSE)</f>
        <v>2286.29</v>
      </c>
      <c r="M251">
        <f t="shared" si="11"/>
        <v>168151.76</v>
      </c>
    </row>
    <row r="252" spans="1:13" x14ac:dyDescent="0.25">
      <c r="A252">
        <v>251</v>
      </c>
      <c r="B252" t="s">
        <v>250</v>
      </c>
      <c r="C252">
        <v>1.79750291</v>
      </c>
      <c r="D252">
        <v>4476390.58</v>
      </c>
      <c r="E252">
        <v>17387428.989999998</v>
      </c>
      <c r="F252">
        <v>4372763.9000000004</v>
      </c>
      <c r="G252">
        <v>0</v>
      </c>
      <c r="H252">
        <v>-650853.81000000006</v>
      </c>
      <c r="I252">
        <v>16840201.860000003</v>
      </c>
      <c r="J252">
        <f t="shared" si="9"/>
        <v>21863819.57</v>
      </c>
      <c r="K252">
        <f t="shared" si="10"/>
        <v>16840201.860000003</v>
      </c>
      <c r="L252">
        <f>VLOOKUP(A252,'[1]PORTARIA '!$A$18:$I$870,9,FALSE)</f>
        <v>238485</v>
      </c>
      <c r="M252">
        <f t="shared" si="11"/>
        <v>17078686.860000003</v>
      </c>
    </row>
    <row r="253" spans="1:13" x14ac:dyDescent="0.25">
      <c r="A253">
        <v>252</v>
      </c>
      <c r="B253" t="s">
        <v>251</v>
      </c>
      <c r="C253">
        <v>1.596471E-2</v>
      </c>
      <c r="D253">
        <v>39766.449999999997</v>
      </c>
      <c r="E253">
        <v>154428.25999999998</v>
      </c>
      <c r="F253">
        <v>38838.92</v>
      </c>
      <c r="G253">
        <v>0</v>
      </c>
      <c r="H253">
        <v>-3458.19</v>
      </c>
      <c r="I253">
        <v>151897.59999999998</v>
      </c>
      <c r="J253">
        <f t="shared" si="9"/>
        <v>194194.70999999996</v>
      </c>
      <c r="K253">
        <f t="shared" si="10"/>
        <v>151897.59999999998</v>
      </c>
      <c r="L253">
        <f>VLOOKUP(A253,'[1]PORTARIA '!$A$18:$I$870,9,FALSE)</f>
        <v>2118.1299999999997</v>
      </c>
      <c r="M253">
        <f t="shared" si="11"/>
        <v>154015.72999999998</v>
      </c>
    </row>
    <row r="254" spans="1:13" x14ac:dyDescent="0.25">
      <c r="A254">
        <v>253</v>
      </c>
      <c r="B254" t="s">
        <v>252</v>
      </c>
      <c r="C254">
        <v>1.766421E-2</v>
      </c>
      <c r="D254">
        <v>43993.2</v>
      </c>
      <c r="E254">
        <v>170867.70999999996</v>
      </c>
      <c r="F254">
        <v>42972.159999999996</v>
      </c>
      <c r="G254">
        <v>0</v>
      </c>
      <c r="H254">
        <v>-3310.38</v>
      </c>
      <c r="I254">
        <v>168578.36999999997</v>
      </c>
      <c r="J254">
        <f t="shared" si="9"/>
        <v>214860.90999999997</v>
      </c>
      <c r="K254">
        <f t="shared" si="10"/>
        <v>168578.36999999997</v>
      </c>
      <c r="L254">
        <f>VLOOKUP(A254,'[1]PORTARIA '!$A$18:$I$870,9,FALSE)</f>
        <v>2343.6099999999997</v>
      </c>
      <c r="M254">
        <f t="shared" si="11"/>
        <v>170921.97999999995</v>
      </c>
    </row>
    <row r="255" spans="1:13" x14ac:dyDescent="0.25">
      <c r="A255">
        <v>254</v>
      </c>
      <c r="B255" t="s">
        <v>253</v>
      </c>
      <c r="C255">
        <v>2.2091050000000001E-2</v>
      </c>
      <c r="D255">
        <v>55036.07</v>
      </c>
      <c r="E255">
        <v>213688.98</v>
      </c>
      <c r="F255">
        <v>53745</v>
      </c>
      <c r="G255">
        <v>0</v>
      </c>
      <c r="H255">
        <v>-1302.77</v>
      </c>
      <c r="I255">
        <v>213677.28</v>
      </c>
      <c r="J255">
        <f t="shared" si="9"/>
        <v>268725.05</v>
      </c>
      <c r="K255">
        <f t="shared" si="10"/>
        <v>213677.28</v>
      </c>
      <c r="L255">
        <f>VLOOKUP(A255,'[1]PORTARIA '!$A$18:$I$870,9,FALSE)</f>
        <v>2930.9499999999994</v>
      </c>
      <c r="M255">
        <f t="shared" si="11"/>
        <v>216608.23</v>
      </c>
    </row>
    <row r="256" spans="1:13" x14ac:dyDescent="0.25">
      <c r="A256">
        <v>255</v>
      </c>
      <c r="B256" t="s">
        <v>254</v>
      </c>
      <c r="C256">
        <v>2.2449119999999999E-2</v>
      </c>
      <c r="D256">
        <v>55921.95</v>
      </c>
      <c r="E256">
        <v>217152.63</v>
      </c>
      <c r="F256">
        <v>54614.909999999989</v>
      </c>
      <c r="G256">
        <v>0</v>
      </c>
      <c r="H256">
        <v>-634.25</v>
      </c>
      <c r="I256">
        <v>217825.42000000004</v>
      </c>
      <c r="J256">
        <f t="shared" si="9"/>
        <v>273074.58</v>
      </c>
      <c r="K256">
        <f t="shared" si="10"/>
        <v>217825.42000000004</v>
      </c>
      <c r="L256">
        <f>VLOOKUP(A256,'[1]PORTARIA '!$A$18:$I$870,9,FALSE)</f>
        <v>2978.46</v>
      </c>
      <c r="M256">
        <f t="shared" si="11"/>
        <v>220803.88000000003</v>
      </c>
    </row>
    <row r="257" spans="1:13" x14ac:dyDescent="0.25">
      <c r="A257">
        <v>256</v>
      </c>
      <c r="B257" t="s">
        <v>255</v>
      </c>
      <c r="C257">
        <v>2.2036380000000001E-2</v>
      </c>
      <c r="D257">
        <v>54899.92</v>
      </c>
      <c r="E257">
        <v>213160.15000000002</v>
      </c>
      <c r="F257">
        <v>53611.990000000005</v>
      </c>
      <c r="G257">
        <v>0</v>
      </c>
      <c r="H257">
        <v>-1393.7</v>
      </c>
      <c r="I257">
        <v>213054.38</v>
      </c>
      <c r="J257">
        <f t="shared" si="9"/>
        <v>268060.07</v>
      </c>
      <c r="K257">
        <f t="shared" si="10"/>
        <v>213054.38</v>
      </c>
      <c r="L257">
        <f>VLOOKUP(A257,'[1]PORTARIA '!$A$18:$I$870,9,FALSE)</f>
        <v>2923.6899999999996</v>
      </c>
      <c r="M257">
        <f t="shared" si="11"/>
        <v>215978.07</v>
      </c>
    </row>
    <row r="258" spans="1:13" x14ac:dyDescent="0.25">
      <c r="A258">
        <v>257</v>
      </c>
      <c r="B258" t="s">
        <v>256</v>
      </c>
      <c r="C258">
        <v>4.5888579999999998E-2</v>
      </c>
      <c r="D258">
        <v>114322.16</v>
      </c>
      <c r="E258">
        <v>443884.91</v>
      </c>
      <c r="F258">
        <v>111641.38999999998</v>
      </c>
      <c r="G258">
        <v>0</v>
      </c>
      <c r="H258">
        <v>0</v>
      </c>
      <c r="I258">
        <v>446565.67999999993</v>
      </c>
      <c r="J258">
        <f t="shared" si="9"/>
        <v>558207.06999999995</v>
      </c>
      <c r="K258">
        <f t="shared" si="10"/>
        <v>446565.67999999993</v>
      </c>
      <c r="L258">
        <f>VLOOKUP(A258,'[1]PORTARIA '!$A$18:$I$870,9,FALSE)</f>
        <v>6088.2999999999993</v>
      </c>
      <c r="M258">
        <f t="shared" si="11"/>
        <v>452653.97999999992</v>
      </c>
    </row>
    <row r="259" spans="1:13" x14ac:dyDescent="0.25">
      <c r="A259">
        <v>258</v>
      </c>
      <c r="B259" t="s">
        <v>257</v>
      </c>
      <c r="C259">
        <v>1.6481559999999999E-2</v>
      </c>
      <c r="D259">
        <v>41053.68</v>
      </c>
      <c r="E259">
        <v>159427.81999999998</v>
      </c>
      <c r="F259">
        <v>40096.28</v>
      </c>
      <c r="G259">
        <v>0</v>
      </c>
      <c r="H259">
        <v>-1936.29</v>
      </c>
      <c r="I259">
        <v>158448.92999999996</v>
      </c>
      <c r="J259">
        <f t="shared" ref="J259:J322" si="12">SUM(D259:E259)</f>
        <v>200481.49999999997</v>
      </c>
      <c r="K259">
        <f t="shared" ref="K259:K322" si="13">J259-F259+H259</f>
        <v>158448.92999999996</v>
      </c>
      <c r="L259">
        <f>VLOOKUP(A259,'[1]PORTARIA '!$A$18:$I$870,9,FALSE)</f>
        <v>2186.6999999999998</v>
      </c>
      <c r="M259">
        <f t="shared" ref="M259:M322" si="14">L259+K259</f>
        <v>160635.62999999998</v>
      </c>
    </row>
    <row r="260" spans="1:13" x14ac:dyDescent="0.25">
      <c r="A260">
        <v>259</v>
      </c>
      <c r="B260" t="s">
        <v>258</v>
      </c>
      <c r="C260">
        <v>2.2454749999999999E-2</v>
      </c>
      <c r="D260">
        <v>55941.88</v>
      </c>
      <c r="E260">
        <v>217207.08</v>
      </c>
      <c r="F260">
        <v>54629.770000000004</v>
      </c>
      <c r="G260">
        <v>0</v>
      </c>
      <c r="H260">
        <v>-6298.39</v>
      </c>
      <c r="I260">
        <v>212220.79999999993</v>
      </c>
      <c r="J260">
        <f t="shared" si="12"/>
        <v>273148.95999999996</v>
      </c>
      <c r="K260">
        <f t="shared" si="13"/>
        <v>212220.79999999993</v>
      </c>
      <c r="L260">
        <f>VLOOKUP(A260,'[1]PORTARIA '!$A$18:$I$870,9,FALSE)</f>
        <v>2979.2000000000003</v>
      </c>
      <c r="M260">
        <f t="shared" si="14"/>
        <v>215199.99999999994</v>
      </c>
    </row>
    <row r="261" spans="1:13" x14ac:dyDescent="0.25">
      <c r="A261">
        <v>260</v>
      </c>
      <c r="B261" t="s">
        <v>259</v>
      </c>
      <c r="C261">
        <v>3.313464E-2</v>
      </c>
      <c r="D261">
        <v>82534.539999999994</v>
      </c>
      <c r="E261">
        <v>320514.76</v>
      </c>
      <c r="F261">
        <v>80609.84</v>
      </c>
      <c r="G261">
        <v>0</v>
      </c>
      <c r="H261">
        <v>-10405.11</v>
      </c>
      <c r="I261">
        <v>312034.34999999998</v>
      </c>
      <c r="J261">
        <f t="shared" si="12"/>
        <v>403049.3</v>
      </c>
      <c r="K261">
        <f t="shared" si="13"/>
        <v>312034.34999999998</v>
      </c>
      <c r="L261">
        <f>VLOOKUP(A261,'[1]PORTARIA '!$A$18:$I$870,9,FALSE)</f>
        <v>4396.16</v>
      </c>
      <c r="M261">
        <f t="shared" si="14"/>
        <v>316430.50999999995</v>
      </c>
    </row>
    <row r="262" spans="1:13" x14ac:dyDescent="0.25">
      <c r="A262">
        <v>261</v>
      </c>
      <c r="B262" t="s">
        <v>260</v>
      </c>
      <c r="C262">
        <v>0.19400400000000001</v>
      </c>
      <c r="D262">
        <v>483278.44</v>
      </c>
      <c r="E262">
        <v>1876620.48</v>
      </c>
      <c r="F262">
        <v>471979.76</v>
      </c>
      <c r="G262">
        <v>0</v>
      </c>
      <c r="H262">
        <v>-97185.78</v>
      </c>
      <c r="I262">
        <v>1790733.38</v>
      </c>
      <c r="J262">
        <f t="shared" si="12"/>
        <v>2359898.92</v>
      </c>
      <c r="K262">
        <f t="shared" si="13"/>
        <v>1790733.38</v>
      </c>
      <c r="L262">
        <f>VLOOKUP(A262,'[1]PORTARIA '!$A$18:$I$870,9,FALSE)</f>
        <v>25739.62</v>
      </c>
      <c r="M262">
        <f t="shared" si="14"/>
        <v>1816473</v>
      </c>
    </row>
    <row r="263" spans="1:13" x14ac:dyDescent="0.25">
      <c r="A263">
        <v>262</v>
      </c>
      <c r="B263" t="s">
        <v>261</v>
      </c>
      <c r="C263">
        <v>6.6707349999999999E-2</v>
      </c>
      <c r="D263">
        <v>166160.07</v>
      </c>
      <c r="E263">
        <v>645267</v>
      </c>
      <c r="F263">
        <v>162285.40000000002</v>
      </c>
      <c r="G263">
        <v>0</v>
      </c>
      <c r="H263">
        <v>-25353.17</v>
      </c>
      <c r="I263">
        <v>623788.5</v>
      </c>
      <c r="J263">
        <f t="shared" si="12"/>
        <v>811427.07000000007</v>
      </c>
      <c r="K263">
        <f t="shared" si="13"/>
        <v>623788.5</v>
      </c>
      <c r="L263">
        <f>VLOOKUP(A263,'[1]PORTARIA '!$A$18:$I$870,9,FALSE)</f>
        <v>8850.44</v>
      </c>
      <c r="M263">
        <f t="shared" si="14"/>
        <v>632638.93999999994</v>
      </c>
    </row>
    <row r="264" spans="1:13" x14ac:dyDescent="0.25">
      <c r="A264">
        <v>263</v>
      </c>
      <c r="B264" t="s">
        <v>262</v>
      </c>
      <c r="C264">
        <v>1.9592999999999999E-2</v>
      </c>
      <c r="D264">
        <v>48802.81</v>
      </c>
      <c r="E264">
        <v>189525.1</v>
      </c>
      <c r="F264">
        <v>47665.569999999992</v>
      </c>
      <c r="G264">
        <v>0</v>
      </c>
      <c r="H264">
        <v>-16379.02</v>
      </c>
      <c r="I264">
        <v>174283.32000000004</v>
      </c>
      <c r="J264">
        <f t="shared" si="12"/>
        <v>238327.91</v>
      </c>
      <c r="K264">
        <f t="shared" si="13"/>
        <v>174283.32000000004</v>
      </c>
      <c r="L264">
        <f>VLOOKUP(A264,'[1]PORTARIA '!$A$18:$I$870,9,FALSE)</f>
        <v>2599.5199999999995</v>
      </c>
      <c r="M264">
        <f t="shared" si="14"/>
        <v>176882.84000000003</v>
      </c>
    </row>
    <row r="265" spans="1:13" x14ac:dyDescent="0.25">
      <c r="A265">
        <v>264</v>
      </c>
      <c r="B265" t="s">
        <v>263</v>
      </c>
      <c r="C265">
        <v>1.883663E-2</v>
      </c>
      <c r="D265">
        <v>46919.05</v>
      </c>
      <c r="E265">
        <v>182208.63999999998</v>
      </c>
      <c r="F265">
        <v>45825.53</v>
      </c>
      <c r="G265">
        <v>0</v>
      </c>
      <c r="H265">
        <v>-2317.4299999999998</v>
      </c>
      <c r="I265">
        <v>180984.73</v>
      </c>
      <c r="J265">
        <f t="shared" si="12"/>
        <v>229127.69</v>
      </c>
      <c r="K265">
        <f t="shared" si="13"/>
        <v>180984.73</v>
      </c>
      <c r="L265">
        <f>VLOOKUP(A265,'[1]PORTARIA '!$A$18:$I$870,9,FALSE)</f>
        <v>2499.1700000000005</v>
      </c>
      <c r="M265">
        <f t="shared" si="14"/>
        <v>183483.90000000002</v>
      </c>
    </row>
    <row r="266" spans="1:13" x14ac:dyDescent="0.25">
      <c r="A266">
        <v>265</v>
      </c>
      <c r="B266" t="s">
        <v>264</v>
      </c>
      <c r="C266">
        <v>2.0045899999999998E-2</v>
      </c>
      <c r="D266">
        <v>49954.35</v>
      </c>
      <c r="E266">
        <v>193906.03999999998</v>
      </c>
      <c r="F266">
        <v>48772.060000000005</v>
      </c>
      <c r="G266">
        <v>0</v>
      </c>
      <c r="H266">
        <v>-1236.6600000000001</v>
      </c>
      <c r="I266">
        <v>193851.66999999998</v>
      </c>
      <c r="J266">
        <f t="shared" si="12"/>
        <v>243860.38999999998</v>
      </c>
      <c r="K266">
        <f t="shared" si="13"/>
        <v>193851.66999999998</v>
      </c>
      <c r="L266">
        <f>VLOOKUP(A266,'[1]PORTARIA '!$A$18:$I$870,9,FALSE)</f>
        <v>2659.61</v>
      </c>
      <c r="M266">
        <f t="shared" si="14"/>
        <v>196511.27999999997</v>
      </c>
    </row>
    <row r="267" spans="1:13" x14ac:dyDescent="0.25">
      <c r="A267">
        <v>266</v>
      </c>
      <c r="B267" t="s">
        <v>265</v>
      </c>
      <c r="C267">
        <v>2.3480399999999998E-2</v>
      </c>
      <c r="D267">
        <v>58496.26</v>
      </c>
      <c r="E267">
        <v>227128.3</v>
      </c>
      <c r="F267">
        <v>57124.89</v>
      </c>
      <c r="G267">
        <v>42407.17</v>
      </c>
      <c r="H267">
        <v>-2327.89</v>
      </c>
      <c r="I267">
        <v>183764.61</v>
      </c>
      <c r="J267">
        <f t="shared" si="12"/>
        <v>285624.56</v>
      </c>
      <c r="K267">
        <f t="shared" si="13"/>
        <v>226171.77999999997</v>
      </c>
      <c r="L267">
        <f>VLOOKUP(A267,'[1]PORTARIA '!$A$18:$I$870,9,FALSE)</f>
        <v>3115.28</v>
      </c>
      <c r="M267">
        <f t="shared" si="14"/>
        <v>229287.05999999997</v>
      </c>
    </row>
    <row r="268" spans="1:13" x14ac:dyDescent="0.25">
      <c r="A268">
        <v>267</v>
      </c>
      <c r="B268" t="s">
        <v>266</v>
      </c>
      <c r="C268">
        <v>5.0768500000000001E-2</v>
      </c>
      <c r="D268">
        <v>126499.32</v>
      </c>
      <c r="E268">
        <v>491088.87</v>
      </c>
      <c r="F268">
        <v>123517.60999999999</v>
      </c>
      <c r="G268">
        <v>0</v>
      </c>
      <c r="H268">
        <v>-11959.56</v>
      </c>
      <c r="I268">
        <v>482111.01999999996</v>
      </c>
      <c r="J268">
        <f t="shared" si="12"/>
        <v>617588.18999999994</v>
      </c>
      <c r="K268">
        <f t="shared" si="13"/>
        <v>482111.01999999996</v>
      </c>
      <c r="L268">
        <f>VLOOKUP(A268,'[1]PORTARIA '!$A$18:$I$870,9,FALSE)</f>
        <v>6735.75</v>
      </c>
      <c r="M268">
        <f t="shared" si="14"/>
        <v>488846.76999999996</v>
      </c>
    </row>
    <row r="269" spans="1:13" x14ac:dyDescent="0.25">
      <c r="A269">
        <v>268</v>
      </c>
      <c r="B269" t="s">
        <v>267</v>
      </c>
      <c r="C269">
        <v>2.0035130000000002E-2</v>
      </c>
      <c r="D269">
        <v>49915.72</v>
      </c>
      <c r="E269">
        <v>193801.87</v>
      </c>
      <c r="F269">
        <v>48743.51</v>
      </c>
      <c r="G269">
        <v>0</v>
      </c>
      <c r="H269">
        <v>-2975.02</v>
      </c>
      <c r="I269">
        <v>191999.06</v>
      </c>
      <c r="J269">
        <f t="shared" si="12"/>
        <v>243717.59</v>
      </c>
      <c r="K269">
        <f t="shared" si="13"/>
        <v>191999.06</v>
      </c>
      <c r="L269">
        <f>VLOOKUP(A269,'[1]PORTARIA '!$A$18:$I$870,9,FALSE)</f>
        <v>2658.1800000000003</v>
      </c>
      <c r="M269">
        <f t="shared" si="14"/>
        <v>194657.24</v>
      </c>
    </row>
    <row r="270" spans="1:13" x14ac:dyDescent="0.25">
      <c r="A270">
        <v>269</v>
      </c>
      <c r="B270" t="s">
        <v>268</v>
      </c>
      <c r="C270">
        <v>2.7446100000000001E-2</v>
      </c>
      <c r="D270">
        <v>68378.850000000006</v>
      </c>
      <c r="E270">
        <v>265488.93</v>
      </c>
      <c r="F270">
        <v>66773.53</v>
      </c>
      <c r="G270">
        <v>0</v>
      </c>
      <c r="H270">
        <v>-7180.12</v>
      </c>
      <c r="I270">
        <v>259914.13</v>
      </c>
      <c r="J270">
        <f t="shared" si="12"/>
        <v>333867.78000000003</v>
      </c>
      <c r="K270">
        <f t="shared" si="13"/>
        <v>259914.13</v>
      </c>
      <c r="L270">
        <f>VLOOKUP(A270,'[1]PORTARIA '!$A$18:$I$870,9,FALSE)</f>
        <v>3641.43</v>
      </c>
      <c r="M270">
        <f t="shared" si="14"/>
        <v>263555.56</v>
      </c>
    </row>
    <row r="271" spans="1:13" x14ac:dyDescent="0.25">
      <c r="A271">
        <v>270</v>
      </c>
      <c r="B271" t="s">
        <v>269</v>
      </c>
      <c r="C271">
        <v>0.25053904999999999</v>
      </c>
      <c r="D271">
        <v>623997.97</v>
      </c>
      <c r="E271">
        <v>2423489.7799999998</v>
      </c>
      <c r="F271">
        <v>609497.53</v>
      </c>
      <c r="G271">
        <v>0</v>
      </c>
      <c r="H271">
        <v>-160653.82999999999</v>
      </c>
      <c r="I271">
        <v>2277336.3899999997</v>
      </c>
      <c r="J271">
        <f t="shared" si="12"/>
        <v>3047487.75</v>
      </c>
      <c r="K271">
        <f t="shared" si="13"/>
        <v>2277336.3899999997</v>
      </c>
      <c r="L271">
        <f>VLOOKUP(A271,'[1]PORTARIA '!$A$18:$I$870,9,FALSE)</f>
        <v>33240.450000000004</v>
      </c>
      <c r="M271">
        <f t="shared" si="14"/>
        <v>2310576.84</v>
      </c>
    </row>
    <row r="272" spans="1:13" x14ac:dyDescent="0.25">
      <c r="A272">
        <v>271</v>
      </c>
      <c r="B272" t="s">
        <v>270</v>
      </c>
      <c r="C272">
        <v>0.39963256000000003</v>
      </c>
      <c r="D272">
        <v>995348.91</v>
      </c>
      <c r="E272">
        <v>3865686.52</v>
      </c>
      <c r="F272">
        <v>972207.06</v>
      </c>
      <c r="G272">
        <v>0</v>
      </c>
      <c r="H272">
        <v>-190405.74</v>
      </c>
      <c r="I272">
        <v>3698422.63</v>
      </c>
      <c r="J272">
        <f t="shared" si="12"/>
        <v>4861035.43</v>
      </c>
      <c r="K272">
        <f t="shared" si="13"/>
        <v>3698422.63</v>
      </c>
      <c r="L272">
        <f>VLOOKUP(A272,'[1]PORTARIA '!$A$18:$I$870,9,FALSE)</f>
        <v>53021.539999999994</v>
      </c>
      <c r="M272">
        <f t="shared" si="14"/>
        <v>3751444.17</v>
      </c>
    </row>
    <row r="273" spans="1:13" x14ac:dyDescent="0.25">
      <c r="A273">
        <v>272</v>
      </c>
      <c r="B273" t="s">
        <v>271</v>
      </c>
      <c r="C273">
        <v>1.8710009999999999E-2</v>
      </c>
      <c r="D273">
        <v>46609.599999999999</v>
      </c>
      <c r="E273">
        <v>180983.82</v>
      </c>
      <c r="F273">
        <v>45518.65</v>
      </c>
      <c r="G273">
        <v>0</v>
      </c>
      <c r="H273">
        <v>-3215.8</v>
      </c>
      <c r="I273">
        <v>178858.97000000003</v>
      </c>
      <c r="J273">
        <f t="shared" si="12"/>
        <v>227593.42</v>
      </c>
      <c r="K273">
        <f t="shared" si="13"/>
        <v>178858.97000000003</v>
      </c>
      <c r="L273">
        <f>VLOOKUP(A273,'[1]PORTARIA '!$A$18:$I$870,9,FALSE)</f>
        <v>2482.37</v>
      </c>
      <c r="M273">
        <f t="shared" si="14"/>
        <v>181341.34000000003</v>
      </c>
    </row>
    <row r="274" spans="1:13" x14ac:dyDescent="0.25">
      <c r="A274">
        <v>273</v>
      </c>
      <c r="B274" t="s">
        <v>272</v>
      </c>
      <c r="C274">
        <v>2.3645570000000001E-2</v>
      </c>
      <c r="D274">
        <v>58907.62</v>
      </c>
      <c r="E274">
        <v>228726</v>
      </c>
      <c r="F274">
        <v>57526.7</v>
      </c>
      <c r="G274">
        <v>0</v>
      </c>
      <c r="H274">
        <v>-4221.92</v>
      </c>
      <c r="I274">
        <v>225884.99999999997</v>
      </c>
      <c r="J274">
        <f t="shared" si="12"/>
        <v>287633.62</v>
      </c>
      <c r="K274">
        <f t="shared" si="13"/>
        <v>225884.99999999997</v>
      </c>
      <c r="L274">
        <f>VLOOKUP(A274,'[1]PORTARIA '!$A$18:$I$870,9,FALSE)</f>
        <v>3137.19</v>
      </c>
      <c r="M274">
        <f t="shared" si="14"/>
        <v>229022.18999999997</v>
      </c>
    </row>
    <row r="275" spans="1:13" x14ac:dyDescent="0.25">
      <c r="A275">
        <v>274</v>
      </c>
      <c r="B275" t="s">
        <v>273</v>
      </c>
      <c r="C275">
        <v>2.0954090000000002E-2</v>
      </c>
      <c r="D275">
        <v>52198.54</v>
      </c>
      <c r="E275">
        <v>202691.04000000004</v>
      </c>
      <c r="F275">
        <v>50977.89</v>
      </c>
      <c r="G275">
        <v>0</v>
      </c>
      <c r="H275">
        <v>-2240.4</v>
      </c>
      <c r="I275">
        <v>201671.29000000007</v>
      </c>
      <c r="J275">
        <f t="shared" si="12"/>
        <v>254889.58000000005</v>
      </c>
      <c r="K275">
        <f t="shared" si="13"/>
        <v>201671.29000000007</v>
      </c>
      <c r="L275">
        <f>VLOOKUP(A275,'[1]PORTARIA '!$A$18:$I$870,9,FALSE)</f>
        <v>2780.1099999999997</v>
      </c>
      <c r="M275">
        <f t="shared" si="14"/>
        <v>204451.40000000005</v>
      </c>
    </row>
    <row r="276" spans="1:13" x14ac:dyDescent="0.25">
      <c r="A276">
        <v>275</v>
      </c>
      <c r="B276" t="s">
        <v>274</v>
      </c>
      <c r="C276">
        <v>2.7302610000000001E-2</v>
      </c>
      <c r="D276">
        <v>68015.61</v>
      </c>
      <c r="E276">
        <v>264100.93</v>
      </c>
      <c r="F276">
        <v>66423.289999999994</v>
      </c>
      <c r="G276">
        <v>0</v>
      </c>
      <c r="H276">
        <v>-4354.6099999999997</v>
      </c>
      <c r="I276">
        <v>261338.64</v>
      </c>
      <c r="J276">
        <f t="shared" si="12"/>
        <v>332116.53999999998</v>
      </c>
      <c r="K276">
        <f t="shared" si="13"/>
        <v>261338.64</v>
      </c>
      <c r="L276">
        <f>VLOOKUP(A276,'[1]PORTARIA '!$A$18:$I$870,9,FALSE)</f>
        <v>3622.3899999999994</v>
      </c>
      <c r="M276">
        <f t="shared" si="14"/>
        <v>264961.03000000003</v>
      </c>
    </row>
    <row r="277" spans="1:13" x14ac:dyDescent="0.25">
      <c r="A277">
        <v>276</v>
      </c>
      <c r="B277" t="s">
        <v>275</v>
      </c>
      <c r="C277">
        <v>3.3912119999999997E-2</v>
      </c>
      <c r="D277">
        <v>84488.53</v>
      </c>
      <c r="E277">
        <v>328035.39</v>
      </c>
      <c r="F277">
        <v>82504.749999999985</v>
      </c>
      <c r="G277">
        <v>0</v>
      </c>
      <c r="H277">
        <v>-8352.2000000000007</v>
      </c>
      <c r="I277">
        <v>321666.97000000003</v>
      </c>
      <c r="J277">
        <f t="shared" si="12"/>
        <v>412523.92000000004</v>
      </c>
      <c r="K277">
        <f t="shared" si="13"/>
        <v>321666.97000000003</v>
      </c>
      <c r="L277">
        <f>VLOOKUP(A277,'[1]PORTARIA '!$A$18:$I$870,9,FALSE)</f>
        <v>4499.3100000000004</v>
      </c>
      <c r="M277">
        <f t="shared" si="14"/>
        <v>326166.28000000003</v>
      </c>
    </row>
    <row r="278" spans="1:13" x14ac:dyDescent="0.25">
      <c r="A278">
        <v>277</v>
      </c>
      <c r="B278" t="s">
        <v>276</v>
      </c>
      <c r="C278">
        <v>0.61406380999999999</v>
      </c>
      <c r="D278">
        <v>1529702.47</v>
      </c>
      <c r="E278">
        <v>5939901.8600000003</v>
      </c>
      <c r="F278">
        <v>1493920.85</v>
      </c>
      <c r="G278">
        <v>0</v>
      </c>
      <c r="H278">
        <v>-366171.98</v>
      </c>
      <c r="I278">
        <v>5609511.5</v>
      </c>
      <c r="J278">
        <f t="shared" si="12"/>
        <v>7469604.3300000001</v>
      </c>
      <c r="K278">
        <f t="shared" si="13"/>
        <v>5609511.5</v>
      </c>
      <c r="L278">
        <f>VLOOKUP(A278,'[1]PORTARIA '!$A$18:$I$870,9,FALSE)</f>
        <v>81471.359999999986</v>
      </c>
      <c r="M278">
        <f t="shared" si="14"/>
        <v>5690982.8600000003</v>
      </c>
    </row>
    <row r="279" spans="1:13" x14ac:dyDescent="0.25">
      <c r="A279">
        <v>278</v>
      </c>
      <c r="B279" t="s">
        <v>277</v>
      </c>
      <c r="C279">
        <v>7.732137E-2</v>
      </c>
      <c r="D279">
        <v>192606.39</v>
      </c>
      <c r="E279">
        <v>747937.49</v>
      </c>
      <c r="F279">
        <v>188108.75999999998</v>
      </c>
      <c r="G279">
        <v>0</v>
      </c>
      <c r="H279">
        <v>-66366.100000000006</v>
      </c>
      <c r="I279">
        <v>686069.02</v>
      </c>
      <c r="J279">
        <f t="shared" si="12"/>
        <v>940543.88</v>
      </c>
      <c r="K279">
        <f t="shared" si="13"/>
        <v>686069.02</v>
      </c>
      <c r="L279">
        <f>VLOOKUP(A279,'[1]PORTARIA '!$A$18:$I$870,9,FALSE)</f>
        <v>10258.67</v>
      </c>
      <c r="M279">
        <f t="shared" si="14"/>
        <v>696327.69000000006</v>
      </c>
    </row>
    <row r="280" spans="1:13" x14ac:dyDescent="0.25">
      <c r="A280">
        <v>279</v>
      </c>
      <c r="B280" t="s">
        <v>278</v>
      </c>
      <c r="C280">
        <v>2.0199999999999999E-2</v>
      </c>
      <c r="D280">
        <v>50314.53</v>
      </c>
      <c r="E280">
        <v>195396.65</v>
      </c>
      <c r="F280">
        <v>49142.21</v>
      </c>
      <c r="G280">
        <v>0</v>
      </c>
      <c r="H280">
        <v>-2330.8000000000002</v>
      </c>
      <c r="I280">
        <v>194238.17</v>
      </c>
      <c r="J280">
        <f t="shared" si="12"/>
        <v>245711.18</v>
      </c>
      <c r="K280">
        <f t="shared" si="13"/>
        <v>194238.17</v>
      </c>
      <c r="L280">
        <f>VLOOKUP(A280,'[1]PORTARIA '!$A$18:$I$870,9,FALSE)</f>
        <v>2680.0499999999997</v>
      </c>
      <c r="M280">
        <f t="shared" si="14"/>
        <v>196918.22</v>
      </c>
    </row>
    <row r="281" spans="1:13" x14ac:dyDescent="0.25">
      <c r="A281">
        <v>280</v>
      </c>
      <c r="B281" t="s">
        <v>279</v>
      </c>
      <c r="C281">
        <v>8.1001240000000002E-2</v>
      </c>
      <c r="D281">
        <v>200944.25</v>
      </c>
      <c r="E281">
        <v>783533.25</v>
      </c>
      <c r="F281">
        <v>196895.48</v>
      </c>
      <c r="G281">
        <v>0</v>
      </c>
      <c r="H281">
        <v>-30657.05</v>
      </c>
      <c r="I281">
        <v>756924.97</v>
      </c>
      <c r="J281">
        <f t="shared" si="12"/>
        <v>984477.5</v>
      </c>
      <c r="K281">
        <f t="shared" si="13"/>
        <v>756924.97</v>
      </c>
      <c r="L281">
        <f>VLOOKUP(A281,'[1]PORTARIA '!$A$18:$I$870,9,FALSE)</f>
        <v>10746.9</v>
      </c>
      <c r="M281">
        <f t="shared" si="14"/>
        <v>767671.87</v>
      </c>
    </row>
    <row r="282" spans="1:13" x14ac:dyDescent="0.25">
      <c r="A282">
        <v>281</v>
      </c>
      <c r="B282" t="s">
        <v>280</v>
      </c>
      <c r="C282">
        <v>6.6765179999999993E-2</v>
      </c>
      <c r="D282">
        <v>166310</v>
      </c>
      <c r="E282">
        <v>645826.4</v>
      </c>
      <c r="F282">
        <v>162427.26</v>
      </c>
      <c r="G282">
        <v>0</v>
      </c>
      <c r="H282">
        <v>-23188.17</v>
      </c>
      <c r="I282">
        <v>626520.97</v>
      </c>
      <c r="J282">
        <f t="shared" si="12"/>
        <v>812136.4</v>
      </c>
      <c r="K282">
        <f t="shared" si="13"/>
        <v>626520.97</v>
      </c>
      <c r="L282">
        <f>VLOOKUP(A282,'[1]PORTARIA '!$A$18:$I$870,9,FALSE)</f>
        <v>8858.1200000000026</v>
      </c>
      <c r="M282">
        <f t="shared" si="14"/>
        <v>635379.09</v>
      </c>
    </row>
    <row r="283" spans="1:13" x14ac:dyDescent="0.25">
      <c r="A283">
        <v>282</v>
      </c>
      <c r="B283" t="s">
        <v>281</v>
      </c>
      <c r="C283">
        <v>2.7512020000000002E-2</v>
      </c>
      <c r="D283">
        <v>68543.03</v>
      </c>
      <c r="E283">
        <v>266126.58</v>
      </c>
      <c r="F283">
        <v>66933.900000000009</v>
      </c>
      <c r="G283">
        <v>0</v>
      </c>
      <c r="H283">
        <v>0</v>
      </c>
      <c r="I283">
        <v>267735.70999999996</v>
      </c>
      <c r="J283">
        <f t="shared" si="12"/>
        <v>334669.61</v>
      </c>
      <c r="K283">
        <f t="shared" si="13"/>
        <v>267735.70999999996</v>
      </c>
      <c r="L283">
        <f>VLOOKUP(A283,'[1]PORTARIA '!$A$18:$I$870,9,FALSE)</f>
        <v>3650.1800000000003</v>
      </c>
      <c r="M283">
        <f t="shared" si="14"/>
        <v>271385.88999999996</v>
      </c>
    </row>
    <row r="284" spans="1:13" x14ac:dyDescent="0.25">
      <c r="A284">
        <v>283</v>
      </c>
      <c r="B284" t="s">
        <v>282</v>
      </c>
      <c r="C284">
        <v>6.7683129999999994E-2</v>
      </c>
      <c r="D284">
        <v>168602.08</v>
      </c>
      <c r="E284">
        <v>654705.82999999996</v>
      </c>
      <c r="F284">
        <v>164661.57</v>
      </c>
      <c r="G284">
        <v>0</v>
      </c>
      <c r="H284">
        <v>-47910.239999999998</v>
      </c>
      <c r="I284">
        <v>610736.09999999986</v>
      </c>
      <c r="J284">
        <f t="shared" si="12"/>
        <v>823307.90999999992</v>
      </c>
      <c r="K284">
        <f t="shared" si="13"/>
        <v>610736.09999999986</v>
      </c>
      <c r="L284">
        <f>VLOOKUP(A284,'[1]PORTARIA '!$A$18:$I$870,9,FALSE)</f>
        <v>8979.9100000000017</v>
      </c>
      <c r="M284">
        <f t="shared" si="14"/>
        <v>619716.00999999989</v>
      </c>
    </row>
    <row r="285" spans="1:13" x14ac:dyDescent="0.25">
      <c r="A285">
        <v>284</v>
      </c>
      <c r="B285" t="s">
        <v>283</v>
      </c>
      <c r="C285">
        <v>3.3786940000000001E-2</v>
      </c>
      <c r="D285">
        <v>84165.01</v>
      </c>
      <c r="E285">
        <v>326824.51999999996</v>
      </c>
      <c r="F285">
        <v>82197.88</v>
      </c>
      <c r="G285">
        <v>0</v>
      </c>
      <c r="H285">
        <v>-16293.95</v>
      </c>
      <c r="I285">
        <v>312497.69999999995</v>
      </c>
      <c r="J285">
        <f t="shared" si="12"/>
        <v>410989.52999999997</v>
      </c>
      <c r="K285">
        <f t="shared" si="13"/>
        <v>312497.69999999995</v>
      </c>
      <c r="L285">
        <f>VLOOKUP(A285,'[1]PORTARIA '!$A$18:$I$870,9,FALSE)</f>
        <v>4482.71</v>
      </c>
      <c r="M285">
        <f t="shared" si="14"/>
        <v>316980.40999999997</v>
      </c>
    </row>
    <row r="286" spans="1:13" x14ac:dyDescent="0.25">
      <c r="A286">
        <v>285</v>
      </c>
      <c r="B286" t="s">
        <v>284</v>
      </c>
      <c r="C286">
        <v>2.05731E-2</v>
      </c>
      <c r="D286">
        <v>51249.65</v>
      </c>
      <c r="E286">
        <v>199005.69</v>
      </c>
      <c r="F286">
        <v>50051.040000000001</v>
      </c>
      <c r="G286">
        <v>0</v>
      </c>
      <c r="H286">
        <v>-2543.16</v>
      </c>
      <c r="I286">
        <v>197661.13999999998</v>
      </c>
      <c r="J286">
        <f t="shared" si="12"/>
        <v>250255.34</v>
      </c>
      <c r="K286">
        <f t="shared" si="13"/>
        <v>197661.13999999998</v>
      </c>
      <c r="L286">
        <f>VLOOKUP(A286,'[1]PORTARIA '!$A$18:$I$870,9,FALSE)</f>
        <v>2729.56</v>
      </c>
      <c r="M286">
        <f t="shared" si="14"/>
        <v>200390.69999999998</v>
      </c>
    </row>
    <row r="287" spans="1:13" x14ac:dyDescent="0.25">
      <c r="A287">
        <v>286</v>
      </c>
      <c r="B287" t="s">
        <v>285</v>
      </c>
      <c r="C287">
        <v>0.12681486</v>
      </c>
      <c r="D287">
        <v>315853.57</v>
      </c>
      <c r="E287">
        <v>1226693.0699999998</v>
      </c>
      <c r="F287">
        <v>308509.3</v>
      </c>
      <c r="G287">
        <v>0</v>
      </c>
      <c r="H287">
        <v>-82572.28</v>
      </c>
      <c r="I287">
        <v>1151465.0599999998</v>
      </c>
      <c r="J287">
        <f t="shared" si="12"/>
        <v>1542546.64</v>
      </c>
      <c r="K287">
        <f t="shared" si="13"/>
        <v>1151465.0599999998</v>
      </c>
      <c r="L287">
        <f>VLOOKUP(A287,'[1]PORTARIA '!$A$18:$I$870,9,FALSE)</f>
        <v>16825.250000000004</v>
      </c>
      <c r="M287">
        <f t="shared" si="14"/>
        <v>1168290.3099999998</v>
      </c>
    </row>
    <row r="288" spans="1:13" x14ac:dyDescent="0.25">
      <c r="A288">
        <v>287</v>
      </c>
      <c r="B288" t="s">
        <v>286</v>
      </c>
      <c r="C288">
        <v>0.23198878000000001</v>
      </c>
      <c r="D288">
        <v>577839.31000000006</v>
      </c>
      <c r="E288">
        <v>2244051.13</v>
      </c>
      <c r="F288">
        <v>564378.08000000007</v>
      </c>
      <c r="G288">
        <v>0</v>
      </c>
      <c r="H288">
        <v>-132520.14000000001</v>
      </c>
      <c r="I288">
        <v>2124992.2199999997</v>
      </c>
      <c r="J288">
        <f t="shared" si="12"/>
        <v>2821890.44</v>
      </c>
      <c r="K288">
        <f t="shared" si="13"/>
        <v>2124992.2199999997</v>
      </c>
      <c r="L288">
        <f>VLOOKUP(A288,'[1]PORTARIA '!$A$18:$I$870,9,FALSE)</f>
        <v>30779.279999999995</v>
      </c>
      <c r="M288">
        <f t="shared" si="14"/>
        <v>2155771.4999999995</v>
      </c>
    </row>
    <row r="289" spans="1:13" x14ac:dyDescent="0.25">
      <c r="A289">
        <v>288</v>
      </c>
      <c r="B289" t="s">
        <v>287</v>
      </c>
      <c r="C289">
        <v>2.6493869999999999E-2</v>
      </c>
      <c r="D289">
        <v>66001.42</v>
      </c>
      <c r="E289">
        <v>256277.90999999997</v>
      </c>
      <c r="F289">
        <v>64455.839999999997</v>
      </c>
      <c r="G289">
        <v>0</v>
      </c>
      <c r="H289">
        <v>-7241.31</v>
      </c>
      <c r="I289">
        <v>250582.17999999996</v>
      </c>
      <c r="J289">
        <f t="shared" si="12"/>
        <v>322279.32999999996</v>
      </c>
      <c r="K289">
        <f t="shared" si="13"/>
        <v>250582.17999999996</v>
      </c>
      <c r="L289">
        <f>VLOOKUP(A289,'[1]PORTARIA '!$A$18:$I$870,9,FALSE)</f>
        <v>3515.1000000000004</v>
      </c>
      <c r="M289">
        <f t="shared" si="14"/>
        <v>254097.27999999997</v>
      </c>
    </row>
    <row r="290" spans="1:13" x14ac:dyDescent="0.25">
      <c r="A290">
        <v>289</v>
      </c>
      <c r="B290" t="s">
        <v>288</v>
      </c>
      <c r="C290">
        <v>4.7506479999999997E-2</v>
      </c>
      <c r="D290">
        <v>118333.88</v>
      </c>
      <c r="E290">
        <v>459535.03000000009</v>
      </c>
      <c r="F290">
        <v>115573.75</v>
      </c>
      <c r="G290">
        <v>0</v>
      </c>
      <c r="H290">
        <v>-21114.04</v>
      </c>
      <c r="I290">
        <v>441181.12000000017</v>
      </c>
      <c r="J290">
        <f t="shared" si="12"/>
        <v>577868.91000000015</v>
      </c>
      <c r="K290">
        <f t="shared" si="13"/>
        <v>441181.12000000017</v>
      </c>
      <c r="L290">
        <f>VLOOKUP(A290,'[1]PORTARIA '!$A$18:$I$870,9,FALSE)</f>
        <v>6302.96</v>
      </c>
      <c r="M290">
        <f t="shared" si="14"/>
        <v>447484.08000000019</v>
      </c>
    </row>
    <row r="291" spans="1:13" x14ac:dyDescent="0.25">
      <c r="A291">
        <v>290</v>
      </c>
      <c r="B291" t="s">
        <v>289</v>
      </c>
      <c r="C291">
        <v>2.6704370000000002E-2</v>
      </c>
      <c r="D291">
        <v>66525.649999999994</v>
      </c>
      <c r="E291">
        <v>258314.09</v>
      </c>
      <c r="F291">
        <v>64967.93</v>
      </c>
      <c r="G291">
        <v>0</v>
      </c>
      <c r="H291">
        <v>-9377.7099999999991</v>
      </c>
      <c r="I291">
        <v>250494.1</v>
      </c>
      <c r="J291">
        <f t="shared" si="12"/>
        <v>324839.74</v>
      </c>
      <c r="K291">
        <f t="shared" si="13"/>
        <v>250494.1</v>
      </c>
      <c r="L291">
        <f>VLOOKUP(A291,'[1]PORTARIA '!$A$18:$I$870,9,FALSE)</f>
        <v>3543.0199999999995</v>
      </c>
      <c r="M291">
        <f t="shared" si="14"/>
        <v>254037.12</v>
      </c>
    </row>
    <row r="292" spans="1:13" x14ac:dyDescent="0.25">
      <c r="A292">
        <v>291</v>
      </c>
      <c r="B292" t="s">
        <v>290</v>
      </c>
      <c r="C292">
        <v>5.284821E-2</v>
      </c>
      <c r="D292">
        <v>131637.63</v>
      </c>
      <c r="E292">
        <v>511206.13</v>
      </c>
      <c r="F292">
        <v>128568.73000000001</v>
      </c>
      <c r="G292">
        <v>0</v>
      </c>
      <c r="H292">
        <v>-18393.2</v>
      </c>
      <c r="I292">
        <v>495881.83</v>
      </c>
      <c r="J292">
        <f t="shared" si="12"/>
        <v>642843.76</v>
      </c>
      <c r="K292">
        <f t="shared" si="13"/>
        <v>495881.83</v>
      </c>
      <c r="L292">
        <f>VLOOKUP(A292,'[1]PORTARIA '!$A$18:$I$870,9,FALSE)</f>
        <v>7011.670000000001</v>
      </c>
      <c r="M292">
        <f t="shared" si="14"/>
        <v>502893.5</v>
      </c>
    </row>
    <row r="293" spans="1:13" x14ac:dyDescent="0.25">
      <c r="A293">
        <v>292</v>
      </c>
      <c r="B293" t="s">
        <v>291</v>
      </c>
      <c r="C293">
        <v>3.1030820000000001E-2</v>
      </c>
      <c r="D293">
        <v>77729.009999999995</v>
      </c>
      <c r="E293">
        <v>300164.28000000003</v>
      </c>
      <c r="F293">
        <v>75578.64</v>
      </c>
      <c r="G293">
        <v>0</v>
      </c>
      <c r="H293">
        <v>-8165.44</v>
      </c>
      <c r="I293">
        <v>294149.21000000002</v>
      </c>
      <c r="J293">
        <f t="shared" si="12"/>
        <v>377893.29000000004</v>
      </c>
      <c r="K293">
        <f t="shared" si="13"/>
        <v>294149.21000000002</v>
      </c>
      <c r="L293">
        <f>VLOOKUP(A293,'[1]PORTARIA '!$A$18:$I$870,9,FALSE)</f>
        <v>4117.0300000000007</v>
      </c>
      <c r="M293">
        <f t="shared" si="14"/>
        <v>298266.24000000005</v>
      </c>
    </row>
    <row r="294" spans="1:13" x14ac:dyDescent="0.25">
      <c r="A294">
        <v>293</v>
      </c>
      <c r="B294" t="s">
        <v>292</v>
      </c>
      <c r="C294">
        <v>2.9144509999999998E-2</v>
      </c>
      <c r="D294">
        <v>72614.69</v>
      </c>
      <c r="E294">
        <v>281917.81</v>
      </c>
      <c r="F294">
        <v>70906.48</v>
      </c>
      <c r="G294">
        <v>0</v>
      </c>
      <c r="H294">
        <v>-5706.09</v>
      </c>
      <c r="I294">
        <v>277919.93</v>
      </c>
      <c r="J294">
        <f t="shared" si="12"/>
        <v>354532.5</v>
      </c>
      <c r="K294">
        <f t="shared" si="13"/>
        <v>277919.93</v>
      </c>
      <c r="L294">
        <f>VLOOKUP(A294,'[1]PORTARIA '!$A$18:$I$870,9,FALSE)</f>
        <v>3866.7699999999995</v>
      </c>
      <c r="M294">
        <f t="shared" si="14"/>
        <v>281786.7</v>
      </c>
    </row>
    <row r="295" spans="1:13" x14ac:dyDescent="0.25">
      <c r="A295">
        <v>294</v>
      </c>
      <c r="B295" t="s">
        <v>293</v>
      </c>
      <c r="C295">
        <v>2.207257E-2</v>
      </c>
      <c r="D295">
        <v>54990.02</v>
      </c>
      <c r="E295">
        <v>213510.22</v>
      </c>
      <c r="F295">
        <v>53700.030000000006</v>
      </c>
      <c r="G295">
        <v>39498.25</v>
      </c>
      <c r="H295">
        <v>-4142.74</v>
      </c>
      <c r="I295">
        <v>171159.22</v>
      </c>
      <c r="J295">
        <f t="shared" si="12"/>
        <v>268500.24</v>
      </c>
      <c r="K295">
        <f t="shared" si="13"/>
        <v>210657.47</v>
      </c>
      <c r="L295">
        <f>VLOOKUP(A295,'[1]PORTARIA '!$A$18:$I$870,9,FALSE)</f>
        <v>2928.4900000000002</v>
      </c>
      <c r="M295">
        <f t="shared" si="14"/>
        <v>213585.96</v>
      </c>
    </row>
    <row r="296" spans="1:13" x14ac:dyDescent="0.25">
      <c r="A296">
        <v>295</v>
      </c>
      <c r="B296" t="s">
        <v>294</v>
      </c>
      <c r="C296">
        <v>0.23531975999999999</v>
      </c>
      <c r="D296">
        <v>586105.68999999994</v>
      </c>
      <c r="E296">
        <v>2276272.0499999998</v>
      </c>
      <c r="F296">
        <v>572475.53</v>
      </c>
      <c r="G296">
        <v>0</v>
      </c>
      <c r="H296">
        <v>-105906.13</v>
      </c>
      <c r="I296">
        <v>2183996.08</v>
      </c>
      <c r="J296">
        <f t="shared" si="12"/>
        <v>2862377.7399999998</v>
      </c>
      <c r="K296">
        <f t="shared" si="13"/>
        <v>2183996.08</v>
      </c>
      <c r="L296">
        <f>VLOOKUP(A296,'[1]PORTARIA '!$A$18:$I$870,9,FALSE)</f>
        <v>31221.219999999998</v>
      </c>
      <c r="M296">
        <f t="shared" si="14"/>
        <v>2215217.3000000003</v>
      </c>
    </row>
    <row r="297" spans="1:13" x14ac:dyDescent="0.25">
      <c r="A297">
        <v>296</v>
      </c>
      <c r="B297" t="s">
        <v>295</v>
      </c>
      <c r="C297">
        <v>2.4837410000000001E-2</v>
      </c>
      <c r="D297">
        <v>61864.15</v>
      </c>
      <c r="E297">
        <v>240254.81</v>
      </c>
      <c r="F297">
        <v>60423.780000000006</v>
      </c>
      <c r="G297">
        <v>0</v>
      </c>
      <c r="H297">
        <v>0</v>
      </c>
      <c r="I297">
        <v>241695.18000000002</v>
      </c>
      <c r="J297">
        <f t="shared" si="12"/>
        <v>302118.96000000002</v>
      </c>
      <c r="K297">
        <f t="shared" si="13"/>
        <v>241695.18000000002</v>
      </c>
      <c r="L297">
        <f>VLOOKUP(A297,'[1]PORTARIA '!$A$18:$I$870,9,FALSE)</f>
        <v>3295.32</v>
      </c>
      <c r="M297">
        <f t="shared" si="14"/>
        <v>244990.50000000003</v>
      </c>
    </row>
    <row r="298" spans="1:13" x14ac:dyDescent="0.25">
      <c r="A298">
        <v>297</v>
      </c>
      <c r="B298" t="s">
        <v>296</v>
      </c>
      <c r="C298">
        <v>0.11666021</v>
      </c>
      <c r="D298">
        <v>290569.03999999998</v>
      </c>
      <c r="E298">
        <v>1128466.1100000001</v>
      </c>
      <c r="F298">
        <v>283807</v>
      </c>
      <c r="G298">
        <v>0</v>
      </c>
      <c r="H298">
        <v>-93919.13</v>
      </c>
      <c r="I298">
        <v>1041309.0200000001</v>
      </c>
      <c r="J298">
        <f t="shared" si="12"/>
        <v>1419035.1500000001</v>
      </c>
      <c r="K298">
        <f t="shared" si="13"/>
        <v>1041309.0200000001</v>
      </c>
      <c r="L298">
        <f>VLOOKUP(A298,'[1]PORTARIA '!$A$18:$I$870,9,FALSE)</f>
        <v>15477.99</v>
      </c>
      <c r="M298">
        <f t="shared" si="14"/>
        <v>1056787.0100000002</v>
      </c>
    </row>
    <row r="299" spans="1:13" x14ac:dyDescent="0.25">
      <c r="A299">
        <v>298</v>
      </c>
      <c r="B299" t="s">
        <v>297</v>
      </c>
      <c r="C299">
        <v>0.48502011</v>
      </c>
      <c r="D299">
        <v>1208227.17</v>
      </c>
      <c r="E299">
        <v>4691649</v>
      </c>
      <c r="F299">
        <v>1179975.21</v>
      </c>
      <c r="G299">
        <v>0</v>
      </c>
      <c r="H299">
        <v>0</v>
      </c>
      <c r="I299">
        <v>4719900.96</v>
      </c>
      <c r="J299">
        <f t="shared" si="12"/>
        <v>5899876.1699999999</v>
      </c>
      <c r="K299">
        <f t="shared" si="13"/>
        <v>4719900.96</v>
      </c>
      <c r="L299">
        <f>VLOOKUP(A299,'[1]PORTARIA '!$A$18:$I$870,9,FALSE)</f>
        <v>64350.400000000001</v>
      </c>
      <c r="M299">
        <f t="shared" si="14"/>
        <v>4784251.3600000003</v>
      </c>
    </row>
    <row r="300" spans="1:13" x14ac:dyDescent="0.25">
      <c r="A300">
        <v>299</v>
      </c>
      <c r="B300" t="s">
        <v>298</v>
      </c>
      <c r="C300">
        <v>1.8634080000000001E-2</v>
      </c>
      <c r="D300">
        <v>45980.47</v>
      </c>
      <c r="E300">
        <v>180249.34999999998</v>
      </c>
      <c r="F300">
        <v>45245.94</v>
      </c>
      <c r="G300">
        <v>0</v>
      </c>
      <c r="H300">
        <v>-4547.3100000000004</v>
      </c>
      <c r="I300">
        <v>176436.56999999998</v>
      </c>
      <c r="J300">
        <f t="shared" si="12"/>
        <v>226229.81999999998</v>
      </c>
      <c r="K300">
        <f t="shared" si="13"/>
        <v>176436.56999999998</v>
      </c>
      <c r="L300">
        <f>VLOOKUP(A300,'[1]PORTARIA '!$A$18:$I$870,9,FALSE)</f>
        <v>2472.2900000000004</v>
      </c>
      <c r="M300">
        <f t="shared" si="14"/>
        <v>178908.86</v>
      </c>
    </row>
    <row r="301" spans="1:13" x14ac:dyDescent="0.25">
      <c r="A301">
        <v>300</v>
      </c>
      <c r="B301" t="s">
        <v>299</v>
      </c>
      <c r="C301">
        <v>1.6464280000000001E-2</v>
      </c>
      <c r="D301">
        <v>41010.639999999999</v>
      </c>
      <c r="E301">
        <v>159260.67000000001</v>
      </c>
      <c r="F301">
        <v>40054.239999999998</v>
      </c>
      <c r="G301">
        <v>0</v>
      </c>
      <c r="H301">
        <v>-2349.6999999999998</v>
      </c>
      <c r="I301">
        <v>157867.37</v>
      </c>
      <c r="J301">
        <f t="shared" si="12"/>
        <v>200271.31</v>
      </c>
      <c r="K301">
        <f t="shared" si="13"/>
        <v>157867.37</v>
      </c>
      <c r="L301">
        <f>VLOOKUP(A301,'[1]PORTARIA '!$A$18:$I$870,9,FALSE)</f>
        <v>2184.4</v>
      </c>
      <c r="M301">
        <f t="shared" si="14"/>
        <v>160051.76999999999</v>
      </c>
    </row>
    <row r="302" spans="1:13" x14ac:dyDescent="0.25">
      <c r="A302">
        <v>301</v>
      </c>
      <c r="B302" t="s">
        <v>300</v>
      </c>
      <c r="C302">
        <v>0.17063819</v>
      </c>
      <c r="D302">
        <v>425049.85</v>
      </c>
      <c r="E302">
        <v>1650600.62</v>
      </c>
      <c r="F302">
        <v>415130.06999999995</v>
      </c>
      <c r="G302">
        <v>0</v>
      </c>
      <c r="H302">
        <v>-76867.97</v>
      </c>
      <c r="I302">
        <v>1583652.4300000004</v>
      </c>
      <c r="J302">
        <f t="shared" si="12"/>
        <v>2075650.4700000002</v>
      </c>
      <c r="K302">
        <f t="shared" si="13"/>
        <v>1583652.4300000004</v>
      </c>
      <c r="L302">
        <f>VLOOKUP(A302,'[1]PORTARIA '!$A$18:$I$870,9,FALSE)</f>
        <v>22639.54</v>
      </c>
      <c r="M302">
        <f t="shared" si="14"/>
        <v>1606291.9700000004</v>
      </c>
    </row>
    <row r="303" spans="1:13" x14ac:dyDescent="0.25">
      <c r="A303">
        <v>302</v>
      </c>
      <c r="B303" t="s">
        <v>301</v>
      </c>
      <c r="C303">
        <v>6.3668879999999997E-2</v>
      </c>
      <c r="D303">
        <v>158598.57999999999</v>
      </c>
      <c r="E303">
        <v>615875.58000000007</v>
      </c>
      <c r="F303">
        <v>154894.82</v>
      </c>
      <c r="G303">
        <v>112054.91</v>
      </c>
      <c r="H303">
        <v>-21952.95</v>
      </c>
      <c r="I303">
        <v>485571.48000000004</v>
      </c>
      <c r="J303">
        <f t="shared" si="12"/>
        <v>774474.16</v>
      </c>
      <c r="K303">
        <f t="shared" si="13"/>
        <v>597626.39000000013</v>
      </c>
      <c r="L303">
        <f>VLOOKUP(A303,'[1]PORTARIA '!$A$18:$I$870,9,FALSE)</f>
        <v>8447.31</v>
      </c>
      <c r="M303">
        <f t="shared" si="14"/>
        <v>606073.70000000019</v>
      </c>
    </row>
    <row r="304" spans="1:13" x14ac:dyDescent="0.25">
      <c r="A304">
        <v>303</v>
      </c>
      <c r="B304" t="s">
        <v>302</v>
      </c>
      <c r="C304">
        <v>5.8245659999999998E-2</v>
      </c>
      <c r="D304">
        <v>145086</v>
      </c>
      <c r="E304">
        <v>563416.21</v>
      </c>
      <c r="F304">
        <v>141700.42000000001</v>
      </c>
      <c r="G304">
        <v>0</v>
      </c>
      <c r="H304">
        <v>-35306.1</v>
      </c>
      <c r="I304">
        <v>531495.68999999994</v>
      </c>
      <c r="J304">
        <f t="shared" si="12"/>
        <v>708502.21</v>
      </c>
      <c r="K304">
        <f t="shared" si="13"/>
        <v>531495.68999999994</v>
      </c>
      <c r="L304">
        <f>VLOOKUP(A304,'[1]PORTARIA '!$A$18:$I$870,9,FALSE)</f>
        <v>7727.79</v>
      </c>
      <c r="M304">
        <f t="shared" si="14"/>
        <v>539223.48</v>
      </c>
    </row>
    <row r="305" spans="1:13" x14ac:dyDescent="0.25">
      <c r="A305">
        <v>304</v>
      </c>
      <c r="B305" t="s">
        <v>303</v>
      </c>
      <c r="C305">
        <v>6.5063700000000002E-2</v>
      </c>
      <c r="D305">
        <v>162054.74</v>
      </c>
      <c r="E305">
        <v>629367.80999999994</v>
      </c>
      <c r="F305">
        <v>158284.5</v>
      </c>
      <c r="G305">
        <v>0</v>
      </c>
      <c r="H305">
        <v>-78600.89</v>
      </c>
      <c r="I305">
        <v>554537.15999999992</v>
      </c>
      <c r="J305">
        <f t="shared" si="12"/>
        <v>791422.54999999993</v>
      </c>
      <c r="K305">
        <f t="shared" si="13"/>
        <v>554537.15999999992</v>
      </c>
      <c r="L305">
        <f>VLOOKUP(A305,'[1]PORTARIA '!$A$18:$I$870,9,FALSE)</f>
        <v>8632.3700000000008</v>
      </c>
      <c r="M305">
        <f t="shared" si="14"/>
        <v>563169.52999999991</v>
      </c>
    </row>
    <row r="306" spans="1:13" x14ac:dyDescent="0.25">
      <c r="A306">
        <v>305</v>
      </c>
      <c r="B306" t="s">
        <v>304</v>
      </c>
      <c r="C306">
        <v>5.2009340000000001E-2</v>
      </c>
      <c r="D306">
        <v>129560.15</v>
      </c>
      <c r="E306">
        <v>503091.66000000003</v>
      </c>
      <c r="F306">
        <v>126530.34000000001</v>
      </c>
      <c r="G306">
        <v>0</v>
      </c>
      <c r="H306">
        <v>-18991.189999999999</v>
      </c>
      <c r="I306">
        <v>487130.28</v>
      </c>
      <c r="J306">
        <f t="shared" si="12"/>
        <v>632651.81000000006</v>
      </c>
      <c r="K306">
        <f t="shared" si="13"/>
        <v>487130.28</v>
      </c>
      <c r="L306">
        <f>VLOOKUP(A306,'[1]PORTARIA '!$A$18:$I$870,9,FALSE)</f>
        <v>6900.380000000001</v>
      </c>
      <c r="M306">
        <f t="shared" si="14"/>
        <v>494030.66000000003</v>
      </c>
    </row>
    <row r="307" spans="1:13" x14ac:dyDescent="0.25">
      <c r="A307">
        <v>306</v>
      </c>
      <c r="B307" t="s">
        <v>305</v>
      </c>
      <c r="C307">
        <v>2.932481E-2</v>
      </c>
      <c r="D307">
        <v>71749.58</v>
      </c>
      <c r="E307">
        <v>283661.88</v>
      </c>
      <c r="F307">
        <v>71082.27</v>
      </c>
      <c r="G307">
        <v>0</v>
      </c>
      <c r="H307">
        <v>-8643.57</v>
      </c>
      <c r="I307">
        <v>275685.62</v>
      </c>
      <c r="J307">
        <f t="shared" si="12"/>
        <v>355411.46</v>
      </c>
      <c r="K307">
        <f t="shared" si="13"/>
        <v>275685.62</v>
      </c>
      <c r="L307">
        <f>VLOOKUP(A307,'[1]PORTARIA '!$A$18:$I$870,9,FALSE)</f>
        <v>3890.7</v>
      </c>
      <c r="M307">
        <f t="shared" si="14"/>
        <v>279576.32000000001</v>
      </c>
    </row>
    <row r="308" spans="1:13" x14ac:dyDescent="0.25">
      <c r="A308">
        <v>307</v>
      </c>
      <c r="B308" t="s">
        <v>306</v>
      </c>
      <c r="C308">
        <v>0.14641855000000001</v>
      </c>
      <c r="D308">
        <v>364243</v>
      </c>
      <c r="E308">
        <v>1416321.56</v>
      </c>
      <c r="F308">
        <v>356112.9</v>
      </c>
      <c r="G308">
        <v>0</v>
      </c>
      <c r="H308">
        <v>-96779.96</v>
      </c>
      <c r="I308">
        <v>1327671.7000000002</v>
      </c>
      <c r="J308">
        <f t="shared" si="12"/>
        <v>1780564.56</v>
      </c>
      <c r="K308">
        <f t="shared" si="13"/>
        <v>1327671.7000000002</v>
      </c>
      <c r="L308">
        <f>VLOOKUP(A308,'[1]PORTARIA '!$A$18:$I$870,9,FALSE)</f>
        <v>19426.189999999999</v>
      </c>
      <c r="M308">
        <f t="shared" si="14"/>
        <v>1347097.8900000001</v>
      </c>
    </row>
    <row r="309" spans="1:13" x14ac:dyDescent="0.25">
      <c r="A309">
        <v>308</v>
      </c>
      <c r="B309" t="s">
        <v>307</v>
      </c>
      <c r="C309">
        <v>2.0608040000000001E-2</v>
      </c>
      <c r="D309">
        <v>51330.77</v>
      </c>
      <c r="E309">
        <v>199343.67</v>
      </c>
      <c r="F309">
        <v>50134.87</v>
      </c>
      <c r="G309">
        <v>0</v>
      </c>
      <c r="H309">
        <v>-5775.43</v>
      </c>
      <c r="I309">
        <v>194764.14</v>
      </c>
      <c r="J309">
        <f t="shared" si="12"/>
        <v>250674.44</v>
      </c>
      <c r="K309">
        <f t="shared" si="13"/>
        <v>194764.14</v>
      </c>
      <c r="L309">
        <f>VLOOKUP(A309,'[1]PORTARIA '!$A$18:$I$870,9,FALSE)</f>
        <v>2734.18</v>
      </c>
      <c r="M309">
        <f t="shared" si="14"/>
        <v>197498.32</v>
      </c>
    </row>
    <row r="310" spans="1:13" x14ac:dyDescent="0.25">
      <c r="A310">
        <v>309</v>
      </c>
      <c r="B310" t="s">
        <v>308</v>
      </c>
      <c r="C310">
        <v>5.0760649999999997E-2</v>
      </c>
      <c r="D310">
        <v>126479.77</v>
      </c>
      <c r="E310">
        <v>491012.94</v>
      </c>
      <c r="F310">
        <v>123498.51999999999</v>
      </c>
      <c r="G310">
        <v>0</v>
      </c>
      <c r="H310">
        <v>-13788.88</v>
      </c>
      <c r="I310">
        <v>480205.30999999994</v>
      </c>
      <c r="J310">
        <f t="shared" si="12"/>
        <v>617492.71</v>
      </c>
      <c r="K310">
        <f t="shared" si="13"/>
        <v>480205.30999999994</v>
      </c>
      <c r="L310">
        <f>VLOOKUP(A310,'[1]PORTARIA '!$A$18:$I$870,9,FALSE)</f>
        <v>6734.6999999999989</v>
      </c>
      <c r="M310">
        <f t="shared" si="14"/>
        <v>486940.00999999995</v>
      </c>
    </row>
    <row r="311" spans="1:13" x14ac:dyDescent="0.25">
      <c r="A311">
        <v>310</v>
      </c>
      <c r="B311" t="s">
        <v>309</v>
      </c>
      <c r="C311">
        <v>3.5512450000000001E-2</v>
      </c>
      <c r="D311">
        <v>88462.44</v>
      </c>
      <c r="E311">
        <v>343515.54</v>
      </c>
      <c r="F311">
        <v>86395.560000000012</v>
      </c>
      <c r="G311">
        <v>0</v>
      </c>
      <c r="H311">
        <v>-11875.06</v>
      </c>
      <c r="I311">
        <v>333707.36</v>
      </c>
      <c r="J311">
        <f t="shared" si="12"/>
        <v>431977.98</v>
      </c>
      <c r="K311">
        <f t="shared" si="13"/>
        <v>333707.36</v>
      </c>
      <c r="L311">
        <f>VLOOKUP(A311,'[1]PORTARIA '!$A$18:$I$870,9,FALSE)</f>
        <v>4711.6299999999992</v>
      </c>
      <c r="M311">
        <f t="shared" si="14"/>
        <v>338418.99</v>
      </c>
    </row>
    <row r="312" spans="1:13" x14ac:dyDescent="0.25">
      <c r="A312">
        <v>311</v>
      </c>
      <c r="B312" t="s">
        <v>310</v>
      </c>
      <c r="C312">
        <v>2.5483530000000001E-2</v>
      </c>
      <c r="D312">
        <v>63485.14</v>
      </c>
      <c r="E312">
        <v>246504.78999999998</v>
      </c>
      <c r="F312">
        <v>61997.959999999992</v>
      </c>
      <c r="G312">
        <v>0</v>
      </c>
      <c r="H312">
        <v>-4630.08</v>
      </c>
      <c r="I312">
        <v>243361.89</v>
      </c>
      <c r="J312">
        <f t="shared" si="12"/>
        <v>309989.93</v>
      </c>
      <c r="K312">
        <f t="shared" si="13"/>
        <v>243361.89</v>
      </c>
      <c r="L312">
        <f>VLOOKUP(A312,'[1]PORTARIA '!$A$18:$I$870,9,FALSE)</f>
        <v>3381.05</v>
      </c>
      <c r="M312">
        <f t="shared" si="14"/>
        <v>246742.94</v>
      </c>
    </row>
    <row r="313" spans="1:13" x14ac:dyDescent="0.25">
      <c r="A313">
        <v>312</v>
      </c>
      <c r="B313" t="s">
        <v>311</v>
      </c>
      <c r="C313">
        <v>3.9327429999999997E-2</v>
      </c>
      <c r="D313">
        <v>97981.43</v>
      </c>
      <c r="E313">
        <v>380418.24000000005</v>
      </c>
      <c r="F313">
        <v>95679.91</v>
      </c>
      <c r="G313">
        <v>0</v>
      </c>
      <c r="H313">
        <v>-15559.42</v>
      </c>
      <c r="I313">
        <v>367160.34</v>
      </c>
      <c r="J313">
        <f t="shared" si="12"/>
        <v>478399.67000000004</v>
      </c>
      <c r="K313">
        <f t="shared" si="13"/>
        <v>367160.34</v>
      </c>
      <c r="L313">
        <f>VLOOKUP(A313,'[1]PORTARIA '!$A$18:$I$870,9,FALSE)</f>
        <v>5217.7999999999993</v>
      </c>
      <c r="M313">
        <f t="shared" si="14"/>
        <v>372378.14</v>
      </c>
    </row>
    <row r="314" spans="1:13" x14ac:dyDescent="0.25">
      <c r="A314">
        <v>313</v>
      </c>
      <c r="B314" t="s">
        <v>312</v>
      </c>
      <c r="C314">
        <v>1.3563386099999999</v>
      </c>
      <c r="D314">
        <v>3378328.75</v>
      </c>
      <c r="E314">
        <v>13120001.709999999</v>
      </c>
      <c r="F314">
        <v>3299666.09</v>
      </c>
      <c r="G314">
        <v>0</v>
      </c>
      <c r="H314">
        <v>-1162742.52</v>
      </c>
      <c r="I314">
        <v>12035921.85</v>
      </c>
      <c r="J314">
        <f t="shared" si="12"/>
        <v>16498330.459999999</v>
      </c>
      <c r="K314">
        <f t="shared" si="13"/>
        <v>12035921.85</v>
      </c>
      <c r="L314">
        <f>VLOOKUP(A314,'[1]PORTARIA '!$A$18:$I$870,9,FALSE)</f>
        <v>179953.21000000002</v>
      </c>
      <c r="M314">
        <f t="shared" si="14"/>
        <v>12215875.060000001</v>
      </c>
    </row>
    <row r="315" spans="1:13" x14ac:dyDescent="0.25">
      <c r="A315">
        <v>314</v>
      </c>
      <c r="B315" t="s">
        <v>313</v>
      </c>
      <c r="C315">
        <v>6.7889190000000002E-2</v>
      </c>
      <c r="D315">
        <v>169091.7</v>
      </c>
      <c r="E315">
        <v>656699.05000000005</v>
      </c>
      <c r="F315">
        <v>165158.12999999998</v>
      </c>
      <c r="G315">
        <v>0</v>
      </c>
      <c r="H315">
        <v>-30120.059999999998</v>
      </c>
      <c r="I315">
        <v>630512.56000000006</v>
      </c>
      <c r="J315">
        <f t="shared" si="12"/>
        <v>825790.75</v>
      </c>
      <c r="K315">
        <f t="shared" si="13"/>
        <v>630512.56000000006</v>
      </c>
      <c r="L315">
        <f>VLOOKUP(A315,'[1]PORTARIA '!$A$18:$I$870,9,FALSE)</f>
        <v>9007.25</v>
      </c>
      <c r="M315">
        <f t="shared" si="14"/>
        <v>639519.81000000006</v>
      </c>
    </row>
    <row r="316" spans="1:13" x14ac:dyDescent="0.25">
      <c r="A316">
        <v>315</v>
      </c>
      <c r="B316" t="s">
        <v>314</v>
      </c>
      <c r="C316">
        <v>4.1134650000000002E-2</v>
      </c>
      <c r="D316">
        <v>102464.68</v>
      </c>
      <c r="E316">
        <v>397899.66</v>
      </c>
      <c r="F316">
        <v>100072.85</v>
      </c>
      <c r="G316">
        <v>0</v>
      </c>
      <c r="H316">
        <v>-18605.86</v>
      </c>
      <c r="I316">
        <v>381685.63</v>
      </c>
      <c r="J316">
        <f t="shared" si="12"/>
        <v>500364.33999999997</v>
      </c>
      <c r="K316">
        <f t="shared" si="13"/>
        <v>381685.63</v>
      </c>
      <c r="L316">
        <f>VLOOKUP(A316,'[1]PORTARIA '!$A$18:$I$870,9,FALSE)</f>
        <v>5457.57</v>
      </c>
      <c r="M316">
        <f t="shared" si="14"/>
        <v>387143.2</v>
      </c>
    </row>
    <row r="317" spans="1:13" x14ac:dyDescent="0.25">
      <c r="A317">
        <v>316</v>
      </c>
      <c r="B317" t="s">
        <v>315</v>
      </c>
      <c r="C317">
        <v>4.8801230000000001E-2</v>
      </c>
      <c r="D317">
        <v>121118.46</v>
      </c>
      <c r="E317">
        <v>472059.27999999997</v>
      </c>
      <c r="F317">
        <v>118635.52</v>
      </c>
      <c r="G317">
        <v>0</v>
      </c>
      <c r="H317">
        <v>-25920.91</v>
      </c>
      <c r="I317">
        <v>448621.31</v>
      </c>
      <c r="J317">
        <f t="shared" si="12"/>
        <v>593177.74</v>
      </c>
      <c r="K317">
        <f t="shared" si="13"/>
        <v>448621.31</v>
      </c>
      <c r="L317">
        <f>VLOOKUP(A317,'[1]PORTARIA '!$A$18:$I$870,9,FALSE)</f>
        <v>6474.74</v>
      </c>
      <c r="M317">
        <f t="shared" si="14"/>
        <v>455096.05</v>
      </c>
    </row>
    <row r="318" spans="1:13" x14ac:dyDescent="0.25">
      <c r="A318">
        <v>317</v>
      </c>
      <c r="B318" t="s">
        <v>316</v>
      </c>
      <c r="C318">
        <v>1.2513162799999999</v>
      </c>
      <c r="D318">
        <v>3116626.24</v>
      </c>
      <c r="E318">
        <v>12104110</v>
      </c>
      <c r="F318">
        <v>3044147.2199999997</v>
      </c>
      <c r="G318">
        <v>0</v>
      </c>
      <c r="H318">
        <v>-1049008.1399999999</v>
      </c>
      <c r="I318">
        <v>11127580.879999999</v>
      </c>
      <c r="J318">
        <f t="shared" si="12"/>
        <v>15220736.24</v>
      </c>
      <c r="K318">
        <f t="shared" si="13"/>
        <v>11127580.879999999</v>
      </c>
      <c r="L318">
        <f>VLOOKUP(A318,'[1]PORTARIA '!$A$18:$I$870,9,FALSE)</f>
        <v>166019.28999999998</v>
      </c>
      <c r="M318">
        <f t="shared" si="14"/>
        <v>11293600.169999998</v>
      </c>
    </row>
    <row r="319" spans="1:13" x14ac:dyDescent="0.25">
      <c r="A319">
        <v>318</v>
      </c>
      <c r="B319" t="s">
        <v>317</v>
      </c>
      <c r="C319">
        <v>2.3248390000000001E-2</v>
      </c>
      <c r="D319">
        <v>57930.239999999998</v>
      </c>
      <c r="E319">
        <v>224884.05000000002</v>
      </c>
      <c r="F319">
        <v>56562.83</v>
      </c>
      <c r="G319">
        <v>0</v>
      </c>
      <c r="H319">
        <v>-3669.59</v>
      </c>
      <c r="I319">
        <v>222581.87000000002</v>
      </c>
      <c r="J319">
        <f t="shared" si="12"/>
        <v>282814.29000000004</v>
      </c>
      <c r="K319">
        <f t="shared" si="13"/>
        <v>222581.87000000002</v>
      </c>
      <c r="L319">
        <f>VLOOKUP(A319,'[1]PORTARIA '!$A$18:$I$870,9,FALSE)</f>
        <v>3084.4999999999995</v>
      </c>
      <c r="M319">
        <f t="shared" si="14"/>
        <v>225666.37000000002</v>
      </c>
    </row>
    <row r="320" spans="1:13" x14ac:dyDescent="0.25">
      <c r="A320">
        <v>319</v>
      </c>
      <c r="B320" t="s">
        <v>318</v>
      </c>
      <c r="C320">
        <v>0.88574602000000002</v>
      </c>
      <c r="D320">
        <v>2206051.4500000002</v>
      </c>
      <c r="E320">
        <v>8567911.5999999996</v>
      </c>
      <c r="F320">
        <v>2154792.59</v>
      </c>
      <c r="G320">
        <v>1616094.43</v>
      </c>
      <c r="H320">
        <v>0</v>
      </c>
      <c r="I320">
        <v>7003076.0300000012</v>
      </c>
      <c r="J320">
        <f t="shared" si="12"/>
        <v>10773963.050000001</v>
      </c>
      <c r="K320">
        <f t="shared" si="13"/>
        <v>8619170.4600000009</v>
      </c>
      <c r="L320">
        <f>VLOOKUP(A320,'[1]PORTARIA '!$A$18:$I$870,9,FALSE)</f>
        <v>117517.00000000001</v>
      </c>
      <c r="M320">
        <f t="shared" si="14"/>
        <v>8736687.4600000009</v>
      </c>
    </row>
    <row r="321" spans="1:13" x14ac:dyDescent="0.25">
      <c r="A321">
        <v>320</v>
      </c>
      <c r="B321" t="s">
        <v>319</v>
      </c>
      <c r="C321">
        <v>2.8604299999999999E-2</v>
      </c>
      <c r="D321">
        <v>71251.600000000006</v>
      </c>
      <c r="E321">
        <v>276692.31</v>
      </c>
      <c r="F321">
        <v>69588.760000000009</v>
      </c>
      <c r="G321">
        <v>0</v>
      </c>
      <c r="H321">
        <v>-7961.95</v>
      </c>
      <c r="I321">
        <v>270393.2</v>
      </c>
      <c r="J321">
        <f t="shared" si="12"/>
        <v>347943.91000000003</v>
      </c>
      <c r="K321">
        <f t="shared" si="13"/>
        <v>270393.2</v>
      </c>
      <c r="L321">
        <f>VLOOKUP(A321,'[1]PORTARIA '!$A$18:$I$870,9,FALSE)</f>
        <v>3795.0900000000006</v>
      </c>
      <c r="M321">
        <f t="shared" si="14"/>
        <v>274188.29000000004</v>
      </c>
    </row>
    <row r="322" spans="1:13" x14ac:dyDescent="0.25">
      <c r="A322">
        <v>321</v>
      </c>
      <c r="B322" t="s">
        <v>320</v>
      </c>
      <c r="C322">
        <v>4.7379890000000001E-2</v>
      </c>
      <c r="D322">
        <v>118042.19</v>
      </c>
      <c r="E322">
        <v>458310.50999999995</v>
      </c>
      <c r="F322">
        <v>115270.51000000001</v>
      </c>
      <c r="G322">
        <v>0</v>
      </c>
      <c r="H322">
        <v>-11205.6</v>
      </c>
      <c r="I322">
        <v>449876.58999999997</v>
      </c>
      <c r="J322">
        <f t="shared" si="12"/>
        <v>576352.69999999995</v>
      </c>
      <c r="K322">
        <f t="shared" si="13"/>
        <v>449876.58999999997</v>
      </c>
      <c r="L322">
        <f>VLOOKUP(A322,'[1]PORTARIA '!$A$18:$I$870,9,FALSE)</f>
        <v>6286.1600000000008</v>
      </c>
      <c r="M322">
        <f t="shared" si="14"/>
        <v>456162.74999999994</v>
      </c>
    </row>
    <row r="323" spans="1:13" x14ac:dyDescent="0.25">
      <c r="A323">
        <v>322</v>
      </c>
      <c r="B323" t="s">
        <v>321</v>
      </c>
      <c r="C323">
        <v>4.7522380000000003E-2</v>
      </c>
      <c r="D323">
        <v>118385.28</v>
      </c>
      <c r="E323">
        <v>459688.82999999996</v>
      </c>
      <c r="F323">
        <v>115614.8</v>
      </c>
      <c r="G323">
        <v>0</v>
      </c>
      <c r="H323">
        <v>-11683.4</v>
      </c>
      <c r="I323">
        <v>450775.91</v>
      </c>
      <c r="J323">
        <f t="shared" ref="J323:J386" si="15">SUM(D323:E323)</f>
        <v>578074.11</v>
      </c>
      <c r="K323">
        <f t="shared" ref="K323:K386" si="16">J323-F323+H323</f>
        <v>450775.91</v>
      </c>
      <c r="L323">
        <f>VLOOKUP(A323,'[1]PORTARIA '!$A$18:$I$870,9,FALSE)</f>
        <v>6305.0599999999995</v>
      </c>
      <c r="M323">
        <f t="shared" ref="M323:M386" si="17">L323+K323</f>
        <v>457080.97</v>
      </c>
    </row>
    <row r="324" spans="1:13" x14ac:dyDescent="0.25">
      <c r="A324">
        <v>323</v>
      </c>
      <c r="B324" t="s">
        <v>322</v>
      </c>
      <c r="C324">
        <v>2.6921130000000001E-2</v>
      </c>
      <c r="D324">
        <v>67077.3</v>
      </c>
      <c r="E324">
        <v>260410.84</v>
      </c>
      <c r="F324">
        <v>65497.62</v>
      </c>
      <c r="G324">
        <v>0</v>
      </c>
      <c r="H324">
        <v>-1776.12</v>
      </c>
      <c r="I324">
        <v>260214.40000000002</v>
      </c>
      <c r="J324">
        <f t="shared" si="15"/>
        <v>327488.14</v>
      </c>
      <c r="K324">
        <f t="shared" si="16"/>
        <v>260214.40000000002</v>
      </c>
      <c r="L324">
        <f>VLOOKUP(A324,'[1]PORTARIA '!$A$18:$I$870,9,FALSE)</f>
        <v>3571.7799999999997</v>
      </c>
      <c r="M324">
        <f t="shared" si="17"/>
        <v>263786.18000000005</v>
      </c>
    </row>
    <row r="325" spans="1:13" x14ac:dyDescent="0.25">
      <c r="A325">
        <v>324</v>
      </c>
      <c r="B325" t="s">
        <v>323</v>
      </c>
      <c r="C325">
        <v>0.37709714</v>
      </c>
      <c r="D325">
        <v>939282.83</v>
      </c>
      <c r="E325">
        <v>3647699.0999999996</v>
      </c>
      <c r="F325">
        <v>917396.3600000001</v>
      </c>
      <c r="G325">
        <v>0</v>
      </c>
      <c r="H325">
        <v>-277179.94</v>
      </c>
      <c r="I325">
        <v>3392405.6299999994</v>
      </c>
      <c r="J325">
        <f t="shared" si="15"/>
        <v>4586981.93</v>
      </c>
      <c r="K325">
        <f t="shared" si="16"/>
        <v>3392405.6299999994</v>
      </c>
      <c r="L325">
        <f>VLOOKUP(A325,'[1]PORTARIA '!$A$18:$I$870,9,FALSE)</f>
        <v>50031.639999999992</v>
      </c>
      <c r="M325">
        <f t="shared" si="17"/>
        <v>3442437.2699999996</v>
      </c>
    </row>
    <row r="326" spans="1:13" x14ac:dyDescent="0.25">
      <c r="A326">
        <v>325</v>
      </c>
      <c r="B326" t="s">
        <v>324</v>
      </c>
      <c r="C326">
        <v>8.8272009999999998E-2</v>
      </c>
      <c r="D326">
        <v>219908.72</v>
      </c>
      <c r="E326">
        <v>853864.15999999992</v>
      </c>
      <c r="F326">
        <v>214754.56999999998</v>
      </c>
      <c r="G326">
        <v>0</v>
      </c>
      <c r="H326">
        <v>-34063.08</v>
      </c>
      <c r="I326">
        <v>824955.23</v>
      </c>
      <c r="J326">
        <f t="shared" si="15"/>
        <v>1073772.8799999999</v>
      </c>
      <c r="K326">
        <f t="shared" si="16"/>
        <v>824955.23</v>
      </c>
      <c r="L326">
        <f>VLOOKUP(A326,'[1]PORTARIA '!$A$18:$I$870,9,FALSE)</f>
        <v>11711.55</v>
      </c>
      <c r="M326">
        <f t="shared" si="17"/>
        <v>836666.78</v>
      </c>
    </row>
    <row r="327" spans="1:13" x14ac:dyDescent="0.25">
      <c r="A327">
        <v>326</v>
      </c>
      <c r="B327" t="s">
        <v>325</v>
      </c>
      <c r="C327">
        <v>2.0020420000000001E-2</v>
      </c>
      <c r="D327">
        <v>49873.21</v>
      </c>
      <c r="E327">
        <v>193659.56</v>
      </c>
      <c r="F327">
        <v>48706.55</v>
      </c>
      <c r="G327">
        <v>0</v>
      </c>
      <c r="H327">
        <v>-7297.95</v>
      </c>
      <c r="I327">
        <v>187528.26999999996</v>
      </c>
      <c r="J327">
        <f t="shared" si="15"/>
        <v>243532.77</v>
      </c>
      <c r="K327">
        <f t="shared" si="16"/>
        <v>187528.26999999996</v>
      </c>
      <c r="L327">
        <f>VLOOKUP(A327,'[1]PORTARIA '!$A$18:$I$870,9,FALSE)</f>
        <v>2656.2200000000003</v>
      </c>
      <c r="M327">
        <f t="shared" si="17"/>
        <v>190184.48999999996</v>
      </c>
    </row>
    <row r="328" spans="1:13" x14ac:dyDescent="0.25">
      <c r="A328">
        <v>327</v>
      </c>
      <c r="B328" t="s">
        <v>326</v>
      </c>
      <c r="C328">
        <v>4.9400199999999998E-2</v>
      </c>
      <c r="D328">
        <v>123097.41</v>
      </c>
      <c r="E328">
        <v>477853.17</v>
      </c>
      <c r="F328">
        <v>120190.09000000001</v>
      </c>
      <c r="G328">
        <v>0</v>
      </c>
      <c r="H328">
        <v>-14928.65</v>
      </c>
      <c r="I328">
        <v>465831.83999999991</v>
      </c>
      <c r="J328">
        <f t="shared" si="15"/>
        <v>600950.57999999996</v>
      </c>
      <c r="K328">
        <f t="shared" si="16"/>
        <v>465831.83999999991</v>
      </c>
      <c r="L328">
        <f>VLOOKUP(A328,'[1]PORTARIA '!$A$18:$I$870,9,FALSE)</f>
        <v>6554.2</v>
      </c>
      <c r="M328">
        <f t="shared" si="17"/>
        <v>472386.03999999992</v>
      </c>
    </row>
    <row r="329" spans="1:13" x14ac:dyDescent="0.25">
      <c r="A329">
        <v>328</v>
      </c>
      <c r="B329" t="s">
        <v>327</v>
      </c>
      <c r="C329">
        <v>1.7167109999999999E-2</v>
      </c>
      <c r="D329">
        <v>42761.06</v>
      </c>
      <c r="E329">
        <v>166059.21000000002</v>
      </c>
      <c r="F329">
        <v>41764.04</v>
      </c>
      <c r="G329">
        <v>0</v>
      </c>
      <c r="H329">
        <v>-945.55</v>
      </c>
      <c r="I329">
        <v>166110.68000000002</v>
      </c>
      <c r="J329">
        <f t="shared" si="15"/>
        <v>208820.27000000002</v>
      </c>
      <c r="K329">
        <f t="shared" si="16"/>
        <v>166110.68000000002</v>
      </c>
      <c r="L329">
        <f>VLOOKUP(A329,'[1]PORTARIA '!$A$18:$I$870,9,FALSE)</f>
        <v>2277.66</v>
      </c>
      <c r="M329">
        <f t="shared" si="17"/>
        <v>168388.34000000003</v>
      </c>
    </row>
    <row r="330" spans="1:13" x14ac:dyDescent="0.25">
      <c r="A330">
        <v>329</v>
      </c>
      <c r="B330" t="s">
        <v>328</v>
      </c>
      <c r="C330">
        <v>5.1344649999999999E-2</v>
      </c>
      <c r="D330">
        <v>127898.85</v>
      </c>
      <c r="E330">
        <v>496662.03</v>
      </c>
      <c r="F330">
        <v>124912.15000000001</v>
      </c>
      <c r="G330">
        <v>0</v>
      </c>
      <c r="H330">
        <v>-22692.47</v>
      </c>
      <c r="I330">
        <v>476956.26</v>
      </c>
      <c r="J330">
        <f t="shared" si="15"/>
        <v>624560.88</v>
      </c>
      <c r="K330">
        <f t="shared" si="16"/>
        <v>476956.26</v>
      </c>
      <c r="L330">
        <f>VLOOKUP(A330,'[1]PORTARIA '!$A$18:$I$870,9,FALSE)</f>
        <v>6812.1899999999987</v>
      </c>
      <c r="M330">
        <f t="shared" si="17"/>
        <v>483768.45</v>
      </c>
    </row>
    <row r="331" spans="1:13" x14ac:dyDescent="0.25">
      <c r="A331">
        <v>330</v>
      </c>
      <c r="B331" t="s">
        <v>329</v>
      </c>
      <c r="C331">
        <v>0.10035742</v>
      </c>
      <c r="D331">
        <v>249978.3</v>
      </c>
      <c r="E331">
        <v>970767.55</v>
      </c>
      <c r="F331">
        <v>244149.14</v>
      </c>
      <c r="G331">
        <v>0</v>
      </c>
      <c r="H331">
        <v>-42509.7</v>
      </c>
      <c r="I331">
        <v>934087.01000000013</v>
      </c>
      <c r="J331">
        <f t="shared" si="15"/>
        <v>1220745.8500000001</v>
      </c>
      <c r="K331">
        <f t="shared" si="16"/>
        <v>934087.01000000013</v>
      </c>
      <c r="L331">
        <f>VLOOKUP(A331,'[1]PORTARIA '!$A$18:$I$870,9,FALSE)</f>
        <v>13314.99</v>
      </c>
      <c r="M331">
        <f t="shared" si="17"/>
        <v>947402.00000000012</v>
      </c>
    </row>
    <row r="332" spans="1:13" x14ac:dyDescent="0.25">
      <c r="A332">
        <v>331</v>
      </c>
      <c r="B332" t="s">
        <v>330</v>
      </c>
      <c r="C332">
        <v>7.8221379999999993E-2</v>
      </c>
      <c r="D332">
        <v>194836.08</v>
      </c>
      <c r="E332">
        <v>756643.38</v>
      </c>
      <c r="F332">
        <v>190295.86</v>
      </c>
      <c r="G332">
        <v>0</v>
      </c>
      <c r="H332">
        <v>-38192.6</v>
      </c>
      <c r="I332">
        <v>722991</v>
      </c>
      <c r="J332">
        <f t="shared" si="15"/>
        <v>951479.46</v>
      </c>
      <c r="K332">
        <f t="shared" si="16"/>
        <v>722991</v>
      </c>
      <c r="L332">
        <f>VLOOKUP(A332,'[1]PORTARIA '!$A$18:$I$870,9,FALSE)</f>
        <v>10378.08</v>
      </c>
      <c r="M332">
        <f t="shared" si="17"/>
        <v>733369.08</v>
      </c>
    </row>
    <row r="333" spans="1:13" x14ac:dyDescent="0.25">
      <c r="A333">
        <v>332</v>
      </c>
      <c r="B333" t="s">
        <v>331</v>
      </c>
      <c r="C333">
        <v>2.7924919999999999E-2</v>
      </c>
      <c r="D333">
        <v>69571.37</v>
      </c>
      <c r="E333">
        <v>270120.60000000003</v>
      </c>
      <c r="F333">
        <v>67938.37000000001</v>
      </c>
      <c r="G333">
        <v>0</v>
      </c>
      <c r="H333">
        <v>-4982.82</v>
      </c>
      <c r="I333">
        <v>266770.78000000003</v>
      </c>
      <c r="J333">
        <f t="shared" si="15"/>
        <v>339691.97000000003</v>
      </c>
      <c r="K333">
        <f t="shared" si="16"/>
        <v>266770.78000000003</v>
      </c>
      <c r="L333">
        <f>VLOOKUP(A333,'[1]PORTARIA '!$A$18:$I$870,9,FALSE)</f>
        <v>3704.95</v>
      </c>
      <c r="M333">
        <f t="shared" si="17"/>
        <v>270475.73000000004</v>
      </c>
    </row>
    <row r="334" spans="1:13" x14ac:dyDescent="0.25">
      <c r="A334">
        <v>333</v>
      </c>
      <c r="B334" t="s">
        <v>332</v>
      </c>
      <c r="C334">
        <v>4.5070119999999998E-2</v>
      </c>
      <c r="D334">
        <v>111861.42</v>
      </c>
      <c r="E334">
        <v>435967.86</v>
      </c>
      <c r="F334">
        <v>109565.85</v>
      </c>
      <c r="G334">
        <v>0</v>
      </c>
      <c r="H334">
        <v>-13342.55</v>
      </c>
      <c r="I334">
        <v>424920.88000000006</v>
      </c>
      <c r="J334">
        <f t="shared" si="15"/>
        <v>547829.28</v>
      </c>
      <c r="K334">
        <f t="shared" si="16"/>
        <v>424920.88000000006</v>
      </c>
      <c r="L334">
        <f>VLOOKUP(A334,'[1]PORTARIA '!$A$18:$I$870,9,FALSE)</f>
        <v>5979.71</v>
      </c>
      <c r="M334">
        <f t="shared" si="17"/>
        <v>430900.59000000008</v>
      </c>
    </row>
    <row r="335" spans="1:13" x14ac:dyDescent="0.25">
      <c r="A335">
        <v>334</v>
      </c>
      <c r="B335" t="s">
        <v>333</v>
      </c>
      <c r="C335">
        <v>0.12907289999999999</v>
      </c>
      <c r="D335">
        <v>321477.28999999998</v>
      </c>
      <c r="E335">
        <v>1248535.3199999998</v>
      </c>
      <c r="F335">
        <v>314002.5</v>
      </c>
      <c r="G335">
        <v>0</v>
      </c>
      <c r="H335">
        <v>-70020.92</v>
      </c>
      <c r="I335">
        <v>1185989.19</v>
      </c>
      <c r="J335">
        <f t="shared" si="15"/>
        <v>1570012.6099999999</v>
      </c>
      <c r="K335">
        <f t="shared" si="16"/>
        <v>1185989.19</v>
      </c>
      <c r="L335">
        <f>VLOOKUP(A335,'[1]PORTARIA '!$A$18:$I$870,9,FALSE)</f>
        <v>17124.84</v>
      </c>
      <c r="M335">
        <f t="shared" si="17"/>
        <v>1203114.03</v>
      </c>
    </row>
    <row r="336" spans="1:13" x14ac:dyDescent="0.25">
      <c r="A336">
        <v>335</v>
      </c>
      <c r="B336" t="s">
        <v>334</v>
      </c>
      <c r="C336">
        <v>7.7285199999999998E-2</v>
      </c>
      <c r="D336">
        <v>192516.3</v>
      </c>
      <c r="E336">
        <v>747587.62</v>
      </c>
      <c r="F336">
        <v>188020.76</v>
      </c>
      <c r="G336">
        <v>0</v>
      </c>
      <c r="H336">
        <v>-28363.59</v>
      </c>
      <c r="I336">
        <v>723719.57</v>
      </c>
      <c r="J336">
        <f t="shared" si="15"/>
        <v>940103.91999999993</v>
      </c>
      <c r="K336">
        <f t="shared" si="16"/>
        <v>723719.57</v>
      </c>
      <c r="L336">
        <f>VLOOKUP(A336,'[1]PORTARIA '!$A$18:$I$870,9,FALSE)</f>
        <v>10253.869999999999</v>
      </c>
      <c r="M336">
        <f t="shared" si="17"/>
        <v>733973.44</v>
      </c>
    </row>
    <row r="337" spans="1:13" x14ac:dyDescent="0.25">
      <c r="A337">
        <v>336</v>
      </c>
      <c r="B337" t="s">
        <v>335</v>
      </c>
      <c r="C337">
        <v>0.10011351</v>
      </c>
      <c r="D337">
        <v>249353.15</v>
      </c>
      <c r="E337">
        <v>968408.2</v>
      </c>
      <c r="F337">
        <v>243552.25999999995</v>
      </c>
      <c r="G337">
        <v>0</v>
      </c>
      <c r="H337">
        <v>-28191.62</v>
      </c>
      <c r="I337">
        <v>946017.46999999986</v>
      </c>
      <c r="J337">
        <f t="shared" si="15"/>
        <v>1217761.3499999999</v>
      </c>
      <c r="K337">
        <f t="shared" si="16"/>
        <v>946017.46999999986</v>
      </c>
      <c r="L337">
        <f>VLOOKUP(A337,'[1]PORTARIA '!$A$18:$I$870,9,FALSE)</f>
        <v>13282.63</v>
      </c>
      <c r="M337">
        <f t="shared" si="17"/>
        <v>959300.09999999986</v>
      </c>
    </row>
    <row r="338" spans="1:13" x14ac:dyDescent="0.25">
      <c r="A338">
        <v>337</v>
      </c>
      <c r="B338" t="s">
        <v>336</v>
      </c>
      <c r="C338">
        <v>0.25101362999999999</v>
      </c>
      <c r="D338">
        <v>625179.92000000004</v>
      </c>
      <c r="E338">
        <v>2428080.4299999997</v>
      </c>
      <c r="F338">
        <v>610652.05000000005</v>
      </c>
      <c r="G338">
        <v>0</v>
      </c>
      <c r="H338">
        <v>-262564.83</v>
      </c>
      <c r="I338">
        <v>2180043.4699999997</v>
      </c>
      <c r="J338">
        <f t="shared" si="15"/>
        <v>3053260.3499999996</v>
      </c>
      <c r="K338">
        <f t="shared" si="16"/>
        <v>2180043.4699999997</v>
      </c>
      <c r="L338">
        <f>VLOOKUP(A338,'[1]PORTARIA '!$A$18:$I$870,9,FALSE)</f>
        <v>33303.410000000003</v>
      </c>
      <c r="M338">
        <f t="shared" si="17"/>
        <v>2213346.88</v>
      </c>
    </row>
    <row r="339" spans="1:13" x14ac:dyDescent="0.25">
      <c r="A339">
        <v>338</v>
      </c>
      <c r="B339" t="s">
        <v>337</v>
      </c>
      <c r="C339">
        <v>0.41675944999999998</v>
      </c>
      <c r="D339">
        <v>1038080.56</v>
      </c>
      <c r="E339">
        <v>4031356.66</v>
      </c>
      <c r="F339">
        <v>1013887.42</v>
      </c>
      <c r="G339">
        <v>0</v>
      </c>
      <c r="H339">
        <v>-246597.64</v>
      </c>
      <c r="I339">
        <v>3808952.1600000006</v>
      </c>
      <c r="J339">
        <f t="shared" si="15"/>
        <v>5069437.2200000007</v>
      </c>
      <c r="K339">
        <f t="shared" si="16"/>
        <v>3808952.1600000006</v>
      </c>
      <c r="L339">
        <f>VLOOKUP(A339,'[1]PORTARIA '!$A$18:$I$870,9,FALSE)</f>
        <v>55293.860000000008</v>
      </c>
      <c r="M339">
        <f t="shared" si="17"/>
        <v>3864246.0200000005</v>
      </c>
    </row>
    <row r="340" spans="1:13" x14ac:dyDescent="0.25">
      <c r="A340">
        <v>339</v>
      </c>
      <c r="B340" t="s">
        <v>338</v>
      </c>
      <c r="C340">
        <v>1.705622E-2</v>
      </c>
      <c r="D340">
        <v>42496.67</v>
      </c>
      <c r="E340">
        <v>164986.57</v>
      </c>
      <c r="F340">
        <v>41496.629999999997</v>
      </c>
      <c r="G340">
        <v>0</v>
      </c>
      <c r="H340">
        <v>0</v>
      </c>
      <c r="I340">
        <v>165986.60999999999</v>
      </c>
      <c r="J340">
        <f t="shared" si="15"/>
        <v>207483.24</v>
      </c>
      <c r="K340">
        <f t="shared" si="16"/>
        <v>165986.60999999999</v>
      </c>
      <c r="L340">
        <f>VLOOKUP(A340,'[1]PORTARIA '!$A$18:$I$870,9,FALSE)</f>
        <v>2262.9499999999994</v>
      </c>
      <c r="M340">
        <f t="shared" si="17"/>
        <v>168249.56</v>
      </c>
    </row>
    <row r="341" spans="1:13" x14ac:dyDescent="0.25">
      <c r="A341">
        <v>340</v>
      </c>
      <c r="B341" t="s">
        <v>339</v>
      </c>
      <c r="C341">
        <v>3.3585780000000003E-2</v>
      </c>
      <c r="D341">
        <v>83675.8</v>
      </c>
      <c r="E341">
        <v>324878.68</v>
      </c>
      <c r="F341">
        <v>81710.87999999999</v>
      </c>
      <c r="G341">
        <v>0</v>
      </c>
      <c r="H341">
        <v>-7916.13</v>
      </c>
      <c r="I341">
        <v>318927.46999999997</v>
      </c>
      <c r="J341">
        <f t="shared" si="15"/>
        <v>408554.48</v>
      </c>
      <c r="K341">
        <f t="shared" si="16"/>
        <v>318927.46999999997</v>
      </c>
      <c r="L341">
        <f>VLOOKUP(A341,'[1]PORTARIA '!$A$18:$I$870,9,FALSE)</f>
        <v>4456.0199999999995</v>
      </c>
      <c r="M341">
        <f t="shared" si="17"/>
        <v>323383.49</v>
      </c>
    </row>
    <row r="342" spans="1:13" x14ac:dyDescent="0.25">
      <c r="A342">
        <v>341</v>
      </c>
      <c r="B342" t="s">
        <v>340</v>
      </c>
      <c r="C342">
        <v>2.404829E-2</v>
      </c>
      <c r="D342">
        <v>59904.71</v>
      </c>
      <c r="E342">
        <v>232621.56</v>
      </c>
      <c r="F342">
        <v>58505.23</v>
      </c>
      <c r="G342">
        <v>0</v>
      </c>
      <c r="H342">
        <v>-4878.97</v>
      </c>
      <c r="I342">
        <v>229142.07</v>
      </c>
      <c r="J342">
        <f t="shared" si="15"/>
        <v>292526.27</v>
      </c>
      <c r="K342">
        <f t="shared" si="16"/>
        <v>229142.07</v>
      </c>
      <c r="L342">
        <f>VLOOKUP(A342,'[1]PORTARIA '!$A$18:$I$870,9,FALSE)</f>
        <v>3190.63</v>
      </c>
      <c r="M342">
        <f t="shared" si="17"/>
        <v>232332.7</v>
      </c>
    </row>
    <row r="343" spans="1:13" x14ac:dyDescent="0.25">
      <c r="A343">
        <v>342</v>
      </c>
      <c r="B343" t="s">
        <v>341</v>
      </c>
      <c r="C343">
        <v>0.50551628000000004</v>
      </c>
      <c r="D343">
        <v>1259067.06</v>
      </c>
      <c r="E343">
        <v>4889910.53</v>
      </c>
      <c r="F343">
        <v>1229795.5</v>
      </c>
      <c r="G343">
        <v>0</v>
      </c>
      <c r="H343">
        <v>-339743.51</v>
      </c>
      <c r="I343">
        <v>4579438.58</v>
      </c>
      <c r="J343">
        <f t="shared" si="15"/>
        <v>6148977.5899999999</v>
      </c>
      <c r="K343">
        <f t="shared" si="16"/>
        <v>4579438.58</v>
      </c>
      <c r="L343">
        <f>VLOOKUP(A343,'[1]PORTARIA '!$A$18:$I$870,9,FALSE)</f>
        <v>67069.740000000005</v>
      </c>
      <c r="M343">
        <f t="shared" si="17"/>
        <v>4646508.32</v>
      </c>
    </row>
    <row r="344" spans="1:13" x14ac:dyDescent="0.25">
      <c r="A344">
        <v>343</v>
      </c>
      <c r="B344" t="s">
        <v>342</v>
      </c>
      <c r="C344">
        <v>2.0608040000000001E-2</v>
      </c>
      <c r="D344">
        <v>51336.69</v>
      </c>
      <c r="E344">
        <v>199343.67</v>
      </c>
      <c r="F344">
        <v>50136.05</v>
      </c>
      <c r="G344">
        <v>0</v>
      </c>
      <c r="H344">
        <v>-4041.72</v>
      </c>
      <c r="I344">
        <v>196502.59</v>
      </c>
      <c r="J344">
        <f t="shared" si="15"/>
        <v>250680.36000000002</v>
      </c>
      <c r="K344">
        <f t="shared" si="16"/>
        <v>196502.59</v>
      </c>
      <c r="L344">
        <f>VLOOKUP(A344,'[1]PORTARIA '!$A$18:$I$870,9,FALSE)</f>
        <v>2734.18</v>
      </c>
      <c r="M344">
        <f t="shared" si="17"/>
        <v>199236.77</v>
      </c>
    </row>
    <row r="345" spans="1:13" x14ac:dyDescent="0.25">
      <c r="A345">
        <v>344</v>
      </c>
      <c r="B345" t="s">
        <v>343</v>
      </c>
      <c r="C345">
        <v>0.44581599999999999</v>
      </c>
      <c r="D345">
        <v>1110364.1599999999</v>
      </c>
      <c r="E345">
        <v>4312423.6399999997</v>
      </c>
      <c r="F345">
        <v>1084557.55</v>
      </c>
      <c r="G345">
        <v>0</v>
      </c>
      <c r="H345">
        <v>-357533.16</v>
      </c>
      <c r="I345">
        <v>3980697.09</v>
      </c>
      <c r="J345">
        <f t="shared" si="15"/>
        <v>5422787.7999999998</v>
      </c>
      <c r="K345">
        <f t="shared" si="16"/>
        <v>3980697.09</v>
      </c>
      <c r="L345">
        <f>VLOOKUP(A345,'[1]PORTARIA '!$A$18:$I$870,9,FALSE)</f>
        <v>59148.969999999994</v>
      </c>
      <c r="M345">
        <f t="shared" si="17"/>
        <v>4039846.06</v>
      </c>
    </row>
    <row r="346" spans="1:13" x14ac:dyDescent="0.25">
      <c r="A346">
        <v>345</v>
      </c>
      <c r="B346" t="s">
        <v>344</v>
      </c>
      <c r="C346">
        <v>3.4258959999999998E-2</v>
      </c>
      <c r="D346">
        <v>85334.69</v>
      </c>
      <c r="E346">
        <v>331390.42</v>
      </c>
      <c r="F346">
        <v>83345.00999999998</v>
      </c>
      <c r="G346">
        <v>0</v>
      </c>
      <c r="H346">
        <v>14084.650000000001</v>
      </c>
      <c r="I346">
        <v>347464.75</v>
      </c>
      <c r="J346">
        <f t="shared" si="15"/>
        <v>416725.11</v>
      </c>
      <c r="K346">
        <f t="shared" si="16"/>
        <v>347464.75</v>
      </c>
      <c r="L346">
        <f>VLOOKUP(A346,'[1]PORTARIA '!$A$18:$I$870,9,FALSE)</f>
        <v>4545.3300000000008</v>
      </c>
      <c r="M346">
        <f t="shared" si="17"/>
        <v>352010.08</v>
      </c>
    </row>
    <row r="347" spans="1:13" x14ac:dyDescent="0.25">
      <c r="A347">
        <v>346</v>
      </c>
      <c r="B347" t="s">
        <v>345</v>
      </c>
      <c r="C347">
        <v>4.9646780000000001E-2</v>
      </c>
      <c r="D347">
        <v>123670.25</v>
      </c>
      <c r="E347">
        <v>480238.37000000005</v>
      </c>
      <c r="F347">
        <v>120781.7</v>
      </c>
      <c r="G347">
        <v>0</v>
      </c>
      <c r="H347">
        <v>-7819.49</v>
      </c>
      <c r="I347">
        <v>475307.43000000011</v>
      </c>
      <c r="J347">
        <f t="shared" si="15"/>
        <v>603908.62000000011</v>
      </c>
      <c r="K347">
        <f t="shared" si="16"/>
        <v>475307.43000000011</v>
      </c>
      <c r="L347">
        <f>VLOOKUP(A347,'[1]PORTARIA '!$A$18:$I$870,9,FALSE)</f>
        <v>6586.9199999999992</v>
      </c>
      <c r="M347">
        <f t="shared" si="17"/>
        <v>481894.35000000009</v>
      </c>
    </row>
    <row r="348" spans="1:13" x14ac:dyDescent="0.25">
      <c r="A348">
        <v>347</v>
      </c>
      <c r="B348" t="s">
        <v>346</v>
      </c>
      <c r="C348">
        <v>2.69088E-2</v>
      </c>
      <c r="D348">
        <v>67052.5</v>
      </c>
      <c r="E348">
        <v>260291.58000000002</v>
      </c>
      <c r="F348">
        <v>65468.800000000003</v>
      </c>
      <c r="G348">
        <v>0</v>
      </c>
      <c r="H348">
        <v>-2779.46</v>
      </c>
      <c r="I348">
        <v>259095.82000000004</v>
      </c>
      <c r="J348">
        <f t="shared" si="15"/>
        <v>327344.08</v>
      </c>
      <c r="K348">
        <f t="shared" si="16"/>
        <v>259095.82000000004</v>
      </c>
      <c r="L348">
        <f>VLOOKUP(A348,'[1]PORTARIA '!$A$18:$I$870,9,FALSE)</f>
        <v>3570.14</v>
      </c>
      <c r="M348">
        <f t="shared" si="17"/>
        <v>262665.96000000002</v>
      </c>
    </row>
    <row r="349" spans="1:13" x14ac:dyDescent="0.25">
      <c r="A349">
        <v>348</v>
      </c>
      <c r="B349" t="s">
        <v>347</v>
      </c>
      <c r="C349">
        <v>3.7132980000000003E-2</v>
      </c>
      <c r="D349">
        <v>92492.49</v>
      </c>
      <c r="E349">
        <v>359191.10000000003</v>
      </c>
      <c r="F349">
        <v>90336.690000000017</v>
      </c>
      <c r="G349">
        <v>0</v>
      </c>
      <c r="H349">
        <v>-12180.84</v>
      </c>
      <c r="I349">
        <v>349166.06</v>
      </c>
      <c r="J349">
        <f t="shared" si="15"/>
        <v>451683.59</v>
      </c>
      <c r="K349">
        <f t="shared" si="16"/>
        <v>349166.06</v>
      </c>
      <c r="L349">
        <f>VLOOKUP(A349,'[1]PORTARIA '!$A$18:$I$870,9,FALSE)</f>
        <v>4926.6499999999996</v>
      </c>
      <c r="M349">
        <f t="shared" si="17"/>
        <v>354092.71</v>
      </c>
    </row>
    <row r="350" spans="1:13" x14ac:dyDescent="0.25">
      <c r="A350">
        <v>349</v>
      </c>
      <c r="B350" t="s">
        <v>348</v>
      </c>
      <c r="C350">
        <v>0.10814839</v>
      </c>
      <c r="D350">
        <v>269376.02</v>
      </c>
      <c r="E350">
        <v>1046130.3999999999</v>
      </c>
      <c r="F350">
        <v>263101.26</v>
      </c>
      <c r="G350">
        <v>0</v>
      </c>
      <c r="H350">
        <v>-49555.38</v>
      </c>
      <c r="I350">
        <v>1002849.7799999999</v>
      </c>
      <c r="J350">
        <f t="shared" si="15"/>
        <v>1315506.42</v>
      </c>
      <c r="K350">
        <f t="shared" si="16"/>
        <v>1002849.7799999999</v>
      </c>
      <c r="L350">
        <f>VLOOKUP(A350,'[1]PORTARIA '!$A$18:$I$870,9,FALSE)</f>
        <v>14348.669999999998</v>
      </c>
      <c r="M350">
        <f t="shared" si="17"/>
        <v>1017198.45</v>
      </c>
    </row>
    <row r="351" spans="1:13" x14ac:dyDescent="0.25">
      <c r="A351">
        <v>350</v>
      </c>
      <c r="B351" t="s">
        <v>349</v>
      </c>
      <c r="C351">
        <v>2.707766E-2</v>
      </c>
      <c r="D351">
        <v>67449.460000000006</v>
      </c>
      <c r="E351">
        <v>261924.97</v>
      </c>
      <c r="F351">
        <v>65874.880000000005</v>
      </c>
      <c r="G351">
        <v>0</v>
      </c>
      <c r="H351">
        <v>-2691.05</v>
      </c>
      <c r="I351">
        <v>260808.5</v>
      </c>
      <c r="J351">
        <f t="shared" si="15"/>
        <v>329374.43</v>
      </c>
      <c r="K351">
        <f t="shared" si="16"/>
        <v>260808.5</v>
      </c>
      <c r="L351">
        <f>VLOOKUP(A351,'[1]PORTARIA '!$A$18:$I$870,9,FALSE)</f>
        <v>3592.55</v>
      </c>
      <c r="M351">
        <f t="shared" si="17"/>
        <v>264401.05</v>
      </c>
    </row>
    <row r="352" spans="1:13" x14ac:dyDescent="0.25">
      <c r="A352">
        <v>351</v>
      </c>
      <c r="B352" t="s">
        <v>350</v>
      </c>
      <c r="C352">
        <v>0.13740431</v>
      </c>
      <c r="D352">
        <v>342350.72</v>
      </c>
      <c r="E352">
        <v>1329125.8999999999</v>
      </c>
      <c r="F352">
        <v>334295.29000000004</v>
      </c>
      <c r="G352">
        <v>334909.15000000002</v>
      </c>
      <c r="H352">
        <v>-61336.83</v>
      </c>
      <c r="I352">
        <v>940935.34999999986</v>
      </c>
      <c r="J352">
        <f t="shared" si="15"/>
        <v>1671476.6199999999</v>
      </c>
      <c r="K352">
        <f t="shared" si="16"/>
        <v>1275844.4999999998</v>
      </c>
      <c r="L352">
        <f>VLOOKUP(A352,'[1]PORTARIA '!$A$18:$I$870,9,FALSE)</f>
        <v>18230.21</v>
      </c>
      <c r="M352">
        <f t="shared" si="17"/>
        <v>1294074.7099999997</v>
      </c>
    </row>
    <row r="353" spans="1:13" x14ac:dyDescent="0.25">
      <c r="A353">
        <v>352</v>
      </c>
      <c r="B353" t="s">
        <v>351</v>
      </c>
      <c r="C353">
        <v>0.12154972999999999</v>
      </c>
      <c r="D353">
        <v>302858.57</v>
      </c>
      <c r="E353">
        <v>1175762.94</v>
      </c>
      <c r="F353">
        <v>295724.27</v>
      </c>
      <c r="G353">
        <v>0</v>
      </c>
      <c r="H353">
        <v>-23667.35</v>
      </c>
      <c r="I353">
        <v>1159229.8899999999</v>
      </c>
      <c r="J353">
        <f t="shared" si="15"/>
        <v>1478621.51</v>
      </c>
      <c r="K353">
        <f t="shared" si="16"/>
        <v>1159229.8899999999</v>
      </c>
      <c r="L353">
        <f>VLOOKUP(A353,'[1]PORTARIA '!$A$18:$I$870,9,FALSE)</f>
        <v>16126.7</v>
      </c>
      <c r="M353">
        <f t="shared" si="17"/>
        <v>1175356.5899999999</v>
      </c>
    </row>
    <row r="354" spans="1:13" x14ac:dyDescent="0.25">
      <c r="A354">
        <v>353</v>
      </c>
      <c r="B354" t="s">
        <v>352</v>
      </c>
      <c r="C354">
        <v>2.6375829999999999E-2</v>
      </c>
      <c r="D354">
        <v>65701.53</v>
      </c>
      <c r="E354">
        <v>255136.09</v>
      </c>
      <c r="F354">
        <v>64167.510000000009</v>
      </c>
      <c r="G354">
        <v>46908.52</v>
      </c>
      <c r="H354">
        <v>-6491.17</v>
      </c>
      <c r="I354">
        <v>203270.41999999998</v>
      </c>
      <c r="J354">
        <f t="shared" si="15"/>
        <v>320837.62</v>
      </c>
      <c r="K354">
        <f t="shared" si="16"/>
        <v>250178.93999999997</v>
      </c>
      <c r="L354">
        <f>VLOOKUP(A354,'[1]PORTARIA '!$A$18:$I$870,9,FALSE)</f>
        <v>3499.4299999999994</v>
      </c>
      <c r="M354">
        <f t="shared" si="17"/>
        <v>253678.36999999997</v>
      </c>
    </row>
    <row r="355" spans="1:13" x14ac:dyDescent="0.25">
      <c r="A355">
        <v>354</v>
      </c>
      <c r="B355" t="s">
        <v>353</v>
      </c>
      <c r="C355">
        <v>0.20364529000000001</v>
      </c>
      <c r="D355">
        <v>507195.97</v>
      </c>
      <c r="E355">
        <v>1969881.67</v>
      </c>
      <c r="F355">
        <v>495415.51</v>
      </c>
      <c r="G355">
        <v>0</v>
      </c>
      <c r="H355">
        <v>0</v>
      </c>
      <c r="I355">
        <v>1981662.1299999997</v>
      </c>
      <c r="J355">
        <f t="shared" si="15"/>
        <v>2477077.6399999997</v>
      </c>
      <c r="K355">
        <f t="shared" si="16"/>
        <v>1981662.1299999997</v>
      </c>
      <c r="L355">
        <f>VLOOKUP(A355,'[1]PORTARIA '!$A$18:$I$870,9,FALSE)</f>
        <v>27018.779999999995</v>
      </c>
      <c r="M355">
        <f t="shared" si="17"/>
        <v>2008680.9099999997</v>
      </c>
    </row>
    <row r="356" spans="1:13" x14ac:dyDescent="0.25">
      <c r="A356">
        <v>355</v>
      </c>
      <c r="B356" t="s">
        <v>354</v>
      </c>
      <c r="C356">
        <v>5.8109309999999997E-2</v>
      </c>
      <c r="D356">
        <v>144752.32000000001</v>
      </c>
      <c r="E356">
        <v>562097.27999999991</v>
      </c>
      <c r="F356">
        <v>141369.90999999997</v>
      </c>
      <c r="G356">
        <v>0</v>
      </c>
      <c r="H356">
        <v>0</v>
      </c>
      <c r="I356">
        <v>565479.68999999994</v>
      </c>
      <c r="J356">
        <f t="shared" si="15"/>
        <v>706849.59999999986</v>
      </c>
      <c r="K356">
        <f t="shared" si="16"/>
        <v>565479.68999999994</v>
      </c>
      <c r="L356">
        <f>VLOOKUP(A356,'[1]PORTARIA '!$A$18:$I$870,9,FALSE)</f>
        <v>7709.6900000000005</v>
      </c>
      <c r="M356">
        <f t="shared" si="17"/>
        <v>573189.37999999989</v>
      </c>
    </row>
    <row r="357" spans="1:13" x14ac:dyDescent="0.25">
      <c r="A357">
        <v>356</v>
      </c>
      <c r="B357" t="s">
        <v>355</v>
      </c>
      <c r="C357">
        <v>3.0410759999999998E-2</v>
      </c>
      <c r="D357">
        <v>75756.539999999994</v>
      </c>
      <c r="E357">
        <v>294166.37999999995</v>
      </c>
      <c r="F357">
        <v>73984.56</v>
      </c>
      <c r="G357">
        <v>0</v>
      </c>
      <c r="H357">
        <v>-7321.88</v>
      </c>
      <c r="I357">
        <v>288616.47999999992</v>
      </c>
      <c r="J357">
        <f t="shared" si="15"/>
        <v>369922.91999999993</v>
      </c>
      <c r="K357">
        <f t="shared" si="16"/>
        <v>288616.47999999992</v>
      </c>
      <c r="L357">
        <f>VLOOKUP(A357,'[1]PORTARIA '!$A$18:$I$870,9,FALSE)</f>
        <v>4034.7699999999995</v>
      </c>
      <c r="M357">
        <f t="shared" si="17"/>
        <v>292651.24999999994</v>
      </c>
    </row>
    <row r="358" spans="1:13" x14ac:dyDescent="0.25">
      <c r="A358">
        <v>357</v>
      </c>
      <c r="B358" t="s">
        <v>356</v>
      </c>
      <c r="C358">
        <v>2.7817339999999999E-2</v>
      </c>
      <c r="D358">
        <v>69297.53</v>
      </c>
      <c r="E358">
        <v>269079.97000000003</v>
      </c>
      <c r="F358">
        <v>67675.47</v>
      </c>
      <c r="G358">
        <v>0</v>
      </c>
      <c r="H358">
        <v>-7320.97</v>
      </c>
      <c r="I358">
        <v>263381.06000000006</v>
      </c>
      <c r="J358">
        <f t="shared" si="15"/>
        <v>338377.5</v>
      </c>
      <c r="K358">
        <f t="shared" si="16"/>
        <v>263381.06000000006</v>
      </c>
      <c r="L358">
        <f>VLOOKUP(A358,'[1]PORTARIA '!$A$18:$I$870,9,FALSE)</f>
        <v>3690.6800000000007</v>
      </c>
      <c r="M358">
        <f t="shared" si="17"/>
        <v>267071.74000000005</v>
      </c>
    </row>
    <row r="359" spans="1:13" x14ac:dyDescent="0.25">
      <c r="A359">
        <v>358</v>
      </c>
      <c r="B359" t="s">
        <v>357</v>
      </c>
      <c r="C359">
        <v>5.1560019999999998E-2</v>
      </c>
      <c r="D359">
        <v>128464.72</v>
      </c>
      <c r="E359">
        <v>498745.32999999996</v>
      </c>
      <c r="F359">
        <v>125441.98999999999</v>
      </c>
      <c r="G359">
        <v>0</v>
      </c>
      <c r="H359">
        <v>-7550.66</v>
      </c>
      <c r="I359">
        <v>494217.39999999997</v>
      </c>
      <c r="J359">
        <f t="shared" si="15"/>
        <v>627210.04999999993</v>
      </c>
      <c r="K359">
        <f t="shared" si="16"/>
        <v>494217.39999999997</v>
      </c>
      <c r="L359">
        <f>VLOOKUP(A359,'[1]PORTARIA '!$A$18:$I$870,9,FALSE)</f>
        <v>6840.7599999999993</v>
      </c>
      <c r="M359">
        <f t="shared" si="17"/>
        <v>501058.16</v>
      </c>
    </row>
    <row r="360" spans="1:13" x14ac:dyDescent="0.25">
      <c r="A360">
        <v>359</v>
      </c>
      <c r="B360" t="s">
        <v>358</v>
      </c>
      <c r="C360">
        <v>2.267015E-2</v>
      </c>
      <c r="D360">
        <v>56472.44</v>
      </c>
      <c r="E360">
        <v>219290.67999999996</v>
      </c>
      <c r="F360">
        <v>55152.599999999991</v>
      </c>
      <c r="G360">
        <v>0</v>
      </c>
      <c r="H360">
        <v>-5643.82</v>
      </c>
      <c r="I360">
        <v>214966.7</v>
      </c>
      <c r="J360">
        <f t="shared" si="15"/>
        <v>275763.12</v>
      </c>
      <c r="K360">
        <f t="shared" si="16"/>
        <v>214966.7</v>
      </c>
      <c r="L360">
        <f>VLOOKUP(A360,'[1]PORTARIA '!$A$18:$I$870,9,FALSE)</f>
        <v>3007.7799999999993</v>
      </c>
      <c r="M360">
        <f t="shared" si="17"/>
        <v>217974.48</v>
      </c>
    </row>
    <row r="361" spans="1:13" x14ac:dyDescent="0.25">
      <c r="A361">
        <v>360</v>
      </c>
      <c r="B361" t="s">
        <v>359</v>
      </c>
      <c r="C361">
        <v>3.5117170000000003E-2</v>
      </c>
      <c r="D361">
        <v>87501.57</v>
      </c>
      <c r="E361">
        <v>339691.97</v>
      </c>
      <c r="F361">
        <v>85438.689999999988</v>
      </c>
      <c r="G361">
        <v>0</v>
      </c>
      <c r="H361">
        <v>-5331.18</v>
      </c>
      <c r="I361">
        <v>336423.67</v>
      </c>
      <c r="J361">
        <f t="shared" si="15"/>
        <v>427193.54</v>
      </c>
      <c r="K361">
        <f t="shared" si="16"/>
        <v>336423.67</v>
      </c>
      <c r="L361">
        <f>VLOOKUP(A361,'[1]PORTARIA '!$A$18:$I$870,9,FALSE)</f>
        <v>4659.1899999999996</v>
      </c>
      <c r="M361">
        <f t="shared" si="17"/>
        <v>341082.86</v>
      </c>
    </row>
    <row r="362" spans="1:13" x14ac:dyDescent="0.25">
      <c r="A362">
        <v>361</v>
      </c>
      <c r="B362" t="s">
        <v>360</v>
      </c>
      <c r="C362">
        <v>2.2622320000000001E-2</v>
      </c>
      <c r="D362">
        <v>56359.19</v>
      </c>
      <c r="E362">
        <v>218828</v>
      </c>
      <c r="F362">
        <v>55037.41</v>
      </c>
      <c r="G362">
        <v>0</v>
      </c>
      <c r="H362">
        <v>-12960.34</v>
      </c>
      <c r="I362">
        <v>207189.44</v>
      </c>
      <c r="J362">
        <f t="shared" si="15"/>
        <v>275187.19</v>
      </c>
      <c r="K362">
        <f t="shared" si="16"/>
        <v>207189.44</v>
      </c>
      <c r="L362">
        <f>VLOOKUP(A362,'[1]PORTARIA '!$A$18:$I$870,9,FALSE)</f>
        <v>3001.44</v>
      </c>
      <c r="M362">
        <f t="shared" si="17"/>
        <v>210190.88</v>
      </c>
    </row>
    <row r="363" spans="1:13" x14ac:dyDescent="0.25">
      <c r="A363">
        <v>362</v>
      </c>
      <c r="B363" t="s">
        <v>361</v>
      </c>
      <c r="C363">
        <v>0.39130188999999999</v>
      </c>
      <c r="D363">
        <v>973322.42</v>
      </c>
      <c r="E363">
        <v>3785103.1</v>
      </c>
      <c r="F363">
        <v>951685.07000000007</v>
      </c>
      <c r="G363">
        <v>0</v>
      </c>
      <c r="H363">
        <v>-297816.19</v>
      </c>
      <c r="I363">
        <v>3508924.2600000002</v>
      </c>
      <c r="J363">
        <f t="shared" si="15"/>
        <v>4758425.5200000005</v>
      </c>
      <c r="K363">
        <f t="shared" si="16"/>
        <v>3508924.2600000002</v>
      </c>
      <c r="L363">
        <f>VLOOKUP(A363,'[1]PORTARIA '!$A$18:$I$870,9,FALSE)</f>
        <v>51916.26</v>
      </c>
      <c r="M363">
        <f t="shared" si="17"/>
        <v>3560840.52</v>
      </c>
    </row>
    <row r="364" spans="1:13" x14ac:dyDescent="0.25">
      <c r="A364">
        <v>363</v>
      </c>
      <c r="B364" t="s">
        <v>362</v>
      </c>
      <c r="C364">
        <v>0.29855585000000001</v>
      </c>
      <c r="D364">
        <v>743620.49</v>
      </c>
      <c r="E364">
        <v>2887961.1899999995</v>
      </c>
      <c r="F364">
        <v>726316.30999999994</v>
      </c>
      <c r="G364">
        <v>0</v>
      </c>
      <c r="H364">
        <v>-123182.3</v>
      </c>
      <c r="I364">
        <v>2782083.07</v>
      </c>
      <c r="J364">
        <f t="shared" si="15"/>
        <v>3631581.6799999997</v>
      </c>
      <c r="K364">
        <f t="shared" si="16"/>
        <v>2782083.07</v>
      </c>
      <c r="L364">
        <f>VLOOKUP(A364,'[1]PORTARIA '!$A$18:$I$870,9,FALSE)</f>
        <v>39611.11</v>
      </c>
      <c r="M364">
        <f t="shared" si="17"/>
        <v>2821694.1799999997</v>
      </c>
    </row>
    <row r="365" spans="1:13" x14ac:dyDescent="0.25">
      <c r="A365">
        <v>364</v>
      </c>
      <c r="B365" t="s">
        <v>363</v>
      </c>
      <c r="C365">
        <v>2.4777029999999998E-2</v>
      </c>
      <c r="D365">
        <v>61719.68</v>
      </c>
      <c r="E365">
        <v>239670.73</v>
      </c>
      <c r="F365">
        <v>60278.04</v>
      </c>
      <c r="G365">
        <v>0</v>
      </c>
      <c r="H365">
        <v>-1675.33</v>
      </c>
      <c r="I365">
        <v>239437.04000000004</v>
      </c>
      <c r="J365">
        <f t="shared" si="15"/>
        <v>301390.41000000003</v>
      </c>
      <c r="K365">
        <f t="shared" si="16"/>
        <v>239437.04000000004</v>
      </c>
      <c r="L365">
        <f>VLOOKUP(A365,'[1]PORTARIA '!$A$18:$I$870,9,FALSE)</f>
        <v>3287.3099999999995</v>
      </c>
      <c r="M365">
        <f t="shared" si="17"/>
        <v>242724.35000000003</v>
      </c>
    </row>
    <row r="366" spans="1:13" x14ac:dyDescent="0.25">
      <c r="A366">
        <v>365</v>
      </c>
      <c r="B366" t="s">
        <v>364</v>
      </c>
      <c r="C366">
        <v>1.9738180000000001E-2</v>
      </c>
      <c r="D366">
        <v>49187.97</v>
      </c>
      <c r="E366">
        <v>190929.43</v>
      </c>
      <c r="F366">
        <v>48023.460000000006</v>
      </c>
      <c r="G366">
        <v>0</v>
      </c>
      <c r="H366">
        <v>-2262.9</v>
      </c>
      <c r="I366">
        <v>189831.04000000001</v>
      </c>
      <c r="J366">
        <f t="shared" si="15"/>
        <v>240117.4</v>
      </c>
      <c r="K366">
        <f t="shared" si="16"/>
        <v>189831.04000000001</v>
      </c>
      <c r="L366">
        <f>VLOOKUP(A366,'[1]PORTARIA '!$A$18:$I$870,9,FALSE)</f>
        <v>2618.7799999999997</v>
      </c>
      <c r="M366">
        <f t="shared" si="17"/>
        <v>192449.82</v>
      </c>
    </row>
    <row r="367" spans="1:13" x14ac:dyDescent="0.25">
      <c r="A367">
        <v>366</v>
      </c>
      <c r="B367" t="s">
        <v>365</v>
      </c>
      <c r="C367">
        <v>2.7473999999999998E-2</v>
      </c>
      <c r="D367">
        <v>68442.429999999993</v>
      </c>
      <c r="E367">
        <v>265758.79000000004</v>
      </c>
      <c r="F367">
        <v>66840.22</v>
      </c>
      <c r="G367">
        <v>0</v>
      </c>
      <c r="H367">
        <v>0</v>
      </c>
      <c r="I367">
        <v>267361</v>
      </c>
      <c r="J367">
        <f t="shared" si="15"/>
        <v>334201.22000000003</v>
      </c>
      <c r="K367">
        <f t="shared" si="16"/>
        <v>267361</v>
      </c>
      <c r="L367">
        <f>VLOOKUP(A367,'[1]PORTARIA '!$A$18:$I$870,9,FALSE)</f>
        <v>3645.1299999999997</v>
      </c>
      <c r="M367">
        <f t="shared" si="17"/>
        <v>271006.13</v>
      </c>
    </row>
    <row r="368" spans="1:13" x14ac:dyDescent="0.25">
      <c r="A368">
        <v>367</v>
      </c>
      <c r="B368" t="s">
        <v>366</v>
      </c>
      <c r="C368">
        <v>1.6289352100000001</v>
      </c>
      <c r="D368">
        <v>4057491.66</v>
      </c>
      <c r="E368">
        <v>15756856.43</v>
      </c>
      <c r="F368">
        <v>3962869.6</v>
      </c>
      <c r="G368">
        <v>0</v>
      </c>
      <c r="H368">
        <v>0</v>
      </c>
      <c r="I368">
        <v>15851478.49</v>
      </c>
      <c r="J368">
        <f t="shared" si="15"/>
        <v>19814348.09</v>
      </c>
      <c r="K368">
        <f t="shared" si="16"/>
        <v>15851478.49</v>
      </c>
      <c r="L368">
        <f>VLOOKUP(A368,'[1]PORTARIA '!$A$18:$I$870,9,FALSE)</f>
        <v>216120.16</v>
      </c>
      <c r="M368">
        <f t="shared" si="17"/>
        <v>16067598.65</v>
      </c>
    </row>
    <row r="369" spans="1:13" x14ac:dyDescent="0.25">
      <c r="A369">
        <v>368</v>
      </c>
      <c r="B369" t="s">
        <v>367</v>
      </c>
      <c r="C369">
        <v>1.9079579999999999E-2</v>
      </c>
      <c r="D369">
        <v>47530</v>
      </c>
      <c r="E369">
        <v>184558.72</v>
      </c>
      <c r="F369">
        <v>46417.72</v>
      </c>
      <c r="G369">
        <v>0</v>
      </c>
      <c r="H369">
        <v>-1464.26</v>
      </c>
      <c r="I369">
        <v>184206.74</v>
      </c>
      <c r="J369">
        <f t="shared" si="15"/>
        <v>232088.72</v>
      </c>
      <c r="K369">
        <f t="shared" si="16"/>
        <v>184206.74</v>
      </c>
      <c r="L369">
        <f>VLOOKUP(A369,'[1]PORTARIA '!$A$18:$I$870,9,FALSE)</f>
        <v>2531.4000000000005</v>
      </c>
      <c r="M369">
        <f t="shared" si="17"/>
        <v>186738.13999999998</v>
      </c>
    </row>
    <row r="370" spans="1:13" x14ac:dyDescent="0.25">
      <c r="A370">
        <v>369</v>
      </c>
      <c r="B370" t="s">
        <v>368</v>
      </c>
      <c r="C370">
        <v>4.6280950000000001E-2</v>
      </c>
      <c r="D370">
        <v>114859.34</v>
      </c>
      <c r="E370">
        <v>447680.34</v>
      </c>
      <c r="F370">
        <v>112507.91</v>
      </c>
      <c r="G370">
        <v>0</v>
      </c>
      <c r="H370">
        <v>-19550.03</v>
      </c>
      <c r="I370">
        <v>430481.74</v>
      </c>
      <c r="J370">
        <f t="shared" si="15"/>
        <v>562539.68000000005</v>
      </c>
      <c r="K370">
        <f t="shared" si="16"/>
        <v>430481.74</v>
      </c>
      <c r="L370">
        <f>VLOOKUP(A370,'[1]PORTARIA '!$A$18:$I$870,9,FALSE)</f>
        <v>6140.36</v>
      </c>
      <c r="M370">
        <f t="shared" si="17"/>
        <v>436622.1</v>
      </c>
    </row>
    <row r="371" spans="1:13" x14ac:dyDescent="0.25">
      <c r="A371">
        <v>370</v>
      </c>
      <c r="B371" t="s">
        <v>369</v>
      </c>
      <c r="C371">
        <v>2.8659440000000001E-2</v>
      </c>
      <c r="D371">
        <v>71412.490000000005</v>
      </c>
      <c r="E371">
        <v>277225.69</v>
      </c>
      <c r="F371">
        <v>69727.62</v>
      </c>
      <c r="G371">
        <v>0</v>
      </c>
      <c r="H371">
        <v>-2087.39</v>
      </c>
      <c r="I371">
        <v>276823.17</v>
      </c>
      <c r="J371">
        <f t="shared" si="15"/>
        <v>348638.18</v>
      </c>
      <c r="K371">
        <f t="shared" si="16"/>
        <v>276823.17</v>
      </c>
      <c r="L371">
        <f>VLOOKUP(A371,'[1]PORTARIA '!$A$18:$I$870,9,FALSE)</f>
        <v>3802.4100000000008</v>
      </c>
      <c r="M371">
        <f t="shared" si="17"/>
        <v>280625.57999999996</v>
      </c>
    </row>
    <row r="372" spans="1:13" x14ac:dyDescent="0.25">
      <c r="A372">
        <v>371</v>
      </c>
      <c r="B372" t="s">
        <v>370</v>
      </c>
      <c r="C372">
        <v>6.6193589999999997E-2</v>
      </c>
      <c r="D372">
        <v>164874.64000000001</v>
      </c>
      <c r="E372">
        <v>640297.35</v>
      </c>
      <c r="F372">
        <v>161034.38</v>
      </c>
      <c r="G372">
        <v>0</v>
      </c>
      <c r="H372">
        <v>-22077.8</v>
      </c>
      <c r="I372">
        <v>622059.80999999994</v>
      </c>
      <c r="J372">
        <f t="shared" si="15"/>
        <v>805171.99</v>
      </c>
      <c r="K372">
        <f t="shared" si="16"/>
        <v>622059.80999999994</v>
      </c>
      <c r="L372">
        <f>VLOOKUP(A372,'[1]PORTARIA '!$A$18:$I$870,9,FALSE)</f>
        <v>8782.2900000000009</v>
      </c>
      <c r="M372">
        <f t="shared" si="17"/>
        <v>630842.1</v>
      </c>
    </row>
    <row r="373" spans="1:13" x14ac:dyDescent="0.25">
      <c r="A373">
        <v>372</v>
      </c>
      <c r="B373" t="s">
        <v>371</v>
      </c>
      <c r="C373">
        <v>0.23449786</v>
      </c>
      <c r="D373">
        <v>584082.34</v>
      </c>
      <c r="E373">
        <v>2268321.7199999997</v>
      </c>
      <c r="F373">
        <v>570480.79</v>
      </c>
      <c r="G373">
        <v>0</v>
      </c>
      <c r="H373">
        <v>-128403.33</v>
      </c>
      <c r="I373">
        <v>2153519.9399999995</v>
      </c>
      <c r="J373">
        <f t="shared" si="15"/>
        <v>2852404.0599999996</v>
      </c>
      <c r="K373">
        <f t="shared" si="16"/>
        <v>2153519.9399999995</v>
      </c>
      <c r="L373">
        <f>VLOOKUP(A373,'[1]PORTARIA '!$A$18:$I$870,9,FALSE)</f>
        <v>31112.170000000002</v>
      </c>
      <c r="M373">
        <f t="shared" si="17"/>
        <v>2184632.1099999994</v>
      </c>
    </row>
    <row r="374" spans="1:13" x14ac:dyDescent="0.25">
      <c r="A374">
        <v>373</v>
      </c>
      <c r="B374" t="s">
        <v>372</v>
      </c>
      <c r="C374">
        <v>1.7833000000000002E-2</v>
      </c>
      <c r="D374">
        <v>44425.38</v>
      </c>
      <c r="E374">
        <v>172500.43</v>
      </c>
      <c r="F374">
        <v>43385.140000000007</v>
      </c>
      <c r="G374">
        <v>0</v>
      </c>
      <c r="H374">
        <v>0</v>
      </c>
      <c r="I374">
        <v>173540.66999999998</v>
      </c>
      <c r="J374">
        <f t="shared" si="15"/>
        <v>216925.81</v>
      </c>
      <c r="K374">
        <f t="shared" si="16"/>
        <v>173540.66999999998</v>
      </c>
      <c r="L374">
        <f>VLOOKUP(A374,'[1]PORTARIA '!$A$18:$I$870,9,FALSE)</f>
        <v>2366.0099999999998</v>
      </c>
      <c r="M374">
        <f t="shared" si="17"/>
        <v>175906.68</v>
      </c>
    </row>
    <row r="375" spans="1:13" x14ac:dyDescent="0.25">
      <c r="A375">
        <v>374</v>
      </c>
      <c r="B375" t="s">
        <v>373</v>
      </c>
      <c r="C375">
        <v>5.5001880000000003E-2</v>
      </c>
      <c r="D375">
        <v>136579.06</v>
      </c>
      <c r="E375">
        <v>532038.78999999992</v>
      </c>
      <c r="F375">
        <v>133723.56000000003</v>
      </c>
      <c r="G375">
        <v>0</v>
      </c>
      <c r="H375">
        <v>-14976.99</v>
      </c>
      <c r="I375">
        <v>519917.29999999981</v>
      </c>
      <c r="J375">
        <f t="shared" si="15"/>
        <v>668617.84999999986</v>
      </c>
      <c r="K375">
        <f t="shared" si="16"/>
        <v>519917.29999999981</v>
      </c>
      <c r="L375">
        <f>VLOOKUP(A375,'[1]PORTARIA '!$A$18:$I$870,9,FALSE)</f>
        <v>7297.4099999999989</v>
      </c>
      <c r="M375">
        <f t="shared" si="17"/>
        <v>527214.70999999985</v>
      </c>
    </row>
    <row r="376" spans="1:13" x14ac:dyDescent="0.25">
      <c r="A376">
        <v>375</v>
      </c>
      <c r="B376" t="s">
        <v>374</v>
      </c>
      <c r="C376">
        <v>9.1431609999999996E-2</v>
      </c>
      <c r="D376">
        <v>227760.11</v>
      </c>
      <c r="E376">
        <v>884427.28999999992</v>
      </c>
      <c r="F376">
        <v>222437.47</v>
      </c>
      <c r="G376">
        <v>0</v>
      </c>
      <c r="H376">
        <v>-31853.89</v>
      </c>
      <c r="I376">
        <v>857896.03999999992</v>
      </c>
      <c r="J376">
        <f t="shared" si="15"/>
        <v>1112187.3999999999</v>
      </c>
      <c r="K376">
        <f t="shared" si="16"/>
        <v>857896.03999999992</v>
      </c>
      <c r="L376">
        <f>VLOOKUP(A376,'[1]PORTARIA '!$A$18:$I$870,9,FALSE)</f>
        <v>12130.76</v>
      </c>
      <c r="M376">
        <f t="shared" si="17"/>
        <v>870026.79999999993</v>
      </c>
    </row>
    <row r="377" spans="1:13" x14ac:dyDescent="0.25">
      <c r="A377">
        <v>376</v>
      </c>
      <c r="B377" t="s">
        <v>375</v>
      </c>
      <c r="C377">
        <v>0.22372452000000001</v>
      </c>
      <c r="D377">
        <v>557315.89</v>
      </c>
      <c r="E377">
        <v>2164110.1</v>
      </c>
      <c r="F377">
        <v>544285.18000000005</v>
      </c>
      <c r="G377">
        <v>0</v>
      </c>
      <c r="H377">
        <v>-160712.31</v>
      </c>
      <c r="I377">
        <v>2016428.5</v>
      </c>
      <c r="J377">
        <f t="shared" si="15"/>
        <v>2721425.99</v>
      </c>
      <c r="K377">
        <f t="shared" si="16"/>
        <v>2016428.5</v>
      </c>
      <c r="L377">
        <f>VLOOKUP(A377,'[1]PORTARIA '!$A$18:$I$870,9,FALSE)</f>
        <v>29682.81</v>
      </c>
      <c r="M377">
        <f t="shared" si="17"/>
        <v>2046111.31</v>
      </c>
    </row>
    <row r="378" spans="1:13" x14ac:dyDescent="0.25">
      <c r="A378">
        <v>377</v>
      </c>
      <c r="B378" t="s">
        <v>376</v>
      </c>
      <c r="C378">
        <v>5.6051759999999999E-2</v>
      </c>
      <c r="D378">
        <v>139633.81</v>
      </c>
      <c r="E378">
        <v>542194.4</v>
      </c>
      <c r="F378">
        <v>136365.62</v>
      </c>
      <c r="G378">
        <v>0</v>
      </c>
      <c r="H378">
        <v>-23965.759999999998</v>
      </c>
      <c r="I378">
        <v>521496.82999999996</v>
      </c>
      <c r="J378">
        <f t="shared" si="15"/>
        <v>681828.21</v>
      </c>
      <c r="K378">
        <f t="shared" si="16"/>
        <v>521496.82999999996</v>
      </c>
      <c r="L378">
        <f>VLOOKUP(A378,'[1]PORTARIA '!$A$18:$I$870,9,FALSE)</f>
        <v>7436.7099999999991</v>
      </c>
      <c r="M378">
        <f t="shared" si="17"/>
        <v>528933.53999999992</v>
      </c>
    </row>
    <row r="379" spans="1:13" x14ac:dyDescent="0.25">
      <c r="A379">
        <v>378</v>
      </c>
      <c r="B379" t="s">
        <v>377</v>
      </c>
      <c r="C379">
        <v>5.726237E-2</v>
      </c>
      <c r="D379">
        <v>142654.79999999999</v>
      </c>
      <c r="E379">
        <v>553904.75</v>
      </c>
      <c r="F379">
        <v>139311.88</v>
      </c>
      <c r="G379">
        <v>0</v>
      </c>
      <c r="H379">
        <v>-22469.63</v>
      </c>
      <c r="I379">
        <v>534778.04</v>
      </c>
      <c r="J379">
        <f t="shared" si="15"/>
        <v>696559.55</v>
      </c>
      <c r="K379">
        <f t="shared" si="16"/>
        <v>534778.04</v>
      </c>
      <c r="L379">
        <f>VLOOKUP(A379,'[1]PORTARIA '!$A$18:$I$870,9,FALSE)</f>
        <v>7597.3300000000008</v>
      </c>
      <c r="M379">
        <f t="shared" si="17"/>
        <v>542375.37</v>
      </c>
    </row>
    <row r="380" spans="1:13" x14ac:dyDescent="0.25">
      <c r="A380">
        <v>379</v>
      </c>
      <c r="B380" t="s">
        <v>378</v>
      </c>
      <c r="C380">
        <v>1.4700639999999999E-2</v>
      </c>
      <c r="D380">
        <v>36624.15</v>
      </c>
      <c r="E380">
        <v>142200.79</v>
      </c>
      <c r="F380">
        <v>35764.980000000003</v>
      </c>
      <c r="G380">
        <v>0</v>
      </c>
      <c r="H380">
        <v>-1306.51</v>
      </c>
      <c r="I380">
        <v>141753.44999999998</v>
      </c>
      <c r="J380">
        <f t="shared" si="15"/>
        <v>178824.94</v>
      </c>
      <c r="K380">
        <f t="shared" si="16"/>
        <v>141753.44999999998</v>
      </c>
      <c r="L380">
        <f>VLOOKUP(A380,'[1]PORTARIA '!$A$18:$I$870,9,FALSE)</f>
        <v>1950.42</v>
      </c>
      <c r="M380">
        <f t="shared" si="17"/>
        <v>143703.87</v>
      </c>
    </row>
    <row r="381" spans="1:13" x14ac:dyDescent="0.25">
      <c r="A381">
        <v>380</v>
      </c>
      <c r="B381" t="s">
        <v>379</v>
      </c>
      <c r="C381">
        <v>2.3965549999999999E-2</v>
      </c>
      <c r="D381">
        <v>59704.57</v>
      </c>
      <c r="E381">
        <v>231821.21</v>
      </c>
      <c r="F381">
        <v>58305.14</v>
      </c>
      <c r="G381">
        <v>0</v>
      </c>
      <c r="H381">
        <v>-4277.97</v>
      </c>
      <c r="I381">
        <v>228942.66999999995</v>
      </c>
      <c r="J381">
        <f t="shared" si="15"/>
        <v>291525.77999999997</v>
      </c>
      <c r="K381">
        <f t="shared" si="16"/>
        <v>228942.66999999995</v>
      </c>
      <c r="L381">
        <f>VLOOKUP(A381,'[1]PORTARIA '!$A$18:$I$870,9,FALSE)</f>
        <v>3179.6499999999996</v>
      </c>
      <c r="M381">
        <f t="shared" si="17"/>
        <v>232122.31999999995</v>
      </c>
    </row>
    <row r="382" spans="1:13" x14ac:dyDescent="0.25">
      <c r="A382">
        <v>381</v>
      </c>
      <c r="B382" t="s">
        <v>380</v>
      </c>
      <c r="C382">
        <v>5.5244750000000002E-2</v>
      </c>
      <c r="D382">
        <v>137606.25</v>
      </c>
      <c r="E382">
        <v>534388.1</v>
      </c>
      <c r="F382">
        <v>134398.85999999999</v>
      </c>
      <c r="G382">
        <v>96162.48000000001</v>
      </c>
      <c r="H382">
        <v>-24728.83</v>
      </c>
      <c r="I382">
        <v>416704.18</v>
      </c>
      <c r="J382">
        <f t="shared" si="15"/>
        <v>671994.35</v>
      </c>
      <c r="K382">
        <f t="shared" si="16"/>
        <v>512866.66</v>
      </c>
      <c r="L382">
        <f>VLOOKUP(A382,'[1]PORTARIA '!$A$18:$I$870,9,FALSE)</f>
        <v>7329.64</v>
      </c>
      <c r="M382">
        <f t="shared" si="17"/>
        <v>520196.3</v>
      </c>
    </row>
    <row r="383" spans="1:13" x14ac:dyDescent="0.25">
      <c r="A383">
        <v>382</v>
      </c>
      <c r="B383" t="s">
        <v>381</v>
      </c>
      <c r="C383">
        <v>0.29081752999999999</v>
      </c>
      <c r="D383">
        <v>724389.29</v>
      </c>
      <c r="E383">
        <v>2813107.6300000004</v>
      </c>
      <c r="F383">
        <v>707499.3600000001</v>
      </c>
      <c r="G383">
        <v>0</v>
      </c>
      <c r="H383">
        <v>-180213.82</v>
      </c>
      <c r="I383">
        <v>2649783.7400000007</v>
      </c>
      <c r="J383">
        <f t="shared" si="15"/>
        <v>3537496.9200000004</v>
      </c>
      <c r="K383">
        <f t="shared" si="16"/>
        <v>2649783.7400000007</v>
      </c>
      <c r="L383">
        <f>VLOOKUP(A383,'[1]PORTARIA '!$A$18:$I$870,9,FALSE)</f>
        <v>38584.43</v>
      </c>
      <c r="M383">
        <f t="shared" si="17"/>
        <v>2688368.1700000009</v>
      </c>
    </row>
    <row r="384" spans="1:13" x14ac:dyDescent="0.25">
      <c r="A384">
        <v>383</v>
      </c>
      <c r="B384" t="s">
        <v>382</v>
      </c>
      <c r="C384">
        <v>1.6976089999999999E-2</v>
      </c>
      <c r="D384">
        <v>42285.32</v>
      </c>
      <c r="E384">
        <v>164211.44999999998</v>
      </c>
      <c r="F384">
        <v>41299.339999999997</v>
      </c>
      <c r="G384">
        <v>0</v>
      </c>
      <c r="H384">
        <v>-3067.62</v>
      </c>
      <c r="I384">
        <v>162129.81</v>
      </c>
      <c r="J384">
        <f t="shared" si="15"/>
        <v>206496.77</v>
      </c>
      <c r="K384">
        <f t="shared" si="16"/>
        <v>162129.81</v>
      </c>
      <c r="L384">
        <f>VLOOKUP(A384,'[1]PORTARIA '!$A$18:$I$870,9,FALSE)</f>
        <v>2252.3200000000002</v>
      </c>
      <c r="M384">
        <f t="shared" si="17"/>
        <v>164382.13</v>
      </c>
    </row>
    <row r="385" spans="1:13" x14ac:dyDescent="0.25">
      <c r="A385">
        <v>384</v>
      </c>
      <c r="B385" t="s">
        <v>383</v>
      </c>
      <c r="C385">
        <v>0.13698241999999999</v>
      </c>
      <c r="D385">
        <v>341241.04</v>
      </c>
      <c r="E385">
        <v>1325044.92</v>
      </c>
      <c r="F385">
        <v>333257.16000000003</v>
      </c>
      <c r="G385">
        <v>0</v>
      </c>
      <c r="H385">
        <v>0</v>
      </c>
      <c r="I385">
        <v>1333028.7999999998</v>
      </c>
      <c r="J385">
        <f t="shared" si="15"/>
        <v>1666285.96</v>
      </c>
      <c r="K385">
        <f t="shared" si="16"/>
        <v>1333028.7999999998</v>
      </c>
      <c r="L385">
        <f>VLOOKUP(A385,'[1]PORTARIA '!$A$18:$I$870,9,FALSE)</f>
        <v>18174.249999999996</v>
      </c>
      <c r="M385">
        <f t="shared" si="17"/>
        <v>1351203.0499999998</v>
      </c>
    </row>
    <row r="386" spans="1:13" x14ac:dyDescent="0.25">
      <c r="A386">
        <v>385</v>
      </c>
      <c r="B386" t="s">
        <v>384</v>
      </c>
      <c r="C386">
        <v>1.950899E-2</v>
      </c>
      <c r="D386">
        <v>48599.48</v>
      </c>
      <c r="E386">
        <v>188712.43999999997</v>
      </c>
      <c r="F386">
        <v>47462.36</v>
      </c>
      <c r="G386">
        <v>0</v>
      </c>
      <c r="H386">
        <v>-3551.31</v>
      </c>
      <c r="I386">
        <v>186298.25</v>
      </c>
      <c r="J386">
        <f t="shared" si="15"/>
        <v>237311.91999999998</v>
      </c>
      <c r="K386">
        <f t="shared" si="16"/>
        <v>186298.25</v>
      </c>
      <c r="L386">
        <f>VLOOKUP(A386,'[1]PORTARIA '!$A$18:$I$870,9,FALSE)</f>
        <v>2588.3700000000003</v>
      </c>
      <c r="M386">
        <f t="shared" si="17"/>
        <v>188886.62</v>
      </c>
    </row>
    <row r="387" spans="1:13" x14ac:dyDescent="0.25">
      <c r="A387">
        <v>386</v>
      </c>
      <c r="B387" t="s">
        <v>385</v>
      </c>
      <c r="C387">
        <v>4.5600719999999997E-2</v>
      </c>
      <c r="D387">
        <v>113605.24</v>
      </c>
      <c r="E387">
        <v>441100.41</v>
      </c>
      <c r="F387">
        <v>110941.1</v>
      </c>
      <c r="G387">
        <v>0</v>
      </c>
      <c r="H387">
        <v>-12963.68</v>
      </c>
      <c r="I387">
        <v>430800.87000000005</v>
      </c>
      <c r="J387">
        <f t="shared" ref="J387:J450" si="18">SUM(D387:E387)</f>
        <v>554705.65</v>
      </c>
      <c r="K387">
        <f t="shared" ref="K387:K450" si="19">J387-F387+H387</f>
        <v>430800.87000000005</v>
      </c>
      <c r="L387">
        <f>VLOOKUP(A387,'[1]PORTARIA '!$A$18:$I$870,9,FALSE)</f>
        <v>6050.11</v>
      </c>
      <c r="M387">
        <f t="shared" ref="M387:M450" si="20">L387+K387</f>
        <v>436850.98000000004</v>
      </c>
    </row>
    <row r="388" spans="1:13" x14ac:dyDescent="0.25">
      <c r="A388">
        <v>387</v>
      </c>
      <c r="B388" t="s">
        <v>386</v>
      </c>
      <c r="C388">
        <v>3.0784769999999999E-2</v>
      </c>
      <c r="D388">
        <v>76670.320000000007</v>
      </c>
      <c r="E388">
        <v>297784.21999999997</v>
      </c>
      <c r="F388">
        <v>74890.89</v>
      </c>
      <c r="G388">
        <v>0</v>
      </c>
      <c r="H388">
        <v>-9935.5400000000009</v>
      </c>
      <c r="I388">
        <v>289628.11</v>
      </c>
      <c r="J388">
        <f t="shared" si="18"/>
        <v>374454.54</v>
      </c>
      <c r="K388">
        <f t="shared" si="19"/>
        <v>289628.11</v>
      </c>
      <c r="L388">
        <f>VLOOKUP(A388,'[1]PORTARIA '!$A$18:$I$870,9,FALSE)</f>
        <v>4084.3999999999996</v>
      </c>
      <c r="M388">
        <f t="shared" si="20"/>
        <v>293712.51</v>
      </c>
    </row>
    <row r="389" spans="1:13" x14ac:dyDescent="0.25">
      <c r="A389">
        <v>388</v>
      </c>
      <c r="B389" t="s">
        <v>387</v>
      </c>
      <c r="C389">
        <v>8.9847250000000004E-2</v>
      </c>
      <c r="D389">
        <v>223796.53</v>
      </c>
      <c r="E389">
        <v>869101.61</v>
      </c>
      <c r="F389">
        <v>218579.61000000004</v>
      </c>
      <c r="G389">
        <v>0</v>
      </c>
      <c r="H389">
        <v>-37296.410000000003</v>
      </c>
      <c r="I389">
        <v>837022.11999999976</v>
      </c>
      <c r="J389">
        <f t="shared" si="18"/>
        <v>1092898.1399999999</v>
      </c>
      <c r="K389">
        <f t="shared" si="19"/>
        <v>837022.11999999976</v>
      </c>
      <c r="L389">
        <f>VLOOKUP(A389,'[1]PORTARIA '!$A$18:$I$870,9,FALSE)</f>
        <v>11920.54</v>
      </c>
      <c r="M389">
        <f t="shared" si="20"/>
        <v>848942.6599999998</v>
      </c>
    </row>
    <row r="390" spans="1:13" x14ac:dyDescent="0.25">
      <c r="A390">
        <v>389</v>
      </c>
      <c r="B390" t="s">
        <v>388</v>
      </c>
      <c r="C390">
        <v>2.3055220000000001E-2</v>
      </c>
      <c r="D390">
        <v>57437.34</v>
      </c>
      <c r="E390">
        <v>223015.5</v>
      </c>
      <c r="F390">
        <v>56090.55</v>
      </c>
      <c r="G390">
        <v>0</v>
      </c>
      <c r="H390">
        <v>-3394.94</v>
      </c>
      <c r="I390">
        <v>220967.34999999998</v>
      </c>
      <c r="J390">
        <f t="shared" si="18"/>
        <v>280452.83999999997</v>
      </c>
      <c r="K390">
        <f t="shared" si="19"/>
        <v>220967.34999999998</v>
      </c>
      <c r="L390">
        <f>VLOOKUP(A390,'[1]PORTARIA '!$A$18:$I$870,9,FALSE)</f>
        <v>3058.8699999999994</v>
      </c>
      <c r="M390">
        <f t="shared" si="20"/>
        <v>224026.21999999997</v>
      </c>
    </row>
    <row r="391" spans="1:13" x14ac:dyDescent="0.25">
      <c r="A391">
        <v>390</v>
      </c>
      <c r="B391" t="s">
        <v>389</v>
      </c>
      <c r="C391">
        <v>0.18546656</v>
      </c>
      <c r="D391">
        <v>461962.61</v>
      </c>
      <c r="E391">
        <v>1794036.96</v>
      </c>
      <c r="F391">
        <v>451199.90000000008</v>
      </c>
      <c r="G391">
        <v>0</v>
      </c>
      <c r="H391">
        <v>-104276.85</v>
      </c>
      <c r="I391">
        <v>1700522.8199999996</v>
      </c>
      <c r="J391">
        <f t="shared" si="18"/>
        <v>2255999.5699999998</v>
      </c>
      <c r="K391">
        <f t="shared" si="19"/>
        <v>1700522.8199999996</v>
      </c>
      <c r="L391">
        <f>VLOOKUP(A391,'[1]PORTARIA '!$A$18:$I$870,9,FALSE)</f>
        <v>24606.91</v>
      </c>
      <c r="M391">
        <f t="shared" si="20"/>
        <v>1725129.7299999995</v>
      </c>
    </row>
    <row r="392" spans="1:13" x14ac:dyDescent="0.25">
      <c r="A392">
        <v>391</v>
      </c>
      <c r="B392" t="s">
        <v>390</v>
      </c>
      <c r="C392">
        <v>3.8697589999999997E-2</v>
      </c>
      <c r="D392">
        <v>96389.22</v>
      </c>
      <c r="E392">
        <v>374325.74</v>
      </c>
      <c r="F392">
        <v>94142.97</v>
      </c>
      <c r="G392">
        <v>0</v>
      </c>
      <c r="H392">
        <v>-10506.33</v>
      </c>
      <c r="I392">
        <v>366065.66</v>
      </c>
      <c r="J392">
        <f t="shared" si="18"/>
        <v>470714.95999999996</v>
      </c>
      <c r="K392">
        <f t="shared" si="19"/>
        <v>366065.66</v>
      </c>
      <c r="L392">
        <f>VLOOKUP(A392,'[1]PORTARIA '!$A$18:$I$870,9,FALSE)</f>
        <v>5134.2300000000005</v>
      </c>
      <c r="M392">
        <f t="shared" si="20"/>
        <v>371199.88999999996</v>
      </c>
    </row>
    <row r="393" spans="1:13" x14ac:dyDescent="0.25">
      <c r="A393">
        <v>392</v>
      </c>
      <c r="B393" t="s">
        <v>391</v>
      </c>
      <c r="C393">
        <v>3.3615060000000002E-2</v>
      </c>
      <c r="D393">
        <v>83754.600000000006</v>
      </c>
      <c r="E393">
        <v>325161.90999999997</v>
      </c>
      <c r="F393">
        <v>81783.27</v>
      </c>
      <c r="G393">
        <v>0</v>
      </c>
      <c r="H393">
        <v>-7135.22</v>
      </c>
      <c r="I393">
        <v>319998.02</v>
      </c>
      <c r="J393">
        <f t="shared" si="18"/>
        <v>408916.51</v>
      </c>
      <c r="K393">
        <f t="shared" si="19"/>
        <v>319998.02</v>
      </c>
      <c r="L393">
        <f>VLOOKUP(A393,'[1]PORTARIA '!$A$18:$I$870,9,FALSE)</f>
        <v>4459.9000000000005</v>
      </c>
      <c r="M393">
        <f t="shared" si="20"/>
        <v>324457.92000000004</v>
      </c>
    </row>
    <row r="394" spans="1:13" x14ac:dyDescent="0.25">
      <c r="A394">
        <v>393</v>
      </c>
      <c r="B394" t="s">
        <v>392</v>
      </c>
      <c r="C394">
        <v>4.548928E-2</v>
      </c>
      <c r="D394">
        <v>113339.47</v>
      </c>
      <c r="E394">
        <v>440022.44</v>
      </c>
      <c r="F394">
        <v>110672.36</v>
      </c>
      <c r="G394">
        <v>0</v>
      </c>
      <c r="H394">
        <v>-8901.5</v>
      </c>
      <c r="I394">
        <v>433788.05000000005</v>
      </c>
      <c r="J394">
        <f t="shared" si="18"/>
        <v>553361.91</v>
      </c>
      <c r="K394">
        <f t="shared" si="19"/>
        <v>433788.05000000005</v>
      </c>
      <c r="L394">
        <f>VLOOKUP(A394,'[1]PORTARIA '!$A$18:$I$870,9,FALSE)</f>
        <v>6035.33</v>
      </c>
      <c r="M394">
        <f t="shared" si="20"/>
        <v>439823.38000000006</v>
      </c>
    </row>
    <row r="395" spans="1:13" x14ac:dyDescent="0.25">
      <c r="A395">
        <v>394</v>
      </c>
      <c r="B395" t="s">
        <v>393</v>
      </c>
      <c r="C395">
        <v>0.25733913000000003</v>
      </c>
      <c r="D395">
        <v>641039.9</v>
      </c>
      <c r="E395">
        <v>2489267.65</v>
      </c>
      <c r="F395">
        <v>626061.49</v>
      </c>
      <c r="G395">
        <v>0</v>
      </c>
      <c r="H395">
        <v>-113914.97</v>
      </c>
      <c r="I395">
        <v>2390331.0899999994</v>
      </c>
      <c r="J395">
        <f t="shared" si="18"/>
        <v>3130307.55</v>
      </c>
      <c r="K395">
        <f t="shared" si="19"/>
        <v>2390331.0899999994</v>
      </c>
      <c r="L395">
        <f>VLOOKUP(A395,'[1]PORTARIA '!$A$18:$I$870,9,FALSE)</f>
        <v>34142.659999999996</v>
      </c>
      <c r="M395">
        <f t="shared" si="20"/>
        <v>2424473.7499999995</v>
      </c>
    </row>
    <row r="396" spans="1:13" x14ac:dyDescent="0.25">
      <c r="A396">
        <v>395</v>
      </c>
      <c r="B396" t="s">
        <v>394</v>
      </c>
      <c r="C396">
        <v>6.6942080000000001E-2</v>
      </c>
      <c r="D396">
        <v>166762.35999999999</v>
      </c>
      <c r="E396">
        <v>647537.57000000007</v>
      </c>
      <c r="F396">
        <v>162859.97</v>
      </c>
      <c r="G396">
        <v>0</v>
      </c>
      <c r="H396">
        <v>-27266.34</v>
      </c>
      <c r="I396">
        <v>624173.62000000011</v>
      </c>
      <c r="J396">
        <f t="shared" si="18"/>
        <v>814299.93</v>
      </c>
      <c r="K396">
        <f t="shared" si="19"/>
        <v>624173.62000000011</v>
      </c>
      <c r="L396">
        <f>VLOOKUP(A396,'[1]PORTARIA '!$A$18:$I$870,9,FALSE)</f>
        <v>8881.590000000002</v>
      </c>
      <c r="M396">
        <f t="shared" si="20"/>
        <v>633055.21000000008</v>
      </c>
    </row>
    <row r="397" spans="1:13" x14ac:dyDescent="0.25">
      <c r="A397">
        <v>396</v>
      </c>
      <c r="B397" t="s">
        <v>395</v>
      </c>
      <c r="C397">
        <v>5.2478419999999998E-2</v>
      </c>
      <c r="D397">
        <v>130746.12</v>
      </c>
      <c r="E397">
        <v>507629.11000000004</v>
      </c>
      <c r="F397">
        <v>127675.03</v>
      </c>
      <c r="G397">
        <v>0</v>
      </c>
      <c r="H397">
        <v>-17315.96</v>
      </c>
      <c r="I397">
        <v>493384.23999999993</v>
      </c>
      <c r="J397">
        <f t="shared" si="18"/>
        <v>638375.23</v>
      </c>
      <c r="K397">
        <f t="shared" si="19"/>
        <v>493384.23999999993</v>
      </c>
      <c r="L397">
        <f>VLOOKUP(A397,'[1]PORTARIA '!$A$18:$I$870,9,FALSE)</f>
        <v>6962.6100000000006</v>
      </c>
      <c r="M397">
        <f t="shared" si="20"/>
        <v>500346.84999999992</v>
      </c>
    </row>
    <row r="398" spans="1:13" x14ac:dyDescent="0.25">
      <c r="A398">
        <v>397</v>
      </c>
      <c r="B398" t="s">
        <v>396</v>
      </c>
      <c r="C398">
        <v>3.5261529999999999E-2</v>
      </c>
      <c r="D398">
        <v>87837.52</v>
      </c>
      <c r="E398">
        <v>341088.38</v>
      </c>
      <c r="F398">
        <v>85785.16</v>
      </c>
      <c r="G398">
        <v>62334.79</v>
      </c>
      <c r="H398">
        <v>-10688.39</v>
      </c>
      <c r="I398">
        <v>270117.56</v>
      </c>
      <c r="J398">
        <f t="shared" si="18"/>
        <v>428925.9</v>
      </c>
      <c r="K398">
        <f t="shared" si="19"/>
        <v>332452.34999999998</v>
      </c>
      <c r="L398">
        <f>VLOOKUP(A398,'[1]PORTARIA '!$A$18:$I$870,9,FALSE)</f>
        <v>4678.3600000000006</v>
      </c>
      <c r="M398">
        <f t="shared" si="20"/>
        <v>337130.70999999996</v>
      </c>
    </row>
    <row r="399" spans="1:13" x14ac:dyDescent="0.25">
      <c r="A399">
        <v>398</v>
      </c>
      <c r="B399" t="s">
        <v>397</v>
      </c>
      <c r="C399">
        <v>3.7686499999999998E-2</v>
      </c>
      <c r="D399">
        <v>93888.75</v>
      </c>
      <c r="E399">
        <v>364545.35999999993</v>
      </c>
      <c r="F399">
        <v>91686.799999999988</v>
      </c>
      <c r="G399">
        <v>0</v>
      </c>
      <c r="H399">
        <v>-11964.4</v>
      </c>
      <c r="I399">
        <v>354782.90999999992</v>
      </c>
      <c r="J399">
        <f t="shared" si="18"/>
        <v>458434.10999999993</v>
      </c>
      <c r="K399">
        <f t="shared" si="19"/>
        <v>354782.90999999992</v>
      </c>
      <c r="L399">
        <f>VLOOKUP(A399,'[1]PORTARIA '!$A$18:$I$870,9,FALSE)</f>
        <v>5000.08</v>
      </c>
      <c r="M399">
        <f t="shared" si="20"/>
        <v>359782.98999999993</v>
      </c>
    </row>
    <row r="400" spans="1:13" x14ac:dyDescent="0.25">
      <c r="A400">
        <v>399</v>
      </c>
      <c r="B400" t="s">
        <v>398</v>
      </c>
      <c r="C400">
        <v>3.8437150000000003E-2</v>
      </c>
      <c r="D400">
        <v>95764.17</v>
      </c>
      <c r="E400">
        <v>371806.48</v>
      </c>
      <c r="F400">
        <v>93514.10000000002</v>
      </c>
      <c r="G400">
        <v>0</v>
      </c>
      <c r="H400">
        <v>-10178.07</v>
      </c>
      <c r="I400">
        <v>363878.47999999992</v>
      </c>
      <c r="J400">
        <f t="shared" si="18"/>
        <v>467570.64999999997</v>
      </c>
      <c r="K400">
        <f t="shared" si="19"/>
        <v>363878.47999999992</v>
      </c>
      <c r="L400">
        <f>VLOOKUP(A400,'[1]PORTARIA '!$A$18:$I$870,9,FALSE)</f>
        <v>5099.6699999999992</v>
      </c>
      <c r="M400">
        <f t="shared" si="20"/>
        <v>368978.14999999991</v>
      </c>
    </row>
    <row r="401" spans="1:13" x14ac:dyDescent="0.25">
      <c r="A401">
        <v>400</v>
      </c>
      <c r="B401" t="s">
        <v>399</v>
      </c>
      <c r="C401">
        <v>0.65584167000000004</v>
      </c>
      <c r="D401">
        <v>1633468.35</v>
      </c>
      <c r="E401">
        <v>6344023.3600000003</v>
      </c>
      <c r="F401">
        <v>1595498.3199999998</v>
      </c>
      <c r="G401">
        <v>0</v>
      </c>
      <c r="H401">
        <v>0</v>
      </c>
      <c r="I401">
        <v>6381993.3900000006</v>
      </c>
      <c r="J401">
        <f t="shared" si="18"/>
        <v>7977491.7100000009</v>
      </c>
      <c r="K401">
        <f t="shared" si="19"/>
        <v>6381993.3900000006</v>
      </c>
      <c r="L401">
        <f>VLOOKUP(A401,'[1]PORTARIA '!$A$18:$I$870,9,FALSE)</f>
        <v>87014.27</v>
      </c>
      <c r="M401">
        <f t="shared" si="20"/>
        <v>6469007.6600000001</v>
      </c>
    </row>
    <row r="402" spans="1:13" x14ac:dyDescent="0.25">
      <c r="A402">
        <v>401</v>
      </c>
      <c r="B402" t="s">
        <v>400</v>
      </c>
      <c r="C402">
        <v>1.8803139999999999E-2</v>
      </c>
      <c r="D402">
        <v>46841.52</v>
      </c>
      <c r="E402">
        <v>181884.69</v>
      </c>
      <c r="F402">
        <v>45745.22</v>
      </c>
      <c r="G402">
        <v>0</v>
      </c>
      <c r="H402">
        <v>-2247.09</v>
      </c>
      <c r="I402">
        <v>180733.9</v>
      </c>
      <c r="J402">
        <f t="shared" si="18"/>
        <v>228726.21</v>
      </c>
      <c r="K402">
        <f t="shared" si="19"/>
        <v>180733.9</v>
      </c>
      <c r="L402">
        <f>VLOOKUP(A402,'[1]PORTARIA '!$A$18:$I$870,9,FALSE)</f>
        <v>2494.7199999999998</v>
      </c>
      <c r="M402">
        <f t="shared" si="20"/>
        <v>183228.62</v>
      </c>
    </row>
    <row r="403" spans="1:13" x14ac:dyDescent="0.25">
      <c r="A403">
        <v>402</v>
      </c>
      <c r="B403" t="s">
        <v>401</v>
      </c>
      <c r="C403">
        <v>1.920606E-2</v>
      </c>
      <c r="D403">
        <v>47839.1</v>
      </c>
      <c r="E403">
        <v>185782.19</v>
      </c>
      <c r="F403">
        <v>46724.26</v>
      </c>
      <c r="G403">
        <v>0</v>
      </c>
      <c r="H403">
        <v>-2125.7600000000002</v>
      </c>
      <c r="I403">
        <v>184771.27</v>
      </c>
      <c r="J403">
        <f t="shared" si="18"/>
        <v>233621.29</v>
      </c>
      <c r="K403">
        <f t="shared" si="19"/>
        <v>184771.27</v>
      </c>
      <c r="L403">
        <f>VLOOKUP(A403,'[1]PORTARIA '!$A$18:$I$870,9,FALSE)</f>
        <v>2548.1800000000003</v>
      </c>
      <c r="M403">
        <f t="shared" si="20"/>
        <v>187319.44999999998</v>
      </c>
    </row>
    <row r="404" spans="1:13" x14ac:dyDescent="0.25">
      <c r="A404">
        <v>403</v>
      </c>
      <c r="B404" t="s">
        <v>402</v>
      </c>
      <c r="C404">
        <v>4.000372E-2</v>
      </c>
      <c r="D404">
        <v>99642.14</v>
      </c>
      <c r="E404">
        <v>386960.06</v>
      </c>
      <c r="F404">
        <v>97320.4</v>
      </c>
      <c r="G404">
        <v>0</v>
      </c>
      <c r="H404">
        <v>-1850.98</v>
      </c>
      <c r="I404">
        <v>387430.82000000007</v>
      </c>
      <c r="J404">
        <f t="shared" si="18"/>
        <v>486602.2</v>
      </c>
      <c r="K404">
        <f t="shared" si="19"/>
        <v>387430.82000000007</v>
      </c>
      <c r="L404">
        <f>VLOOKUP(A404,'[1]PORTARIA '!$A$18:$I$870,9,FALSE)</f>
        <v>5307.52</v>
      </c>
      <c r="M404">
        <f t="shared" si="20"/>
        <v>392738.34000000008</v>
      </c>
    </row>
    <row r="405" spans="1:13" x14ac:dyDescent="0.25">
      <c r="A405">
        <v>404</v>
      </c>
      <c r="B405" t="s">
        <v>403</v>
      </c>
      <c r="C405">
        <v>1.423083E-2</v>
      </c>
      <c r="D405">
        <v>35014.050000000003</v>
      </c>
      <c r="E405">
        <v>137656.27000000002</v>
      </c>
      <c r="F405">
        <v>34534.04</v>
      </c>
      <c r="G405">
        <v>0</v>
      </c>
      <c r="H405">
        <v>-852.58</v>
      </c>
      <c r="I405">
        <v>137283.70000000001</v>
      </c>
      <c r="J405">
        <f t="shared" si="18"/>
        <v>172670.32</v>
      </c>
      <c r="K405">
        <f t="shared" si="19"/>
        <v>137283.70000000001</v>
      </c>
      <c r="L405">
        <f>VLOOKUP(A405,'[1]PORTARIA '!$A$18:$I$870,9,FALSE)</f>
        <v>1888.08</v>
      </c>
      <c r="M405">
        <f t="shared" si="20"/>
        <v>139171.78</v>
      </c>
    </row>
    <row r="406" spans="1:13" x14ac:dyDescent="0.25">
      <c r="A406">
        <v>405</v>
      </c>
      <c r="B406" t="s">
        <v>404</v>
      </c>
      <c r="C406">
        <v>7.0776569999999997E-2</v>
      </c>
      <c r="D406">
        <v>176300.48</v>
      </c>
      <c r="E406">
        <v>684628.98999999987</v>
      </c>
      <c r="F406">
        <v>172185.88</v>
      </c>
      <c r="G406">
        <v>122850.26999999999</v>
      </c>
      <c r="H406">
        <v>-33542.07</v>
      </c>
      <c r="I406">
        <v>532351.24999999988</v>
      </c>
      <c r="J406">
        <f t="shared" si="18"/>
        <v>860929.46999999986</v>
      </c>
      <c r="K406">
        <f t="shared" si="19"/>
        <v>655201.5199999999</v>
      </c>
      <c r="L406">
        <f>VLOOKUP(A406,'[1]PORTARIA '!$A$18:$I$870,9,FALSE)</f>
        <v>9390.33</v>
      </c>
      <c r="M406">
        <f t="shared" si="20"/>
        <v>664591.84999999986</v>
      </c>
    </row>
    <row r="407" spans="1:13" x14ac:dyDescent="0.25">
      <c r="A407">
        <v>406</v>
      </c>
      <c r="B407" t="s">
        <v>405</v>
      </c>
      <c r="C407">
        <v>2.094304E-2</v>
      </c>
      <c r="D407">
        <v>52171</v>
      </c>
      <c r="E407">
        <v>202584.16000000003</v>
      </c>
      <c r="F407">
        <v>50951.010000000009</v>
      </c>
      <c r="G407">
        <v>0</v>
      </c>
      <c r="H407">
        <v>-1581.91</v>
      </c>
      <c r="I407">
        <v>202222.24000000002</v>
      </c>
      <c r="J407">
        <f t="shared" si="18"/>
        <v>254755.16000000003</v>
      </c>
      <c r="K407">
        <f t="shared" si="19"/>
        <v>202222.24000000002</v>
      </c>
      <c r="L407">
        <f>VLOOKUP(A407,'[1]PORTARIA '!$A$18:$I$870,9,FALSE)</f>
        <v>2778.63</v>
      </c>
      <c r="M407">
        <f t="shared" si="20"/>
        <v>205000.87000000002</v>
      </c>
    </row>
    <row r="408" spans="1:13" x14ac:dyDescent="0.25">
      <c r="A408">
        <v>407</v>
      </c>
      <c r="B408" t="s">
        <v>406</v>
      </c>
      <c r="C408">
        <v>0.12388045</v>
      </c>
      <c r="D408">
        <v>308580.74</v>
      </c>
      <c r="E408">
        <v>1198308.2299999997</v>
      </c>
      <c r="F408">
        <v>301377.77999999997</v>
      </c>
      <c r="G408">
        <v>0</v>
      </c>
      <c r="H408">
        <v>-76149.62</v>
      </c>
      <c r="I408">
        <v>1129361.5699999998</v>
      </c>
      <c r="J408">
        <f t="shared" si="18"/>
        <v>1506888.9699999997</v>
      </c>
      <c r="K408">
        <f t="shared" si="19"/>
        <v>1129361.5699999998</v>
      </c>
      <c r="L408">
        <f>VLOOKUP(A408,'[1]PORTARIA '!$A$18:$I$870,9,FALSE)</f>
        <v>16435.93</v>
      </c>
      <c r="M408">
        <f t="shared" si="20"/>
        <v>1145797.4999999998</v>
      </c>
    </row>
    <row r="409" spans="1:13" x14ac:dyDescent="0.25">
      <c r="A409">
        <v>408</v>
      </c>
      <c r="B409" t="s">
        <v>407</v>
      </c>
      <c r="C409">
        <v>0.13210994000000001</v>
      </c>
      <c r="D409">
        <v>329047.02</v>
      </c>
      <c r="E409">
        <v>1277912.92</v>
      </c>
      <c r="F409">
        <v>321391.96000000002</v>
      </c>
      <c r="G409">
        <v>0</v>
      </c>
      <c r="H409">
        <v>-156058.03</v>
      </c>
      <c r="I409">
        <v>1129509.95</v>
      </c>
      <c r="J409">
        <f t="shared" si="18"/>
        <v>1606959.94</v>
      </c>
      <c r="K409">
        <f t="shared" si="19"/>
        <v>1129509.95</v>
      </c>
      <c r="L409">
        <f>VLOOKUP(A409,'[1]PORTARIA '!$A$18:$I$870,9,FALSE)</f>
        <v>17527.78</v>
      </c>
      <c r="M409">
        <f t="shared" si="20"/>
        <v>1147037.73</v>
      </c>
    </row>
    <row r="410" spans="1:13" x14ac:dyDescent="0.25">
      <c r="A410">
        <v>409</v>
      </c>
      <c r="B410" t="s">
        <v>408</v>
      </c>
      <c r="C410">
        <v>4.4434019999999998E-2</v>
      </c>
      <c r="D410">
        <v>110717.22</v>
      </c>
      <c r="E410">
        <v>429814.80999999994</v>
      </c>
      <c r="F410">
        <v>108106.38000000002</v>
      </c>
      <c r="G410">
        <v>0</v>
      </c>
      <c r="H410">
        <v>-21775.26</v>
      </c>
      <c r="I410">
        <v>410650.3899999999</v>
      </c>
      <c r="J410">
        <f t="shared" si="18"/>
        <v>540532.02999999991</v>
      </c>
      <c r="K410">
        <f t="shared" si="19"/>
        <v>410650.3899999999</v>
      </c>
      <c r="L410">
        <f>VLOOKUP(A410,'[1]PORTARIA '!$A$18:$I$870,9,FALSE)</f>
        <v>5895.3200000000006</v>
      </c>
      <c r="M410">
        <f t="shared" si="20"/>
        <v>416545.7099999999</v>
      </c>
    </row>
    <row r="411" spans="1:13" x14ac:dyDescent="0.25">
      <c r="A411">
        <v>410</v>
      </c>
      <c r="B411" t="s">
        <v>409</v>
      </c>
      <c r="C411">
        <v>2.6553980000000001E-2</v>
      </c>
      <c r="D411">
        <v>66168.78</v>
      </c>
      <c r="E411">
        <v>256859.36000000002</v>
      </c>
      <c r="F411">
        <v>64605.599999999991</v>
      </c>
      <c r="G411">
        <v>47791.349999999991</v>
      </c>
      <c r="H411">
        <v>-3535.23</v>
      </c>
      <c r="I411">
        <v>207095.96000000005</v>
      </c>
      <c r="J411">
        <f t="shared" si="18"/>
        <v>323028.14</v>
      </c>
      <c r="K411">
        <f t="shared" si="19"/>
        <v>254887.31000000003</v>
      </c>
      <c r="L411">
        <f>VLOOKUP(A411,'[1]PORTARIA '!$A$18:$I$870,9,FALSE)</f>
        <v>3523.0700000000006</v>
      </c>
      <c r="M411">
        <f t="shared" si="20"/>
        <v>258410.38000000003</v>
      </c>
    </row>
    <row r="412" spans="1:13" x14ac:dyDescent="0.25">
      <c r="A412">
        <v>411</v>
      </c>
      <c r="B412" t="s">
        <v>410</v>
      </c>
      <c r="C412">
        <v>0.16355924999999999</v>
      </c>
      <c r="D412">
        <v>407407.78</v>
      </c>
      <c r="E412">
        <v>1582125.31</v>
      </c>
      <c r="F412">
        <v>397906.6</v>
      </c>
      <c r="G412">
        <v>0</v>
      </c>
      <c r="H412">
        <v>-125855.45</v>
      </c>
      <c r="I412">
        <v>1465771.0400000003</v>
      </c>
      <c r="J412">
        <f t="shared" si="18"/>
        <v>1989533.09</v>
      </c>
      <c r="K412">
        <f t="shared" si="19"/>
        <v>1465771.0400000003</v>
      </c>
      <c r="L412">
        <f>VLOOKUP(A412,'[1]PORTARIA '!$A$18:$I$870,9,FALSE)</f>
        <v>21700.34</v>
      </c>
      <c r="M412">
        <f t="shared" si="20"/>
        <v>1487471.3800000004</v>
      </c>
    </row>
    <row r="413" spans="1:13" x14ac:dyDescent="0.25">
      <c r="A413">
        <v>412</v>
      </c>
      <c r="B413" t="s">
        <v>411</v>
      </c>
      <c r="C413">
        <v>2.3533100000000001E-2</v>
      </c>
      <c r="D413">
        <v>58621.64</v>
      </c>
      <c r="E413">
        <v>227638.08</v>
      </c>
      <c r="F413">
        <v>57251.93</v>
      </c>
      <c r="G413">
        <v>0</v>
      </c>
      <c r="H413">
        <v>-6347.09</v>
      </c>
      <c r="I413">
        <v>222660.69999999998</v>
      </c>
      <c r="J413">
        <f t="shared" si="18"/>
        <v>286259.71999999997</v>
      </c>
      <c r="K413">
        <f t="shared" si="19"/>
        <v>222660.69999999998</v>
      </c>
      <c r="L413">
        <f>VLOOKUP(A413,'[1]PORTARIA '!$A$18:$I$870,9,FALSE)</f>
        <v>3122.2699999999995</v>
      </c>
      <c r="M413">
        <f t="shared" si="20"/>
        <v>225782.96999999997</v>
      </c>
    </row>
    <row r="414" spans="1:13" x14ac:dyDescent="0.25">
      <c r="A414">
        <v>413</v>
      </c>
      <c r="B414" t="s">
        <v>412</v>
      </c>
      <c r="C414">
        <v>4.8378499999999998E-2</v>
      </c>
      <c r="D414">
        <v>120065.66</v>
      </c>
      <c r="E414">
        <v>467970.16000000003</v>
      </c>
      <c r="F414">
        <v>117607.14</v>
      </c>
      <c r="G414">
        <v>0</v>
      </c>
      <c r="H414">
        <v>-13286.7</v>
      </c>
      <c r="I414">
        <v>457141.98000000004</v>
      </c>
      <c r="J414">
        <f t="shared" si="18"/>
        <v>588035.82000000007</v>
      </c>
      <c r="K414">
        <f t="shared" si="19"/>
        <v>457141.98000000004</v>
      </c>
      <c r="L414">
        <f>VLOOKUP(A414,'[1]PORTARIA '!$A$18:$I$870,9,FALSE)</f>
        <v>6418.65</v>
      </c>
      <c r="M414">
        <f t="shared" si="20"/>
        <v>463560.63000000006</v>
      </c>
    </row>
    <row r="415" spans="1:13" x14ac:dyDescent="0.25">
      <c r="A415">
        <v>414</v>
      </c>
      <c r="B415" t="s">
        <v>413</v>
      </c>
      <c r="C415">
        <v>3.7671099999999999E-2</v>
      </c>
      <c r="D415">
        <v>93862.2</v>
      </c>
      <c r="E415">
        <v>364396.4</v>
      </c>
      <c r="F415">
        <v>91651.71</v>
      </c>
      <c r="G415">
        <v>0</v>
      </c>
      <c r="H415">
        <v>-11346.71</v>
      </c>
      <c r="I415">
        <v>355260.18</v>
      </c>
      <c r="J415">
        <f t="shared" si="18"/>
        <v>458258.60000000003</v>
      </c>
      <c r="K415">
        <f t="shared" si="19"/>
        <v>355260.18</v>
      </c>
      <c r="L415">
        <f>VLOOKUP(A415,'[1]PORTARIA '!$A$18:$I$870,9,FALSE)</f>
        <v>4998.0400000000009</v>
      </c>
      <c r="M415">
        <f t="shared" si="20"/>
        <v>360258.22</v>
      </c>
    </row>
    <row r="416" spans="1:13" x14ac:dyDescent="0.25">
      <c r="A416">
        <v>415</v>
      </c>
      <c r="B416" t="s">
        <v>414</v>
      </c>
      <c r="C416">
        <v>1.870482E-2</v>
      </c>
      <c r="D416">
        <v>46602.55</v>
      </c>
      <c r="E416">
        <v>180933.64</v>
      </c>
      <c r="F416">
        <v>45507.240000000005</v>
      </c>
      <c r="G416">
        <v>0</v>
      </c>
      <c r="H416">
        <v>-3784.79</v>
      </c>
      <c r="I416">
        <v>178244.16</v>
      </c>
      <c r="J416">
        <f t="shared" si="18"/>
        <v>227536.19</v>
      </c>
      <c r="K416">
        <f t="shared" si="19"/>
        <v>178244.16</v>
      </c>
      <c r="L416">
        <f>VLOOKUP(A416,'[1]PORTARIA '!$A$18:$I$870,9,FALSE)</f>
        <v>2481.6800000000003</v>
      </c>
      <c r="M416">
        <f t="shared" si="20"/>
        <v>180725.84</v>
      </c>
    </row>
    <row r="417" spans="1:13" x14ac:dyDescent="0.25">
      <c r="A417">
        <v>416</v>
      </c>
      <c r="B417" t="s">
        <v>415</v>
      </c>
      <c r="C417">
        <v>2.8860750000000001E-2</v>
      </c>
      <c r="D417">
        <v>71902.080000000002</v>
      </c>
      <c r="E417">
        <v>279172.96999999997</v>
      </c>
      <c r="F417">
        <v>70214.98</v>
      </c>
      <c r="G417">
        <v>0</v>
      </c>
      <c r="H417">
        <v>-5902.91</v>
      </c>
      <c r="I417">
        <v>274957.16000000003</v>
      </c>
      <c r="J417">
        <f t="shared" si="18"/>
        <v>351075.05</v>
      </c>
      <c r="K417">
        <f t="shared" si="19"/>
        <v>274957.16000000003</v>
      </c>
      <c r="L417">
        <f>VLOOKUP(A417,'[1]PORTARIA '!$A$18:$I$870,9,FALSE)</f>
        <v>3829.12</v>
      </c>
      <c r="M417">
        <f t="shared" si="20"/>
        <v>278786.28000000003</v>
      </c>
    </row>
    <row r="418" spans="1:13" x14ac:dyDescent="0.25">
      <c r="A418">
        <v>417</v>
      </c>
      <c r="B418" t="s">
        <v>416</v>
      </c>
      <c r="C418">
        <v>1.9689499999999999E-2</v>
      </c>
      <c r="D418">
        <v>49054.95</v>
      </c>
      <c r="E418">
        <v>190458.54</v>
      </c>
      <c r="F418">
        <v>47902.68</v>
      </c>
      <c r="G418">
        <v>0</v>
      </c>
      <c r="H418">
        <v>-1626.8</v>
      </c>
      <c r="I418">
        <v>189984.01</v>
      </c>
      <c r="J418">
        <f t="shared" si="18"/>
        <v>239513.49</v>
      </c>
      <c r="K418">
        <f t="shared" si="19"/>
        <v>189984.01</v>
      </c>
      <c r="L418">
        <f>VLOOKUP(A418,'[1]PORTARIA '!$A$18:$I$870,9,FALSE)</f>
        <v>2612.31</v>
      </c>
      <c r="M418">
        <f t="shared" si="20"/>
        <v>192596.32</v>
      </c>
    </row>
    <row r="419" spans="1:13" x14ac:dyDescent="0.25">
      <c r="A419">
        <v>418</v>
      </c>
      <c r="B419" t="s">
        <v>417</v>
      </c>
      <c r="C419">
        <v>5.2813400000000003E-2</v>
      </c>
      <c r="D419">
        <v>131592.20000000001</v>
      </c>
      <c r="E419">
        <v>510869.4</v>
      </c>
      <c r="F419">
        <v>128492.3</v>
      </c>
      <c r="G419">
        <v>0</v>
      </c>
      <c r="H419">
        <v>-12102.53</v>
      </c>
      <c r="I419">
        <v>501866.77000000008</v>
      </c>
      <c r="J419">
        <f t="shared" si="18"/>
        <v>642461.60000000009</v>
      </c>
      <c r="K419">
        <f t="shared" si="19"/>
        <v>501866.77000000008</v>
      </c>
      <c r="L419">
        <f>VLOOKUP(A419,'[1]PORTARIA '!$A$18:$I$870,9,FALSE)</f>
        <v>7007.0599999999986</v>
      </c>
      <c r="M419">
        <f t="shared" si="20"/>
        <v>508873.83000000007</v>
      </c>
    </row>
    <row r="420" spans="1:13" x14ac:dyDescent="0.25">
      <c r="A420">
        <v>419</v>
      </c>
      <c r="B420" t="s">
        <v>418</v>
      </c>
      <c r="C420">
        <v>2.173831E-2</v>
      </c>
      <c r="D420">
        <v>54151.66</v>
      </c>
      <c r="E420">
        <v>210276.89</v>
      </c>
      <c r="F420">
        <v>52885.69</v>
      </c>
      <c r="G420">
        <v>0</v>
      </c>
      <c r="H420">
        <v>-3588.94</v>
      </c>
      <c r="I420">
        <v>207953.92000000004</v>
      </c>
      <c r="J420">
        <f t="shared" si="18"/>
        <v>264428.55000000005</v>
      </c>
      <c r="K420">
        <f t="shared" si="19"/>
        <v>207953.92000000004</v>
      </c>
      <c r="L420">
        <f>VLOOKUP(A420,'[1]PORTARIA '!$A$18:$I$870,9,FALSE)</f>
        <v>2884.1499999999996</v>
      </c>
      <c r="M420">
        <f t="shared" si="20"/>
        <v>210838.07000000004</v>
      </c>
    </row>
    <row r="421" spans="1:13" x14ac:dyDescent="0.25">
      <c r="A421">
        <v>420</v>
      </c>
      <c r="B421" t="s">
        <v>419</v>
      </c>
      <c r="C421">
        <v>2.6773559999999998E-2</v>
      </c>
      <c r="D421">
        <v>66721.55</v>
      </c>
      <c r="E421">
        <v>258983.37999999998</v>
      </c>
      <c r="F421">
        <v>65140.97</v>
      </c>
      <c r="G421">
        <v>0</v>
      </c>
      <c r="H421">
        <v>-2859.18</v>
      </c>
      <c r="I421">
        <v>257704.78</v>
      </c>
      <c r="J421">
        <f t="shared" si="18"/>
        <v>325704.93</v>
      </c>
      <c r="K421">
        <f t="shared" si="19"/>
        <v>257704.78</v>
      </c>
      <c r="L421">
        <f>VLOOKUP(A421,'[1]PORTARIA '!$A$18:$I$870,9,FALSE)</f>
        <v>3552.2000000000003</v>
      </c>
      <c r="M421">
        <f t="shared" si="20"/>
        <v>261256.98</v>
      </c>
    </row>
    <row r="422" spans="1:13" x14ac:dyDescent="0.25">
      <c r="A422">
        <v>421</v>
      </c>
      <c r="B422" t="s">
        <v>420</v>
      </c>
      <c r="C422">
        <v>3.0449779999999999E-2</v>
      </c>
      <c r="D422">
        <v>75865.5</v>
      </c>
      <c r="E422">
        <v>294543.83999999997</v>
      </c>
      <c r="F422">
        <v>74081.860000000015</v>
      </c>
      <c r="G422">
        <v>0</v>
      </c>
      <c r="H422">
        <v>-9149.41</v>
      </c>
      <c r="I422">
        <v>287178.07</v>
      </c>
      <c r="J422">
        <f t="shared" si="18"/>
        <v>370409.33999999997</v>
      </c>
      <c r="K422">
        <f t="shared" si="19"/>
        <v>287178.07</v>
      </c>
      <c r="L422">
        <f>VLOOKUP(A422,'[1]PORTARIA '!$A$18:$I$870,9,FALSE)</f>
        <v>4039.9399999999996</v>
      </c>
      <c r="M422">
        <f t="shared" si="20"/>
        <v>291218.01</v>
      </c>
    </row>
    <row r="423" spans="1:13" x14ac:dyDescent="0.25">
      <c r="A423">
        <v>422</v>
      </c>
      <c r="B423" t="s">
        <v>421</v>
      </c>
      <c r="C423">
        <v>4.4641699999999999E-2</v>
      </c>
      <c r="D423">
        <v>111210.87</v>
      </c>
      <c r="E423">
        <v>431823.72000000003</v>
      </c>
      <c r="F423">
        <v>108606.88</v>
      </c>
      <c r="G423">
        <v>0</v>
      </c>
      <c r="H423">
        <v>-15889.89</v>
      </c>
      <c r="I423">
        <v>418537.82000000007</v>
      </c>
      <c r="J423">
        <f t="shared" si="18"/>
        <v>543034.59000000008</v>
      </c>
      <c r="K423">
        <f t="shared" si="19"/>
        <v>418537.82000000007</v>
      </c>
      <c r="L423">
        <f>VLOOKUP(A423,'[1]PORTARIA '!$A$18:$I$870,9,FALSE)</f>
        <v>5922.8700000000008</v>
      </c>
      <c r="M423">
        <f t="shared" si="20"/>
        <v>424460.69000000006</v>
      </c>
    </row>
    <row r="424" spans="1:13" x14ac:dyDescent="0.25">
      <c r="A424">
        <v>423</v>
      </c>
      <c r="B424" t="s">
        <v>422</v>
      </c>
      <c r="C424">
        <v>2.507175E-2</v>
      </c>
      <c r="D424">
        <v>62453.69</v>
      </c>
      <c r="E424">
        <v>242521.59</v>
      </c>
      <c r="F424">
        <v>60995.03</v>
      </c>
      <c r="G424">
        <v>0</v>
      </c>
      <c r="H424">
        <v>-4030.83</v>
      </c>
      <c r="I424">
        <v>239949.42000000004</v>
      </c>
      <c r="J424">
        <f t="shared" si="18"/>
        <v>304975.28000000003</v>
      </c>
      <c r="K424">
        <f t="shared" si="19"/>
        <v>239949.42000000004</v>
      </c>
      <c r="L424">
        <f>VLOOKUP(A424,'[1]PORTARIA '!$A$18:$I$870,9,FALSE)</f>
        <v>3326.4099999999994</v>
      </c>
      <c r="M424">
        <f t="shared" si="20"/>
        <v>243275.83000000005</v>
      </c>
    </row>
    <row r="425" spans="1:13" x14ac:dyDescent="0.25">
      <c r="A425">
        <v>424</v>
      </c>
      <c r="B425" t="s">
        <v>423</v>
      </c>
      <c r="C425">
        <v>2.955019E-2</v>
      </c>
      <c r="D425">
        <v>73613.27</v>
      </c>
      <c r="E425">
        <v>285841.99999999994</v>
      </c>
      <c r="F425">
        <v>71891.05</v>
      </c>
      <c r="G425">
        <v>52702.86</v>
      </c>
      <c r="H425">
        <v>-6482.26</v>
      </c>
      <c r="I425">
        <v>228379.09999999998</v>
      </c>
      <c r="J425">
        <f t="shared" si="18"/>
        <v>359455.26999999996</v>
      </c>
      <c r="K425">
        <f t="shared" si="19"/>
        <v>281081.95999999996</v>
      </c>
      <c r="L425">
        <f>VLOOKUP(A425,'[1]PORTARIA '!$A$18:$I$870,9,FALSE)</f>
        <v>3920.5899999999997</v>
      </c>
      <c r="M425">
        <f t="shared" si="20"/>
        <v>285002.55</v>
      </c>
    </row>
    <row r="426" spans="1:13" x14ac:dyDescent="0.25">
      <c r="A426">
        <v>425</v>
      </c>
      <c r="B426" t="s">
        <v>424</v>
      </c>
      <c r="C426">
        <v>2.0635299999999999E-2</v>
      </c>
      <c r="D426">
        <v>51398.68</v>
      </c>
      <c r="E426">
        <v>199607.36</v>
      </c>
      <c r="F426">
        <v>50201.19</v>
      </c>
      <c r="G426">
        <v>0</v>
      </c>
      <c r="H426">
        <v>-1878.62</v>
      </c>
      <c r="I426">
        <v>198926.22999999998</v>
      </c>
      <c r="J426">
        <f t="shared" si="18"/>
        <v>251006.03999999998</v>
      </c>
      <c r="K426">
        <f t="shared" si="19"/>
        <v>198926.22999999998</v>
      </c>
      <c r="L426">
        <f>VLOOKUP(A426,'[1]PORTARIA '!$A$18:$I$870,9,FALSE)</f>
        <v>2737.8100000000004</v>
      </c>
      <c r="M426">
        <f t="shared" si="20"/>
        <v>201664.03999999998</v>
      </c>
    </row>
    <row r="427" spans="1:13" x14ac:dyDescent="0.25">
      <c r="A427">
        <v>426</v>
      </c>
      <c r="B427" t="s">
        <v>425</v>
      </c>
      <c r="C427">
        <v>4.2049330000000003E-2</v>
      </c>
      <c r="D427">
        <v>104308.59</v>
      </c>
      <c r="E427">
        <v>406747.46</v>
      </c>
      <c r="F427">
        <v>102211.19</v>
      </c>
      <c r="G427">
        <v>0</v>
      </c>
      <c r="H427">
        <v>-22683.87</v>
      </c>
      <c r="I427">
        <v>386160.99000000005</v>
      </c>
      <c r="J427">
        <f t="shared" si="18"/>
        <v>511056.05000000005</v>
      </c>
      <c r="K427">
        <f t="shared" si="19"/>
        <v>386160.99000000005</v>
      </c>
      <c r="L427">
        <f>VLOOKUP(A427,'[1]PORTARIA '!$A$18:$I$870,9,FALSE)</f>
        <v>5578.93</v>
      </c>
      <c r="M427">
        <f t="shared" si="20"/>
        <v>391739.92000000004</v>
      </c>
    </row>
    <row r="428" spans="1:13" x14ac:dyDescent="0.25">
      <c r="A428">
        <v>427</v>
      </c>
      <c r="B428" t="s">
        <v>426</v>
      </c>
      <c r="C428">
        <v>3.1309040000000003E-2</v>
      </c>
      <c r="D428">
        <v>78023.19</v>
      </c>
      <c r="E428">
        <v>302855.53000000003</v>
      </c>
      <c r="F428">
        <v>76175.710000000006</v>
      </c>
      <c r="G428">
        <v>56172.22</v>
      </c>
      <c r="H428">
        <v>-5117.6499999999996</v>
      </c>
      <c r="I428">
        <v>243413.14</v>
      </c>
      <c r="J428">
        <f t="shared" si="18"/>
        <v>380878.72000000003</v>
      </c>
      <c r="K428">
        <f t="shared" si="19"/>
        <v>299585.36</v>
      </c>
      <c r="L428">
        <f>VLOOKUP(A428,'[1]PORTARIA '!$A$18:$I$870,9,FALSE)</f>
        <v>4153.96</v>
      </c>
      <c r="M428">
        <f t="shared" si="20"/>
        <v>303739.32</v>
      </c>
    </row>
    <row r="429" spans="1:13" x14ac:dyDescent="0.25">
      <c r="A429">
        <v>428</v>
      </c>
      <c r="B429" t="s">
        <v>427</v>
      </c>
      <c r="C429">
        <v>0.16801484999999999</v>
      </c>
      <c r="D429">
        <v>418475.09</v>
      </c>
      <c r="E429">
        <v>1625224.7799999998</v>
      </c>
      <c r="F429">
        <v>408739.95</v>
      </c>
      <c r="G429">
        <v>0</v>
      </c>
      <c r="H429">
        <v>-105362.12</v>
      </c>
      <c r="I429">
        <v>1529597.7999999998</v>
      </c>
      <c r="J429">
        <f t="shared" si="18"/>
        <v>2043699.8699999999</v>
      </c>
      <c r="K429">
        <f t="shared" si="19"/>
        <v>1529597.7999999998</v>
      </c>
      <c r="L429">
        <f>VLOOKUP(A429,'[1]PORTARIA '!$A$18:$I$870,9,FALSE)</f>
        <v>22291.5</v>
      </c>
      <c r="M429">
        <f t="shared" si="20"/>
        <v>1551889.2999999998</v>
      </c>
    </row>
    <row r="430" spans="1:13" x14ac:dyDescent="0.25">
      <c r="A430">
        <v>429</v>
      </c>
      <c r="B430" t="s">
        <v>428</v>
      </c>
      <c r="C430">
        <v>3.6170000000000001E-2</v>
      </c>
      <c r="D430">
        <v>90147.23</v>
      </c>
      <c r="E430">
        <v>349876.1</v>
      </c>
      <c r="F430">
        <v>88004.650000000009</v>
      </c>
      <c r="G430">
        <v>0</v>
      </c>
      <c r="H430">
        <v>-5901.65</v>
      </c>
      <c r="I430">
        <v>346117.02999999991</v>
      </c>
      <c r="J430">
        <f t="shared" si="18"/>
        <v>440023.32999999996</v>
      </c>
      <c r="K430">
        <f t="shared" si="19"/>
        <v>346117.02999999991</v>
      </c>
      <c r="L430">
        <f>VLOOKUP(A430,'[1]PORTARIA '!$A$18:$I$870,9,FALSE)</f>
        <v>4798.88</v>
      </c>
      <c r="M430">
        <f t="shared" si="20"/>
        <v>350915.90999999992</v>
      </c>
    </row>
    <row r="431" spans="1:13" x14ac:dyDescent="0.25">
      <c r="A431">
        <v>430</v>
      </c>
      <c r="B431" t="s">
        <v>429</v>
      </c>
      <c r="C431">
        <v>6.902606E-2</v>
      </c>
      <c r="D431">
        <v>171934.88</v>
      </c>
      <c r="E431">
        <v>667696.12</v>
      </c>
      <c r="F431">
        <v>167926.18</v>
      </c>
      <c r="G431">
        <v>0</v>
      </c>
      <c r="H431">
        <v>-30450.79</v>
      </c>
      <c r="I431">
        <v>641254.03</v>
      </c>
      <c r="J431">
        <f t="shared" si="18"/>
        <v>839631</v>
      </c>
      <c r="K431">
        <f t="shared" si="19"/>
        <v>641254.03</v>
      </c>
      <c r="L431">
        <f>VLOOKUP(A431,'[1]PORTARIA '!$A$18:$I$870,9,FALSE)</f>
        <v>9158.09</v>
      </c>
      <c r="M431">
        <f t="shared" si="20"/>
        <v>650412.12</v>
      </c>
    </row>
    <row r="432" spans="1:13" x14ac:dyDescent="0.25">
      <c r="A432">
        <v>431</v>
      </c>
      <c r="B432" t="s">
        <v>430</v>
      </c>
      <c r="C432">
        <v>0.19084477999999999</v>
      </c>
      <c r="D432">
        <v>475386.7</v>
      </c>
      <c r="E432">
        <v>1846061.03</v>
      </c>
      <c r="F432">
        <v>464289.54000000004</v>
      </c>
      <c r="G432">
        <v>0</v>
      </c>
      <c r="H432">
        <v>-121461.57</v>
      </c>
      <c r="I432">
        <v>1735696.6199999999</v>
      </c>
      <c r="J432">
        <f t="shared" si="18"/>
        <v>2321447.73</v>
      </c>
      <c r="K432">
        <f t="shared" si="19"/>
        <v>1735696.6199999999</v>
      </c>
      <c r="L432">
        <f>VLOOKUP(A432,'[1]PORTARIA '!$A$18:$I$870,9,FALSE)</f>
        <v>25320.47</v>
      </c>
      <c r="M432">
        <f t="shared" si="20"/>
        <v>1761017.0899999999</v>
      </c>
    </row>
    <row r="433" spans="1:13" x14ac:dyDescent="0.25">
      <c r="A433">
        <v>432</v>
      </c>
      <c r="B433" t="s">
        <v>431</v>
      </c>
      <c r="C433">
        <v>7.3866280000000006E-2</v>
      </c>
      <c r="D433">
        <v>184013.17</v>
      </c>
      <c r="E433">
        <v>714516.06</v>
      </c>
      <c r="F433">
        <v>179705.81999999998</v>
      </c>
      <c r="G433">
        <v>0</v>
      </c>
      <c r="H433">
        <v>-42656.87</v>
      </c>
      <c r="I433">
        <v>676166.54000000015</v>
      </c>
      <c r="J433">
        <f t="shared" si="18"/>
        <v>898529.2300000001</v>
      </c>
      <c r="K433">
        <f t="shared" si="19"/>
        <v>676166.54000000015</v>
      </c>
      <c r="L433">
        <f>VLOOKUP(A433,'[1]PORTARIA '!$A$18:$I$870,9,FALSE)</f>
        <v>9800.26</v>
      </c>
      <c r="M433">
        <f t="shared" si="20"/>
        <v>685966.80000000016</v>
      </c>
    </row>
    <row r="434" spans="1:13" x14ac:dyDescent="0.25">
      <c r="A434">
        <v>433</v>
      </c>
      <c r="B434" t="s">
        <v>432</v>
      </c>
      <c r="C434">
        <v>1.0200452900000001</v>
      </c>
      <c r="D434">
        <v>2541276.34</v>
      </c>
      <c r="E434">
        <v>9867002.1300000008</v>
      </c>
      <c r="F434">
        <v>2481655.6799999997</v>
      </c>
      <c r="G434">
        <v>0</v>
      </c>
      <c r="H434">
        <v>-578675.53</v>
      </c>
      <c r="I434">
        <v>9347947.2600000016</v>
      </c>
      <c r="J434">
        <f t="shared" si="18"/>
        <v>12408278.470000001</v>
      </c>
      <c r="K434">
        <f t="shared" si="19"/>
        <v>9347947.2600000016</v>
      </c>
      <c r="L434">
        <f>VLOOKUP(A434,'[1]PORTARIA '!$A$18:$I$870,9,FALSE)</f>
        <v>135335.25999999998</v>
      </c>
      <c r="M434">
        <f t="shared" si="20"/>
        <v>9483282.5200000014</v>
      </c>
    </row>
    <row r="435" spans="1:13" x14ac:dyDescent="0.25">
      <c r="A435">
        <v>434</v>
      </c>
      <c r="B435" t="s">
        <v>433</v>
      </c>
      <c r="C435">
        <v>7.5218450000000006E-2</v>
      </c>
      <c r="D435">
        <v>186518.47</v>
      </c>
      <c r="E435">
        <v>727595.74</v>
      </c>
      <c r="F435">
        <v>182822.81</v>
      </c>
      <c r="G435">
        <v>0</v>
      </c>
      <c r="H435">
        <v>-30526.27</v>
      </c>
      <c r="I435">
        <v>700765.12999999989</v>
      </c>
      <c r="J435">
        <f t="shared" si="18"/>
        <v>914114.21</v>
      </c>
      <c r="K435">
        <f t="shared" si="19"/>
        <v>700765.12999999989</v>
      </c>
      <c r="L435">
        <f>VLOOKUP(A435,'[1]PORTARIA '!$A$18:$I$870,9,FALSE)</f>
        <v>9979.66</v>
      </c>
      <c r="M435">
        <f t="shared" si="20"/>
        <v>710744.78999999992</v>
      </c>
    </row>
    <row r="436" spans="1:13" x14ac:dyDescent="0.25">
      <c r="A436">
        <v>435</v>
      </c>
      <c r="B436" t="s">
        <v>434</v>
      </c>
      <c r="C436">
        <v>5.9574559999999999E-2</v>
      </c>
      <c r="D436">
        <v>148395.66</v>
      </c>
      <c r="E436">
        <v>576270.78999999992</v>
      </c>
      <c r="F436">
        <v>144933.26</v>
      </c>
      <c r="G436">
        <v>105200.26000000001</v>
      </c>
      <c r="H436">
        <v>-18664.990000000002</v>
      </c>
      <c r="I436">
        <v>455867.93999999994</v>
      </c>
      <c r="J436">
        <f t="shared" si="18"/>
        <v>724666.45</v>
      </c>
      <c r="K436">
        <f t="shared" si="19"/>
        <v>561068.19999999995</v>
      </c>
      <c r="L436">
        <f>VLOOKUP(A436,'[1]PORTARIA '!$A$18:$I$870,9,FALSE)</f>
        <v>7904.1</v>
      </c>
      <c r="M436">
        <f t="shared" si="20"/>
        <v>568972.29999999993</v>
      </c>
    </row>
    <row r="437" spans="1:13" x14ac:dyDescent="0.25">
      <c r="A437">
        <v>436</v>
      </c>
      <c r="B437" t="s">
        <v>435</v>
      </c>
      <c r="C437">
        <v>2.400182E-2</v>
      </c>
      <c r="D437">
        <v>59783.09</v>
      </c>
      <c r="E437">
        <v>232172.06</v>
      </c>
      <c r="F437">
        <v>58391.010000000009</v>
      </c>
      <c r="G437">
        <v>0</v>
      </c>
      <c r="H437">
        <v>-6346.44</v>
      </c>
      <c r="I437">
        <v>227217.7</v>
      </c>
      <c r="J437">
        <f t="shared" si="18"/>
        <v>291955.15000000002</v>
      </c>
      <c r="K437">
        <f t="shared" si="19"/>
        <v>227217.7</v>
      </c>
      <c r="L437">
        <f>VLOOKUP(A437,'[1]PORTARIA '!$A$18:$I$870,9,FALSE)</f>
        <v>3184.46</v>
      </c>
      <c r="M437">
        <f t="shared" si="20"/>
        <v>230402.16</v>
      </c>
    </row>
    <row r="438" spans="1:13" x14ac:dyDescent="0.25">
      <c r="A438">
        <v>437</v>
      </c>
      <c r="B438" t="s">
        <v>436</v>
      </c>
      <c r="C438">
        <v>1.564683E-2</v>
      </c>
      <c r="D438">
        <v>38980.639999999999</v>
      </c>
      <c r="E438">
        <v>151353.39000000001</v>
      </c>
      <c r="F438">
        <v>38066.769999999997</v>
      </c>
      <c r="G438">
        <v>0</v>
      </c>
      <c r="H438">
        <v>-793.47</v>
      </c>
      <c r="I438">
        <v>151473.79000000004</v>
      </c>
      <c r="J438">
        <f t="shared" si="18"/>
        <v>190334.03000000003</v>
      </c>
      <c r="K438">
        <f t="shared" si="19"/>
        <v>151473.79000000004</v>
      </c>
      <c r="L438">
        <f>VLOOKUP(A438,'[1]PORTARIA '!$A$18:$I$870,9,FALSE)</f>
        <v>2075.9500000000003</v>
      </c>
      <c r="M438">
        <f t="shared" si="20"/>
        <v>153549.74000000005</v>
      </c>
    </row>
    <row r="439" spans="1:13" x14ac:dyDescent="0.25">
      <c r="A439">
        <v>438</v>
      </c>
      <c r="B439" t="s">
        <v>437</v>
      </c>
      <c r="C439">
        <v>2.818768E-2</v>
      </c>
      <c r="D439">
        <v>70219.899999999994</v>
      </c>
      <c r="E439">
        <v>272662.29000000004</v>
      </c>
      <c r="F439">
        <v>68576.42</v>
      </c>
      <c r="G439">
        <v>0</v>
      </c>
      <c r="H439">
        <v>-4467.13</v>
      </c>
      <c r="I439">
        <v>269838.64000000007</v>
      </c>
      <c r="J439">
        <f t="shared" si="18"/>
        <v>342882.19000000006</v>
      </c>
      <c r="K439">
        <f t="shared" si="19"/>
        <v>269838.64000000007</v>
      </c>
      <c r="L439">
        <f>VLOOKUP(A439,'[1]PORTARIA '!$A$18:$I$870,9,FALSE)</f>
        <v>3739.8099999999995</v>
      </c>
      <c r="M439">
        <f t="shared" si="20"/>
        <v>273578.45000000007</v>
      </c>
    </row>
    <row r="440" spans="1:13" x14ac:dyDescent="0.25">
      <c r="A440">
        <v>439</v>
      </c>
      <c r="B440" t="s">
        <v>438</v>
      </c>
      <c r="C440">
        <v>0.22178951</v>
      </c>
      <c r="D440">
        <v>552555.67000000004</v>
      </c>
      <c r="E440">
        <v>2145392.54</v>
      </c>
      <c r="F440">
        <v>539589.63</v>
      </c>
      <c r="G440">
        <v>0</v>
      </c>
      <c r="H440">
        <v>-109264.55</v>
      </c>
      <c r="I440">
        <v>2049094.03</v>
      </c>
      <c r="J440">
        <f t="shared" si="18"/>
        <v>2697948.21</v>
      </c>
      <c r="K440">
        <f t="shared" si="19"/>
        <v>2049094.03</v>
      </c>
      <c r="L440">
        <f>VLOOKUP(A440,'[1]PORTARIA '!$A$18:$I$870,9,FALSE)</f>
        <v>29426.09</v>
      </c>
      <c r="M440">
        <f t="shared" si="20"/>
        <v>2078520.12</v>
      </c>
    </row>
    <row r="441" spans="1:13" x14ac:dyDescent="0.25">
      <c r="A441">
        <v>440</v>
      </c>
      <c r="B441" t="s">
        <v>439</v>
      </c>
      <c r="C441">
        <v>7.1886080000000005E-2</v>
      </c>
      <c r="D441">
        <v>179093.21</v>
      </c>
      <c r="E441">
        <v>695361.38</v>
      </c>
      <c r="F441">
        <v>174890.90999999997</v>
      </c>
      <c r="G441">
        <v>0</v>
      </c>
      <c r="H441">
        <v>-27593.49</v>
      </c>
      <c r="I441">
        <v>671970.19</v>
      </c>
      <c r="J441">
        <f t="shared" si="18"/>
        <v>874454.59</v>
      </c>
      <c r="K441">
        <f t="shared" si="19"/>
        <v>671970.19</v>
      </c>
      <c r="L441">
        <f>VLOOKUP(A441,'[1]PORTARIA '!$A$18:$I$870,9,FALSE)</f>
        <v>9537.5400000000009</v>
      </c>
      <c r="M441">
        <f t="shared" si="20"/>
        <v>681507.73</v>
      </c>
    </row>
    <row r="442" spans="1:13" x14ac:dyDescent="0.25">
      <c r="A442">
        <v>441</v>
      </c>
      <c r="B442" t="s">
        <v>440</v>
      </c>
      <c r="C442">
        <v>6.5770499999999996E-2</v>
      </c>
      <c r="D442">
        <v>163850.41</v>
      </c>
      <c r="E442">
        <v>636204.75</v>
      </c>
      <c r="F442">
        <v>160011.01</v>
      </c>
      <c r="G442">
        <v>0</v>
      </c>
      <c r="H442">
        <v>-31306.86</v>
      </c>
      <c r="I442">
        <v>608737.29</v>
      </c>
      <c r="J442">
        <f t="shared" si="18"/>
        <v>800055.16</v>
      </c>
      <c r="K442">
        <f t="shared" si="19"/>
        <v>608737.29</v>
      </c>
      <c r="L442">
        <f>VLOOKUP(A442,'[1]PORTARIA '!$A$18:$I$870,9,FALSE)</f>
        <v>8726.15</v>
      </c>
      <c r="M442">
        <f t="shared" si="20"/>
        <v>617463.44000000006</v>
      </c>
    </row>
    <row r="443" spans="1:13" x14ac:dyDescent="0.25">
      <c r="A443">
        <v>442</v>
      </c>
      <c r="B443" t="s">
        <v>441</v>
      </c>
      <c r="C443">
        <v>1.1911690000000001E-2</v>
      </c>
      <c r="D443">
        <v>29678.2</v>
      </c>
      <c r="E443">
        <v>115222.99</v>
      </c>
      <c r="F443">
        <v>28980.230000000003</v>
      </c>
      <c r="G443">
        <v>0</v>
      </c>
      <c r="H443">
        <v>-981.92</v>
      </c>
      <c r="I443">
        <v>114939.04</v>
      </c>
      <c r="J443">
        <f t="shared" si="18"/>
        <v>144901.19</v>
      </c>
      <c r="K443">
        <f t="shared" si="19"/>
        <v>114939.04</v>
      </c>
      <c r="L443">
        <f>VLOOKUP(A443,'[1]PORTARIA '!$A$18:$I$870,9,FALSE)</f>
        <v>1580.39</v>
      </c>
      <c r="M443">
        <f t="shared" si="20"/>
        <v>116519.43</v>
      </c>
    </row>
    <row r="444" spans="1:13" x14ac:dyDescent="0.25">
      <c r="A444">
        <v>443</v>
      </c>
      <c r="B444" t="s">
        <v>442</v>
      </c>
      <c r="C444">
        <v>8.3640909999999999E-2</v>
      </c>
      <c r="D444">
        <v>208374.86</v>
      </c>
      <c r="E444">
        <v>809067.06</v>
      </c>
      <c r="F444">
        <v>203488.37</v>
      </c>
      <c r="G444">
        <v>0</v>
      </c>
      <c r="H444">
        <v>-50697.73</v>
      </c>
      <c r="I444">
        <v>763255.82000000007</v>
      </c>
      <c r="J444">
        <f t="shared" si="18"/>
        <v>1017441.92</v>
      </c>
      <c r="K444">
        <f t="shared" si="19"/>
        <v>763255.82000000007</v>
      </c>
      <c r="L444">
        <f>VLOOKUP(A444,'[1]PORTARIA '!$A$18:$I$870,9,FALSE)</f>
        <v>11097.12</v>
      </c>
      <c r="M444">
        <f t="shared" si="20"/>
        <v>774352.94000000006</v>
      </c>
    </row>
    <row r="445" spans="1:13" x14ac:dyDescent="0.25">
      <c r="A445">
        <v>444</v>
      </c>
      <c r="B445" t="s">
        <v>443</v>
      </c>
      <c r="C445">
        <v>2.3552420000000001E-2</v>
      </c>
      <c r="D445">
        <v>58669.75</v>
      </c>
      <c r="E445">
        <v>227824.97</v>
      </c>
      <c r="F445">
        <v>57298.929999999993</v>
      </c>
      <c r="G445">
        <v>0</v>
      </c>
      <c r="H445">
        <v>-6540.6</v>
      </c>
      <c r="I445">
        <v>222655.18999999997</v>
      </c>
      <c r="J445">
        <f t="shared" si="18"/>
        <v>286494.71999999997</v>
      </c>
      <c r="K445">
        <f t="shared" si="19"/>
        <v>222655.18999999997</v>
      </c>
      <c r="L445">
        <f>VLOOKUP(A445,'[1]PORTARIA '!$A$18:$I$870,9,FALSE)</f>
        <v>3124.8399999999997</v>
      </c>
      <c r="M445">
        <f t="shared" si="20"/>
        <v>225780.02999999997</v>
      </c>
    </row>
    <row r="446" spans="1:13" x14ac:dyDescent="0.25">
      <c r="A446">
        <v>445</v>
      </c>
      <c r="B446" t="s">
        <v>444</v>
      </c>
      <c r="C446">
        <v>5.7706050000000002E-2</v>
      </c>
      <c r="D446">
        <v>143736.19</v>
      </c>
      <c r="E446">
        <v>558196.51</v>
      </c>
      <c r="F446">
        <v>140386.51</v>
      </c>
      <c r="G446">
        <v>0</v>
      </c>
      <c r="H446">
        <v>-54809.11</v>
      </c>
      <c r="I446">
        <v>506737.07999999996</v>
      </c>
      <c r="J446">
        <f t="shared" si="18"/>
        <v>701932.7</v>
      </c>
      <c r="K446">
        <f t="shared" si="19"/>
        <v>506737.07999999996</v>
      </c>
      <c r="L446">
        <f>VLOOKUP(A446,'[1]PORTARIA '!$A$18:$I$870,9,FALSE)</f>
        <v>7656.19</v>
      </c>
      <c r="M446">
        <f t="shared" si="20"/>
        <v>514393.26999999996</v>
      </c>
    </row>
    <row r="447" spans="1:13" x14ac:dyDescent="0.25">
      <c r="A447">
        <v>446</v>
      </c>
      <c r="B447" t="s">
        <v>445</v>
      </c>
      <c r="C447">
        <v>7.9436309999999996E-2</v>
      </c>
      <c r="D447">
        <v>197867.77</v>
      </c>
      <c r="E447">
        <v>768395.5199999999</v>
      </c>
      <c r="F447">
        <v>193252.64</v>
      </c>
      <c r="G447">
        <v>0</v>
      </c>
      <c r="H447">
        <v>-39356.74</v>
      </c>
      <c r="I447">
        <v>733653.90999999992</v>
      </c>
      <c r="J447">
        <f t="shared" si="18"/>
        <v>966263.28999999992</v>
      </c>
      <c r="K447">
        <f t="shared" si="19"/>
        <v>733653.90999999992</v>
      </c>
      <c r="L447">
        <f>VLOOKUP(A447,'[1]PORTARIA '!$A$18:$I$870,9,FALSE)</f>
        <v>10539.27</v>
      </c>
      <c r="M447">
        <f t="shared" si="20"/>
        <v>744193.17999999993</v>
      </c>
    </row>
    <row r="448" spans="1:13" x14ac:dyDescent="0.25">
      <c r="A448">
        <v>447</v>
      </c>
      <c r="B448" t="s">
        <v>446</v>
      </c>
      <c r="C448">
        <v>7.261774E-2</v>
      </c>
      <c r="D448">
        <v>180874.16</v>
      </c>
      <c r="E448">
        <v>702438.8</v>
      </c>
      <c r="F448">
        <v>176662.57</v>
      </c>
      <c r="G448">
        <v>0</v>
      </c>
      <c r="H448">
        <v>-44772.06</v>
      </c>
      <c r="I448">
        <v>661878.33000000007</v>
      </c>
      <c r="J448">
        <f t="shared" si="18"/>
        <v>883312.96000000008</v>
      </c>
      <c r="K448">
        <f t="shared" si="19"/>
        <v>661878.33000000007</v>
      </c>
      <c r="L448">
        <f>VLOOKUP(A448,'[1]PORTARIA '!$A$18:$I$870,9,FALSE)</f>
        <v>9634.6000000000022</v>
      </c>
      <c r="M448">
        <f t="shared" si="20"/>
        <v>671512.93</v>
      </c>
    </row>
    <row r="449" spans="1:13" x14ac:dyDescent="0.25">
      <c r="A449">
        <v>448</v>
      </c>
      <c r="B449" t="s">
        <v>447</v>
      </c>
      <c r="C449">
        <v>1.24630219</v>
      </c>
      <c r="D449">
        <v>3104097.25</v>
      </c>
      <c r="E449">
        <v>12055608.189999998</v>
      </c>
      <c r="F449">
        <v>3031941.0600000005</v>
      </c>
      <c r="G449">
        <v>2063788.18</v>
      </c>
      <c r="H449">
        <v>-1120893.94</v>
      </c>
      <c r="I449">
        <v>8943082.2599999979</v>
      </c>
      <c r="J449">
        <f t="shared" si="18"/>
        <v>15159705.439999998</v>
      </c>
      <c r="K449">
        <f t="shared" si="19"/>
        <v>11006870.439999998</v>
      </c>
      <c r="L449">
        <f>VLOOKUP(A449,'[1]PORTARIA '!$A$18:$I$870,9,FALSE)</f>
        <v>165354.04999999999</v>
      </c>
      <c r="M449">
        <f t="shared" si="20"/>
        <v>11172224.489999998</v>
      </c>
    </row>
    <row r="450" spans="1:13" x14ac:dyDescent="0.25">
      <c r="A450">
        <v>449</v>
      </c>
      <c r="B450" t="s">
        <v>448</v>
      </c>
      <c r="C450">
        <v>1.604769E-2</v>
      </c>
      <c r="D450">
        <v>39978.99</v>
      </c>
      <c r="E450">
        <v>155230.94</v>
      </c>
      <c r="F450">
        <v>39041.96</v>
      </c>
      <c r="G450">
        <v>0</v>
      </c>
      <c r="H450">
        <v>-2608</v>
      </c>
      <c r="I450">
        <v>153559.97</v>
      </c>
      <c r="J450">
        <f t="shared" si="18"/>
        <v>195209.93</v>
      </c>
      <c r="K450">
        <f t="shared" si="19"/>
        <v>153559.97</v>
      </c>
      <c r="L450">
        <f>VLOOKUP(A450,'[1]PORTARIA '!$A$18:$I$870,9,FALSE)</f>
        <v>2129.1499999999996</v>
      </c>
      <c r="M450">
        <f t="shared" si="20"/>
        <v>155689.12</v>
      </c>
    </row>
    <row r="451" spans="1:13" x14ac:dyDescent="0.25">
      <c r="A451">
        <v>450</v>
      </c>
      <c r="B451" t="s">
        <v>449</v>
      </c>
      <c r="C451">
        <v>0.18559729999999999</v>
      </c>
      <c r="D451">
        <v>462258.76</v>
      </c>
      <c r="E451">
        <v>1795301.61</v>
      </c>
      <c r="F451">
        <v>451512.03999999992</v>
      </c>
      <c r="G451">
        <v>0</v>
      </c>
      <c r="H451">
        <v>-130960.97</v>
      </c>
      <c r="I451">
        <v>1675087.36</v>
      </c>
      <c r="J451">
        <f t="shared" ref="J451:J514" si="21">SUM(D451:E451)</f>
        <v>2257560.37</v>
      </c>
      <c r="K451">
        <f t="shared" ref="K451:K514" si="22">J451-F451+H451</f>
        <v>1675087.36</v>
      </c>
      <c r="L451">
        <f>VLOOKUP(A451,'[1]PORTARIA '!$A$18:$I$870,9,FALSE)</f>
        <v>24624.249999999996</v>
      </c>
      <c r="M451">
        <f t="shared" ref="M451:M514" si="23">L451+K451</f>
        <v>1699711.61</v>
      </c>
    </row>
    <row r="452" spans="1:13" x14ac:dyDescent="0.25">
      <c r="A452">
        <v>451</v>
      </c>
      <c r="B452" t="s">
        <v>450</v>
      </c>
      <c r="C452">
        <v>7.0132890000000003E-2</v>
      </c>
      <c r="D452">
        <v>172098.56</v>
      </c>
      <c r="E452">
        <v>678402.6</v>
      </c>
      <c r="F452">
        <v>170100.21</v>
      </c>
      <c r="G452">
        <v>0</v>
      </c>
      <c r="H452">
        <v>-35846.519999999997</v>
      </c>
      <c r="I452">
        <v>644554.42999999993</v>
      </c>
      <c r="J452">
        <f t="shared" si="21"/>
        <v>850501.15999999992</v>
      </c>
      <c r="K452">
        <f t="shared" si="22"/>
        <v>644554.42999999993</v>
      </c>
      <c r="L452">
        <f>VLOOKUP(A452,'[1]PORTARIA '!$A$18:$I$870,9,FALSE)</f>
        <v>9304.93</v>
      </c>
      <c r="M452">
        <f t="shared" si="23"/>
        <v>653859.36</v>
      </c>
    </row>
    <row r="453" spans="1:13" x14ac:dyDescent="0.25">
      <c r="A453">
        <v>452</v>
      </c>
      <c r="B453" t="s">
        <v>451</v>
      </c>
      <c r="C453">
        <v>0.35029135</v>
      </c>
      <c r="D453">
        <v>872539.96</v>
      </c>
      <c r="E453">
        <v>3388403.94</v>
      </c>
      <c r="F453">
        <v>852188.76</v>
      </c>
      <c r="G453">
        <v>0</v>
      </c>
      <c r="H453">
        <v>-177533.72</v>
      </c>
      <c r="I453">
        <v>3231221.4200000004</v>
      </c>
      <c r="J453">
        <f t="shared" si="21"/>
        <v>4260943.9000000004</v>
      </c>
      <c r="K453">
        <f t="shared" si="22"/>
        <v>3231221.4200000004</v>
      </c>
      <c r="L453">
        <f>VLOOKUP(A453,'[1]PORTARIA '!$A$18:$I$870,9,FALSE)</f>
        <v>46475.150000000009</v>
      </c>
      <c r="M453">
        <f t="shared" si="23"/>
        <v>3277696.5700000003</v>
      </c>
    </row>
    <row r="454" spans="1:13" x14ac:dyDescent="0.25">
      <c r="A454">
        <v>453</v>
      </c>
      <c r="B454" t="s">
        <v>452</v>
      </c>
      <c r="C454">
        <v>5.1462229999999998E-2</v>
      </c>
      <c r="D454">
        <v>128227.07</v>
      </c>
      <c r="E454">
        <v>497799.4</v>
      </c>
      <c r="F454">
        <v>125205.26999999999</v>
      </c>
      <c r="G454">
        <v>0</v>
      </c>
      <c r="H454">
        <v>-5023.13</v>
      </c>
      <c r="I454">
        <v>495798.06999999995</v>
      </c>
      <c r="J454">
        <f t="shared" si="21"/>
        <v>626026.47</v>
      </c>
      <c r="K454">
        <f t="shared" si="22"/>
        <v>495798.06999999995</v>
      </c>
      <c r="L454">
        <f>VLOOKUP(A454,'[1]PORTARIA '!$A$18:$I$870,9,FALSE)</f>
        <v>6827.8</v>
      </c>
      <c r="M454">
        <f t="shared" si="23"/>
        <v>502625.86999999994</v>
      </c>
    </row>
    <row r="455" spans="1:13" x14ac:dyDescent="0.25">
      <c r="A455">
        <v>454</v>
      </c>
      <c r="B455" t="s">
        <v>453</v>
      </c>
      <c r="C455">
        <v>1.536936E-2</v>
      </c>
      <c r="D455">
        <v>38283.72</v>
      </c>
      <c r="E455">
        <v>148669.38999999998</v>
      </c>
      <c r="F455">
        <v>37390.6</v>
      </c>
      <c r="G455">
        <v>0</v>
      </c>
      <c r="H455">
        <v>-954.81</v>
      </c>
      <c r="I455">
        <v>148607.69999999998</v>
      </c>
      <c r="J455">
        <f t="shared" si="21"/>
        <v>186953.11</v>
      </c>
      <c r="K455">
        <f t="shared" si="22"/>
        <v>148607.69999999998</v>
      </c>
      <c r="L455">
        <f>VLOOKUP(A455,'[1]PORTARIA '!$A$18:$I$870,9,FALSE)</f>
        <v>2039.14</v>
      </c>
      <c r="M455">
        <f t="shared" si="23"/>
        <v>150646.84</v>
      </c>
    </row>
    <row r="456" spans="1:13" x14ac:dyDescent="0.25">
      <c r="A456">
        <v>455</v>
      </c>
      <c r="B456" t="s">
        <v>454</v>
      </c>
      <c r="C456">
        <v>1.6611609999999999E-2</v>
      </c>
      <c r="D456">
        <v>41377.57</v>
      </c>
      <c r="E456">
        <v>160685.79</v>
      </c>
      <c r="F456">
        <v>40412.649999999994</v>
      </c>
      <c r="G456">
        <v>0</v>
      </c>
      <c r="H456">
        <v>-2177.4299999999998</v>
      </c>
      <c r="I456">
        <v>159473.28000000003</v>
      </c>
      <c r="J456">
        <f t="shared" si="21"/>
        <v>202063.36000000002</v>
      </c>
      <c r="K456">
        <f t="shared" si="22"/>
        <v>159473.28000000003</v>
      </c>
      <c r="L456">
        <f>VLOOKUP(A456,'[1]PORTARIA '!$A$18:$I$870,9,FALSE)</f>
        <v>2203.9600000000005</v>
      </c>
      <c r="M456">
        <f t="shared" si="23"/>
        <v>161677.24000000002</v>
      </c>
    </row>
    <row r="457" spans="1:13" x14ac:dyDescent="0.25">
      <c r="A457">
        <v>456</v>
      </c>
      <c r="B457" t="s">
        <v>455</v>
      </c>
      <c r="C457">
        <v>0.12205249</v>
      </c>
      <c r="D457">
        <v>304045.83</v>
      </c>
      <c r="E457">
        <v>1180626.1900000002</v>
      </c>
      <c r="F457">
        <v>296934.37</v>
      </c>
      <c r="G457">
        <v>211642.35</v>
      </c>
      <c r="H457">
        <v>-58978.31</v>
      </c>
      <c r="I457">
        <v>917116.99000000046</v>
      </c>
      <c r="J457">
        <f t="shared" si="21"/>
        <v>1484672.0200000003</v>
      </c>
      <c r="K457">
        <f t="shared" si="22"/>
        <v>1128759.3400000003</v>
      </c>
      <c r="L457">
        <f>VLOOKUP(A457,'[1]PORTARIA '!$A$18:$I$870,9,FALSE)</f>
        <v>16193.4</v>
      </c>
      <c r="M457">
        <f t="shared" si="23"/>
        <v>1144952.7400000002</v>
      </c>
    </row>
    <row r="458" spans="1:13" x14ac:dyDescent="0.25">
      <c r="A458">
        <v>457</v>
      </c>
      <c r="B458" t="s">
        <v>456</v>
      </c>
      <c r="C458">
        <v>1.3583380000000001E-2</v>
      </c>
      <c r="D458">
        <v>33835.68</v>
      </c>
      <c r="E458">
        <v>131393.41999999998</v>
      </c>
      <c r="F458">
        <v>33045.800000000003</v>
      </c>
      <c r="G458">
        <v>24638.15</v>
      </c>
      <c r="H458">
        <v>-779.71</v>
      </c>
      <c r="I458">
        <v>106765.43999999999</v>
      </c>
      <c r="J458">
        <f t="shared" si="21"/>
        <v>165229.09999999998</v>
      </c>
      <c r="K458">
        <f t="shared" si="22"/>
        <v>131403.59</v>
      </c>
      <c r="L458">
        <f>VLOOKUP(A458,'[1]PORTARIA '!$A$18:$I$870,9,FALSE)</f>
        <v>1802.1899999999998</v>
      </c>
      <c r="M458">
        <f t="shared" si="23"/>
        <v>133205.78</v>
      </c>
    </row>
    <row r="459" spans="1:13" x14ac:dyDescent="0.25">
      <c r="A459">
        <v>458</v>
      </c>
      <c r="B459" t="s">
        <v>457</v>
      </c>
      <c r="C459">
        <v>2.4250939999999999E-2</v>
      </c>
      <c r="D459">
        <v>60403.53</v>
      </c>
      <c r="E459">
        <v>234581.82</v>
      </c>
      <c r="F459">
        <v>58997.05</v>
      </c>
      <c r="G459">
        <v>0</v>
      </c>
      <c r="H459">
        <v>-7447.17</v>
      </c>
      <c r="I459">
        <v>228541.12999999998</v>
      </c>
      <c r="J459">
        <f t="shared" si="21"/>
        <v>294985.34999999998</v>
      </c>
      <c r="K459">
        <f t="shared" si="22"/>
        <v>228541.12999999998</v>
      </c>
      <c r="L459">
        <f>VLOOKUP(A459,'[1]PORTARIA '!$A$18:$I$870,9,FALSE)</f>
        <v>3217.51</v>
      </c>
      <c r="M459">
        <f t="shared" si="23"/>
        <v>231758.63999999998</v>
      </c>
    </row>
    <row r="460" spans="1:13" x14ac:dyDescent="0.25">
      <c r="A460">
        <v>459</v>
      </c>
      <c r="B460" t="s">
        <v>458</v>
      </c>
      <c r="C460">
        <v>0.3205404</v>
      </c>
      <c r="D460">
        <v>798373.65</v>
      </c>
      <c r="E460">
        <v>3100619.9799999995</v>
      </c>
      <c r="F460">
        <v>779798.7</v>
      </c>
      <c r="G460">
        <v>0</v>
      </c>
      <c r="H460">
        <v>-273238.28999999998</v>
      </c>
      <c r="I460">
        <v>2845956.6399999997</v>
      </c>
      <c r="J460">
        <f t="shared" si="21"/>
        <v>3898993.6299999994</v>
      </c>
      <c r="K460">
        <f t="shared" si="22"/>
        <v>2845956.6399999997</v>
      </c>
      <c r="L460">
        <f>VLOOKUP(A460,'[1]PORTARIA '!$A$18:$I$870,9,FALSE)</f>
        <v>42527.93</v>
      </c>
      <c r="M460">
        <f t="shared" si="23"/>
        <v>2888484.57</v>
      </c>
    </row>
    <row r="461" spans="1:13" x14ac:dyDescent="0.25">
      <c r="A461">
        <v>460</v>
      </c>
      <c r="B461" t="s">
        <v>459</v>
      </c>
      <c r="C461">
        <v>0.10584216</v>
      </c>
      <c r="D461">
        <v>263632.28999999998</v>
      </c>
      <c r="E461">
        <v>1023822.02</v>
      </c>
      <c r="F461">
        <v>257490.84000000003</v>
      </c>
      <c r="G461">
        <v>0</v>
      </c>
      <c r="H461">
        <v>-57868.79</v>
      </c>
      <c r="I461">
        <v>972094.67999999993</v>
      </c>
      <c r="J461">
        <f t="shared" si="21"/>
        <v>1287454.31</v>
      </c>
      <c r="K461">
        <f t="shared" si="22"/>
        <v>972094.67999999993</v>
      </c>
      <c r="L461">
        <f>VLOOKUP(A461,'[1]PORTARIA '!$A$18:$I$870,9,FALSE)</f>
        <v>14042.69</v>
      </c>
      <c r="M461">
        <f t="shared" si="23"/>
        <v>986137.36999999988</v>
      </c>
    </row>
    <row r="462" spans="1:13" x14ac:dyDescent="0.25">
      <c r="A462">
        <v>461</v>
      </c>
      <c r="B462" t="s">
        <v>460</v>
      </c>
      <c r="C462">
        <v>0.90607216000000002</v>
      </c>
      <c r="D462">
        <v>2256721.4300000002</v>
      </c>
      <c r="E462">
        <v>8764528.4100000001</v>
      </c>
      <c r="F462">
        <v>2204249.96</v>
      </c>
      <c r="G462">
        <v>0</v>
      </c>
      <c r="H462">
        <v>0</v>
      </c>
      <c r="I462">
        <v>8816999.879999999</v>
      </c>
      <c r="J462">
        <f t="shared" si="21"/>
        <v>11021249.84</v>
      </c>
      <c r="K462">
        <f t="shared" si="22"/>
        <v>8816999.879999999</v>
      </c>
      <c r="L462">
        <f>VLOOKUP(A462,'[1]PORTARIA '!$A$18:$I$870,9,FALSE)</f>
        <v>120213.79</v>
      </c>
      <c r="M462">
        <f t="shared" si="23"/>
        <v>8937213.6699999981</v>
      </c>
    </row>
    <row r="463" spans="1:13" x14ac:dyDescent="0.25">
      <c r="A463">
        <v>462</v>
      </c>
      <c r="B463" t="s">
        <v>461</v>
      </c>
      <c r="C463">
        <v>1.5267019999999999E-2</v>
      </c>
      <c r="D463">
        <v>38040.620000000003</v>
      </c>
      <c r="E463">
        <v>147679.45000000001</v>
      </c>
      <c r="F463">
        <v>37144</v>
      </c>
      <c r="G463">
        <v>0</v>
      </c>
      <c r="H463">
        <v>-1360.23</v>
      </c>
      <c r="I463">
        <v>147215.84</v>
      </c>
      <c r="J463">
        <f t="shared" si="21"/>
        <v>185720.07</v>
      </c>
      <c r="K463">
        <f t="shared" si="22"/>
        <v>147215.84</v>
      </c>
      <c r="L463">
        <f>VLOOKUP(A463,'[1]PORTARIA '!$A$18:$I$870,9,FALSE)</f>
        <v>2025.5699999999997</v>
      </c>
      <c r="M463">
        <f t="shared" si="23"/>
        <v>149241.41</v>
      </c>
    </row>
    <row r="464" spans="1:13" x14ac:dyDescent="0.25">
      <c r="A464">
        <v>463</v>
      </c>
      <c r="B464" t="s">
        <v>462</v>
      </c>
      <c r="C464">
        <v>3.6593090000000002E-2</v>
      </c>
      <c r="D464">
        <v>91177.36</v>
      </c>
      <c r="E464">
        <v>353968.68999999994</v>
      </c>
      <c r="F464">
        <v>89029.2</v>
      </c>
      <c r="G464">
        <v>0</v>
      </c>
      <c r="H464">
        <v>-4520.2700000000004</v>
      </c>
      <c r="I464">
        <v>351596.5799999999</v>
      </c>
      <c r="J464">
        <f t="shared" si="21"/>
        <v>445146.04999999993</v>
      </c>
      <c r="K464">
        <f t="shared" si="22"/>
        <v>351596.5799999999</v>
      </c>
      <c r="L464">
        <f>VLOOKUP(A464,'[1]PORTARIA '!$A$18:$I$870,9,FALSE)</f>
        <v>4855.0199999999995</v>
      </c>
      <c r="M464">
        <f t="shared" si="23"/>
        <v>356451.59999999992</v>
      </c>
    </row>
    <row r="465" spans="1:13" x14ac:dyDescent="0.25">
      <c r="A465">
        <v>464</v>
      </c>
      <c r="B465" t="s">
        <v>463</v>
      </c>
      <c r="C465">
        <v>2.103936E-2</v>
      </c>
      <c r="D465">
        <v>52410.91</v>
      </c>
      <c r="E465">
        <v>203515.88</v>
      </c>
      <c r="F465">
        <v>51185.35</v>
      </c>
      <c r="G465">
        <v>37001.46</v>
      </c>
      <c r="H465">
        <v>-7400.2</v>
      </c>
      <c r="I465">
        <v>160339.78</v>
      </c>
      <c r="J465">
        <f t="shared" si="21"/>
        <v>255926.79</v>
      </c>
      <c r="K465">
        <f t="shared" si="22"/>
        <v>197341.24</v>
      </c>
      <c r="L465">
        <f>VLOOKUP(A465,'[1]PORTARIA '!$A$18:$I$870,9,FALSE)</f>
        <v>2791.4100000000003</v>
      </c>
      <c r="M465">
        <f t="shared" si="23"/>
        <v>200132.65</v>
      </c>
    </row>
    <row r="466" spans="1:13" x14ac:dyDescent="0.25">
      <c r="A466">
        <v>465</v>
      </c>
      <c r="B466" t="s">
        <v>464</v>
      </c>
      <c r="C466">
        <v>0.10936985</v>
      </c>
      <c r="D466">
        <v>272406.3</v>
      </c>
      <c r="E466">
        <v>1057945.71</v>
      </c>
      <c r="F466">
        <v>266070.38</v>
      </c>
      <c r="G466">
        <v>0</v>
      </c>
      <c r="H466">
        <v>0</v>
      </c>
      <c r="I466">
        <v>1064281.6299999999</v>
      </c>
      <c r="J466">
        <f t="shared" si="21"/>
        <v>1330352.01</v>
      </c>
      <c r="K466">
        <f t="shared" si="22"/>
        <v>1064281.6299999999</v>
      </c>
      <c r="L466">
        <f>VLOOKUP(A466,'[1]PORTARIA '!$A$18:$I$870,9,FALSE)</f>
        <v>14510.719999999998</v>
      </c>
      <c r="M466">
        <f t="shared" si="23"/>
        <v>1078792.3499999999</v>
      </c>
    </row>
    <row r="467" spans="1:13" x14ac:dyDescent="0.25">
      <c r="A467">
        <v>466</v>
      </c>
      <c r="B467" t="s">
        <v>465</v>
      </c>
      <c r="C467">
        <v>1.398314E-2</v>
      </c>
      <c r="D467">
        <v>34831.269999999997</v>
      </c>
      <c r="E467">
        <v>135260.34</v>
      </c>
      <c r="F467">
        <v>34018.300000000003</v>
      </c>
      <c r="G467">
        <v>0</v>
      </c>
      <c r="H467">
        <v>-813.63</v>
      </c>
      <c r="I467">
        <v>135259.68</v>
      </c>
      <c r="J467">
        <f t="shared" si="21"/>
        <v>170091.61</v>
      </c>
      <c r="K467">
        <f t="shared" si="22"/>
        <v>135259.68</v>
      </c>
      <c r="L467">
        <f>VLOOKUP(A467,'[1]PORTARIA '!$A$18:$I$870,9,FALSE)</f>
        <v>1855.23</v>
      </c>
      <c r="M467">
        <f t="shared" si="23"/>
        <v>137114.91</v>
      </c>
    </row>
    <row r="468" spans="1:13" x14ac:dyDescent="0.25">
      <c r="A468">
        <v>467</v>
      </c>
      <c r="B468" t="s">
        <v>466</v>
      </c>
      <c r="C468">
        <v>1.9990569999999999E-2</v>
      </c>
      <c r="D468">
        <v>49804.77</v>
      </c>
      <c r="E468">
        <v>193370.83000000002</v>
      </c>
      <c r="F468">
        <v>48635.100000000006</v>
      </c>
      <c r="G468">
        <v>0</v>
      </c>
      <c r="H468">
        <v>-3545.43</v>
      </c>
      <c r="I468">
        <v>190995.07</v>
      </c>
      <c r="J468">
        <f t="shared" si="21"/>
        <v>243175.6</v>
      </c>
      <c r="K468">
        <f t="shared" si="22"/>
        <v>190995.07</v>
      </c>
      <c r="L468">
        <f>VLOOKUP(A468,'[1]PORTARIA '!$A$18:$I$870,9,FALSE)</f>
        <v>2652.26</v>
      </c>
      <c r="M468">
        <f t="shared" si="23"/>
        <v>193647.33000000002</v>
      </c>
    </row>
    <row r="469" spans="1:13" x14ac:dyDescent="0.25">
      <c r="A469">
        <v>468</v>
      </c>
      <c r="B469" t="s">
        <v>467</v>
      </c>
      <c r="C469">
        <v>1.5573750000000001E-2</v>
      </c>
      <c r="D469">
        <v>38798.660000000003</v>
      </c>
      <c r="E469">
        <v>150646.48000000001</v>
      </c>
      <c r="F469">
        <v>37889.020000000004</v>
      </c>
      <c r="G469">
        <v>0</v>
      </c>
      <c r="H469">
        <v>-1018.1</v>
      </c>
      <c r="I469">
        <v>150538.01999999999</v>
      </c>
      <c r="J469">
        <f t="shared" si="21"/>
        <v>189445.14</v>
      </c>
      <c r="K469">
        <f t="shared" si="22"/>
        <v>150538.01999999999</v>
      </c>
      <c r="L469">
        <f>VLOOKUP(A469,'[1]PORTARIA '!$A$18:$I$870,9,FALSE)</f>
        <v>2066.2600000000002</v>
      </c>
      <c r="M469">
        <f t="shared" si="23"/>
        <v>152604.28</v>
      </c>
    </row>
    <row r="470" spans="1:13" x14ac:dyDescent="0.25">
      <c r="A470">
        <v>469</v>
      </c>
      <c r="B470" t="s">
        <v>468</v>
      </c>
      <c r="C470">
        <v>5.6149810000000001E-2</v>
      </c>
      <c r="D470">
        <v>139860.35</v>
      </c>
      <c r="E470">
        <v>543142.84</v>
      </c>
      <c r="F470">
        <v>136600.62</v>
      </c>
      <c r="G470">
        <v>0</v>
      </c>
      <c r="H470">
        <v>-27233.07</v>
      </c>
      <c r="I470">
        <v>519169.49999999994</v>
      </c>
      <c r="J470">
        <f t="shared" si="21"/>
        <v>683003.19</v>
      </c>
      <c r="K470">
        <f t="shared" si="22"/>
        <v>519169.49999999994</v>
      </c>
      <c r="L470">
        <f>VLOOKUP(A470,'[1]PORTARIA '!$A$18:$I$870,9,FALSE)</f>
        <v>7449.7100000000009</v>
      </c>
      <c r="M470">
        <f t="shared" si="23"/>
        <v>526619.21</v>
      </c>
    </row>
    <row r="471" spans="1:13" x14ac:dyDescent="0.25">
      <c r="A471">
        <v>470</v>
      </c>
      <c r="B471" t="s">
        <v>469</v>
      </c>
      <c r="C471">
        <v>0.91617943999999996</v>
      </c>
      <c r="D471">
        <v>2281882.08</v>
      </c>
      <c r="E471">
        <v>8862297.1699999999</v>
      </c>
      <c r="F471">
        <v>2228835.83</v>
      </c>
      <c r="G471">
        <v>0</v>
      </c>
      <c r="H471">
        <v>-469279.59</v>
      </c>
      <c r="I471">
        <v>8446063.8300000001</v>
      </c>
      <c r="J471">
        <f t="shared" si="21"/>
        <v>11144179.25</v>
      </c>
      <c r="K471">
        <f t="shared" si="22"/>
        <v>8446063.8300000001</v>
      </c>
      <c r="L471">
        <f>VLOOKUP(A471,'[1]PORTARIA '!$A$18:$I$870,9,FALSE)</f>
        <v>121554.76999999999</v>
      </c>
      <c r="M471">
        <f t="shared" si="23"/>
        <v>8567618.5999999996</v>
      </c>
    </row>
    <row r="472" spans="1:13" x14ac:dyDescent="0.25">
      <c r="A472">
        <v>471</v>
      </c>
      <c r="B472" t="s">
        <v>470</v>
      </c>
      <c r="C472">
        <v>0.40722620999999998</v>
      </c>
      <c r="D472">
        <v>1014361.38</v>
      </c>
      <c r="E472">
        <v>3939140.67</v>
      </c>
      <c r="F472">
        <v>990700.37999999989</v>
      </c>
      <c r="G472">
        <v>700140.23</v>
      </c>
      <c r="H472">
        <v>-228720.29</v>
      </c>
      <c r="I472">
        <v>3033941.15</v>
      </c>
      <c r="J472">
        <f t="shared" si="21"/>
        <v>4953502.05</v>
      </c>
      <c r="K472">
        <f t="shared" si="22"/>
        <v>3734081.38</v>
      </c>
      <c r="L472">
        <f>VLOOKUP(A472,'[1]PORTARIA '!$A$18:$I$870,9,FALSE)</f>
        <v>54029.030000000006</v>
      </c>
      <c r="M472">
        <f t="shared" si="23"/>
        <v>3788110.4099999997</v>
      </c>
    </row>
    <row r="473" spans="1:13" x14ac:dyDescent="0.25">
      <c r="A473">
        <v>472</v>
      </c>
      <c r="B473" t="s">
        <v>471</v>
      </c>
      <c r="C473">
        <v>8.6223610000000006E-2</v>
      </c>
      <c r="D473">
        <v>214771.73</v>
      </c>
      <c r="E473">
        <v>834049.77999999991</v>
      </c>
      <c r="F473">
        <v>209764.28</v>
      </c>
      <c r="G473">
        <v>0</v>
      </c>
      <c r="H473">
        <v>-37004.160000000003</v>
      </c>
      <c r="I473">
        <v>802053.07</v>
      </c>
      <c r="J473">
        <f t="shared" si="21"/>
        <v>1048821.51</v>
      </c>
      <c r="K473">
        <f t="shared" si="22"/>
        <v>802053.07</v>
      </c>
      <c r="L473">
        <f>VLOOKUP(A473,'[1]PORTARIA '!$A$18:$I$870,9,FALSE)</f>
        <v>11439.779999999999</v>
      </c>
      <c r="M473">
        <f t="shared" si="23"/>
        <v>813492.85</v>
      </c>
    </row>
    <row r="474" spans="1:13" x14ac:dyDescent="0.25">
      <c r="A474">
        <v>473</v>
      </c>
      <c r="B474" t="s">
        <v>472</v>
      </c>
      <c r="C474">
        <v>8.6153540000000001E-2</v>
      </c>
      <c r="D474">
        <v>214597.25</v>
      </c>
      <c r="E474">
        <v>833371.98</v>
      </c>
      <c r="F474">
        <v>209593.83000000002</v>
      </c>
      <c r="G474">
        <v>0</v>
      </c>
      <c r="H474">
        <v>-49191.8</v>
      </c>
      <c r="I474">
        <v>789183.59999999986</v>
      </c>
      <c r="J474">
        <f t="shared" si="21"/>
        <v>1047969.23</v>
      </c>
      <c r="K474">
        <f t="shared" si="22"/>
        <v>789183.59999999986</v>
      </c>
      <c r="L474">
        <f>VLOOKUP(A474,'[1]PORTARIA '!$A$18:$I$870,9,FALSE)</f>
        <v>11430.49</v>
      </c>
      <c r="M474">
        <f t="shared" si="23"/>
        <v>800614.08999999985</v>
      </c>
    </row>
    <row r="475" spans="1:13" x14ac:dyDescent="0.25">
      <c r="A475">
        <v>474</v>
      </c>
      <c r="B475" t="s">
        <v>473</v>
      </c>
      <c r="C475">
        <v>7.7449569999999995E-2</v>
      </c>
      <c r="D475">
        <v>193782.09</v>
      </c>
      <c r="E475">
        <v>749177.58</v>
      </c>
      <c r="F475">
        <v>188591.9</v>
      </c>
      <c r="G475">
        <v>0</v>
      </c>
      <c r="H475">
        <v>-36448.04</v>
      </c>
      <c r="I475">
        <v>717919.72999999986</v>
      </c>
      <c r="J475">
        <f t="shared" si="21"/>
        <v>942959.66999999993</v>
      </c>
      <c r="K475">
        <f t="shared" si="22"/>
        <v>717919.72999999986</v>
      </c>
      <c r="L475">
        <f>VLOOKUP(A475,'[1]PORTARIA '!$A$18:$I$870,9,FALSE)</f>
        <v>10275.68</v>
      </c>
      <c r="M475">
        <f t="shared" si="23"/>
        <v>728195.40999999992</v>
      </c>
    </row>
    <row r="476" spans="1:13" x14ac:dyDescent="0.25">
      <c r="A476">
        <v>475</v>
      </c>
      <c r="B476" t="s">
        <v>474</v>
      </c>
      <c r="C476">
        <v>1.3419149999999999E-2</v>
      </c>
      <c r="D476">
        <v>33426.660000000003</v>
      </c>
      <c r="E476">
        <v>129804.80000000002</v>
      </c>
      <c r="F476">
        <v>32646.260000000002</v>
      </c>
      <c r="G476">
        <v>0</v>
      </c>
      <c r="H476">
        <v>-538.04999999999995</v>
      </c>
      <c r="I476">
        <v>130047.15000000001</v>
      </c>
      <c r="J476">
        <f t="shared" si="21"/>
        <v>163231.46000000002</v>
      </c>
      <c r="K476">
        <f t="shared" si="22"/>
        <v>130047.15000000001</v>
      </c>
      <c r="L476">
        <f>VLOOKUP(A476,'[1]PORTARIA '!$A$18:$I$870,9,FALSE)</f>
        <v>1780.3899999999999</v>
      </c>
      <c r="M476">
        <f t="shared" si="23"/>
        <v>131827.54</v>
      </c>
    </row>
    <row r="477" spans="1:13" x14ac:dyDescent="0.25">
      <c r="A477">
        <v>476</v>
      </c>
      <c r="B477" t="s">
        <v>475</v>
      </c>
      <c r="C477">
        <v>5.647398E-2</v>
      </c>
      <c r="D477">
        <v>140685.39000000001</v>
      </c>
      <c r="E477">
        <v>546278.57000000007</v>
      </c>
      <c r="F477">
        <v>137392.76</v>
      </c>
      <c r="G477">
        <v>0</v>
      </c>
      <c r="H477">
        <v>-22764.35</v>
      </c>
      <c r="I477">
        <v>526806.85000000009</v>
      </c>
      <c r="J477">
        <f t="shared" si="21"/>
        <v>686963.96000000008</v>
      </c>
      <c r="K477">
        <f t="shared" si="22"/>
        <v>526806.85000000009</v>
      </c>
      <c r="L477">
        <f>VLOOKUP(A477,'[1]PORTARIA '!$A$18:$I$870,9,FALSE)</f>
        <v>7492.72</v>
      </c>
      <c r="M477">
        <f t="shared" si="23"/>
        <v>534299.57000000007</v>
      </c>
    </row>
    <row r="478" spans="1:13" x14ac:dyDescent="0.25">
      <c r="A478">
        <v>477</v>
      </c>
      <c r="B478" t="s">
        <v>476</v>
      </c>
      <c r="C478">
        <v>4.8950769999999998E-2</v>
      </c>
      <c r="D478">
        <v>121936.82</v>
      </c>
      <c r="E478">
        <v>473505.79000000004</v>
      </c>
      <c r="F478">
        <v>119088.5</v>
      </c>
      <c r="G478">
        <v>0</v>
      </c>
      <c r="H478">
        <v>-15131.54</v>
      </c>
      <c r="I478">
        <v>461222.57000000012</v>
      </c>
      <c r="J478">
        <f t="shared" si="21"/>
        <v>595442.6100000001</v>
      </c>
      <c r="K478">
        <f t="shared" si="22"/>
        <v>461222.57000000012</v>
      </c>
      <c r="L478">
        <f>VLOOKUP(A478,'[1]PORTARIA '!$A$18:$I$870,9,FALSE)</f>
        <v>6494.5700000000006</v>
      </c>
      <c r="M478">
        <f t="shared" si="23"/>
        <v>467717.14000000013</v>
      </c>
    </row>
    <row r="479" spans="1:13" x14ac:dyDescent="0.25">
      <c r="A479">
        <v>478</v>
      </c>
      <c r="B479" t="s">
        <v>477</v>
      </c>
      <c r="C479">
        <v>1.556372E-2</v>
      </c>
      <c r="D479">
        <v>38767.769999999997</v>
      </c>
      <c r="E479">
        <v>150549.44999999998</v>
      </c>
      <c r="F479">
        <v>37863.43</v>
      </c>
      <c r="G479">
        <v>28133.350000000002</v>
      </c>
      <c r="H479">
        <v>-1409.09</v>
      </c>
      <c r="I479">
        <v>121911.34999999998</v>
      </c>
      <c r="J479">
        <f t="shared" si="21"/>
        <v>189317.21999999997</v>
      </c>
      <c r="K479">
        <f t="shared" si="22"/>
        <v>150044.69999999998</v>
      </c>
      <c r="L479">
        <f>VLOOKUP(A479,'[1]PORTARIA '!$A$18:$I$870,9,FALSE)</f>
        <v>2064.9199999999996</v>
      </c>
      <c r="M479">
        <f t="shared" si="23"/>
        <v>152109.62</v>
      </c>
    </row>
    <row r="480" spans="1:13" x14ac:dyDescent="0.25">
      <c r="A480">
        <v>479</v>
      </c>
      <c r="B480" t="s">
        <v>478</v>
      </c>
      <c r="C480">
        <v>0.34886194999999998</v>
      </c>
      <c r="D480">
        <v>868985.88</v>
      </c>
      <c r="E480">
        <v>3374577.2199999997</v>
      </c>
      <c r="F480">
        <v>848712.5900000002</v>
      </c>
      <c r="G480">
        <v>0</v>
      </c>
      <c r="H480">
        <v>-170389.6</v>
      </c>
      <c r="I480">
        <v>3224460.9099999992</v>
      </c>
      <c r="J480">
        <f t="shared" si="21"/>
        <v>4243563.0999999996</v>
      </c>
      <c r="K480">
        <f t="shared" si="22"/>
        <v>3224460.9099999992</v>
      </c>
      <c r="L480">
        <f>VLOOKUP(A480,'[1]PORTARIA '!$A$18:$I$870,9,FALSE)</f>
        <v>46285.51</v>
      </c>
      <c r="M480">
        <f t="shared" si="23"/>
        <v>3270746.419999999</v>
      </c>
    </row>
    <row r="481" spans="1:13" x14ac:dyDescent="0.25">
      <c r="A481">
        <v>480</v>
      </c>
      <c r="B481" t="s">
        <v>479</v>
      </c>
      <c r="C481">
        <v>0.67835383000000005</v>
      </c>
      <c r="D481">
        <v>1689694.72</v>
      </c>
      <c r="E481">
        <v>6561785.7800000003</v>
      </c>
      <c r="F481">
        <v>1650296.08</v>
      </c>
      <c r="G481">
        <v>0</v>
      </c>
      <c r="H481">
        <v>-329462.45</v>
      </c>
      <c r="I481">
        <v>6271721.9699999997</v>
      </c>
      <c r="J481">
        <f t="shared" si="21"/>
        <v>8251480.5</v>
      </c>
      <c r="K481">
        <f t="shared" si="22"/>
        <v>6271721.9699999997</v>
      </c>
      <c r="L481">
        <f>VLOOKUP(A481,'[1]PORTARIA '!$A$18:$I$870,9,FALSE)</f>
        <v>90001.08</v>
      </c>
      <c r="M481">
        <f t="shared" si="23"/>
        <v>6361723.0499999998</v>
      </c>
    </row>
    <row r="482" spans="1:13" x14ac:dyDescent="0.25">
      <c r="A482">
        <v>481</v>
      </c>
      <c r="B482" t="s">
        <v>480</v>
      </c>
      <c r="C482">
        <v>0.52794755000000004</v>
      </c>
      <c r="D482">
        <v>1314985.8</v>
      </c>
      <c r="E482">
        <v>5106890.5000000009</v>
      </c>
      <c r="F482">
        <v>1284375.25</v>
      </c>
      <c r="G482">
        <v>0</v>
      </c>
      <c r="H482">
        <v>-292357.84999999998</v>
      </c>
      <c r="I482">
        <v>4845143.2000000011</v>
      </c>
      <c r="J482">
        <f t="shared" si="21"/>
        <v>6421876.3000000007</v>
      </c>
      <c r="K482">
        <f t="shared" si="22"/>
        <v>4845143.2000000011</v>
      </c>
      <c r="L482">
        <f>VLOOKUP(A482,'[1]PORTARIA '!$A$18:$I$870,9,FALSE)</f>
        <v>70045.820000000007</v>
      </c>
      <c r="M482">
        <f t="shared" si="23"/>
        <v>4915189.0200000014</v>
      </c>
    </row>
    <row r="483" spans="1:13" x14ac:dyDescent="0.25">
      <c r="A483">
        <v>482</v>
      </c>
      <c r="B483" t="s">
        <v>481</v>
      </c>
      <c r="C483">
        <v>2.1368209999999999E-2</v>
      </c>
      <c r="D483">
        <v>53235.8</v>
      </c>
      <c r="E483">
        <v>206696.88</v>
      </c>
      <c r="F483">
        <v>51986.520000000004</v>
      </c>
      <c r="G483">
        <v>0</v>
      </c>
      <c r="H483">
        <v>-4134.53</v>
      </c>
      <c r="I483">
        <v>203811.62999999998</v>
      </c>
      <c r="J483">
        <f t="shared" si="21"/>
        <v>259932.68</v>
      </c>
      <c r="K483">
        <f t="shared" si="22"/>
        <v>203811.62999999998</v>
      </c>
      <c r="L483">
        <f>VLOOKUP(A483,'[1]PORTARIA '!$A$18:$I$870,9,FALSE)</f>
        <v>2835.0399999999995</v>
      </c>
      <c r="M483">
        <f t="shared" si="23"/>
        <v>206646.66999999998</v>
      </c>
    </row>
    <row r="484" spans="1:13" x14ac:dyDescent="0.25">
      <c r="A484">
        <v>483</v>
      </c>
      <c r="B484" t="s">
        <v>482</v>
      </c>
      <c r="C484">
        <v>2.9889800000000001E-2</v>
      </c>
      <c r="D484">
        <v>74470.86</v>
      </c>
      <c r="E484">
        <v>289127.07</v>
      </c>
      <c r="F484">
        <v>72719.569999999992</v>
      </c>
      <c r="G484">
        <v>0</v>
      </c>
      <c r="H484">
        <v>0</v>
      </c>
      <c r="I484">
        <v>290878.36</v>
      </c>
      <c r="J484">
        <f t="shared" si="21"/>
        <v>363597.93</v>
      </c>
      <c r="K484">
        <f t="shared" si="22"/>
        <v>290878.36</v>
      </c>
      <c r="L484">
        <f>VLOOKUP(A484,'[1]PORTARIA '!$A$18:$I$870,9,FALSE)</f>
        <v>3965.66</v>
      </c>
      <c r="M484">
        <f t="shared" si="23"/>
        <v>294844.01999999996</v>
      </c>
    </row>
    <row r="485" spans="1:13" x14ac:dyDescent="0.25">
      <c r="A485">
        <v>484</v>
      </c>
      <c r="B485" t="s">
        <v>483</v>
      </c>
      <c r="C485">
        <v>2.1292720000000001E-2</v>
      </c>
      <c r="D485">
        <v>53041.91</v>
      </c>
      <c r="E485">
        <v>205966.66</v>
      </c>
      <c r="F485">
        <v>51801.7</v>
      </c>
      <c r="G485">
        <v>0</v>
      </c>
      <c r="H485">
        <v>-1476.32</v>
      </c>
      <c r="I485">
        <v>205730.55</v>
      </c>
      <c r="J485">
        <f t="shared" si="21"/>
        <v>259008.57</v>
      </c>
      <c r="K485">
        <f t="shared" si="22"/>
        <v>205730.55</v>
      </c>
      <c r="L485">
        <f>VLOOKUP(A485,'[1]PORTARIA '!$A$18:$I$870,9,FALSE)</f>
        <v>2825.0299999999997</v>
      </c>
      <c r="M485">
        <f t="shared" si="23"/>
        <v>208555.58</v>
      </c>
    </row>
    <row r="486" spans="1:13" x14ac:dyDescent="0.25">
      <c r="A486">
        <v>485</v>
      </c>
      <c r="B486" t="s">
        <v>484</v>
      </c>
      <c r="C486">
        <v>2.171797E-2</v>
      </c>
      <c r="D486">
        <v>54106.879999999997</v>
      </c>
      <c r="E486">
        <v>210080.14</v>
      </c>
      <c r="F486">
        <v>52837.38</v>
      </c>
      <c r="G486">
        <v>0</v>
      </c>
      <c r="H486">
        <v>-4770.2700000000004</v>
      </c>
      <c r="I486">
        <v>206579.37000000002</v>
      </c>
      <c r="J486">
        <f t="shared" si="21"/>
        <v>264187.02</v>
      </c>
      <c r="K486">
        <f t="shared" si="22"/>
        <v>206579.37000000002</v>
      </c>
      <c r="L486">
        <f>VLOOKUP(A486,'[1]PORTARIA '!$A$18:$I$870,9,FALSE)</f>
        <v>2881.4499999999994</v>
      </c>
      <c r="M486">
        <f t="shared" si="23"/>
        <v>209460.82000000004</v>
      </c>
    </row>
    <row r="487" spans="1:13" x14ac:dyDescent="0.25">
      <c r="A487">
        <v>486</v>
      </c>
      <c r="B487" t="s">
        <v>485</v>
      </c>
      <c r="C487">
        <v>4.3650149999999999E-2</v>
      </c>
      <c r="D487">
        <v>108747.29</v>
      </c>
      <c r="E487">
        <v>422232.36</v>
      </c>
      <c r="F487">
        <v>106195.89999999998</v>
      </c>
      <c r="G487">
        <v>77054.06</v>
      </c>
      <c r="H487">
        <v>-13828.6</v>
      </c>
      <c r="I487">
        <v>333901.09000000008</v>
      </c>
      <c r="J487">
        <f t="shared" si="21"/>
        <v>530979.65</v>
      </c>
      <c r="K487">
        <f t="shared" si="22"/>
        <v>410955.15000000008</v>
      </c>
      <c r="L487">
        <f>VLOOKUP(A487,'[1]PORTARIA '!$A$18:$I$870,9,FALSE)</f>
        <v>5791.3099999999995</v>
      </c>
      <c r="M487">
        <f t="shared" si="23"/>
        <v>416746.46000000008</v>
      </c>
    </row>
    <row r="488" spans="1:13" x14ac:dyDescent="0.25">
      <c r="A488">
        <v>487</v>
      </c>
      <c r="B488" t="s">
        <v>486</v>
      </c>
      <c r="C488">
        <v>5.5308900000000001E-2</v>
      </c>
      <c r="D488">
        <v>137795.51</v>
      </c>
      <c r="E488">
        <v>535008.62</v>
      </c>
      <c r="F488">
        <v>134560.81</v>
      </c>
      <c r="G488">
        <v>0</v>
      </c>
      <c r="H488">
        <v>-15168.03</v>
      </c>
      <c r="I488">
        <v>523075.29000000004</v>
      </c>
      <c r="J488">
        <f t="shared" si="21"/>
        <v>672804.13</v>
      </c>
      <c r="K488">
        <f t="shared" si="22"/>
        <v>523075.29000000004</v>
      </c>
      <c r="L488">
        <f>VLOOKUP(A488,'[1]PORTARIA '!$A$18:$I$870,9,FALSE)</f>
        <v>7338.1499999999987</v>
      </c>
      <c r="M488">
        <f t="shared" si="23"/>
        <v>530413.44000000006</v>
      </c>
    </row>
    <row r="489" spans="1:13" x14ac:dyDescent="0.25">
      <c r="A489">
        <v>488</v>
      </c>
      <c r="B489" t="s">
        <v>487</v>
      </c>
      <c r="C489">
        <v>1.4855419999999999E-2</v>
      </c>
      <c r="D489">
        <v>37009.64</v>
      </c>
      <c r="E489">
        <v>143697.99</v>
      </c>
      <c r="F489">
        <v>36141.51</v>
      </c>
      <c r="G489">
        <v>0</v>
      </c>
      <c r="H489">
        <v>0</v>
      </c>
      <c r="I489">
        <v>144566.12</v>
      </c>
      <c r="J489">
        <f t="shared" si="21"/>
        <v>180707.63</v>
      </c>
      <c r="K489">
        <f t="shared" si="22"/>
        <v>144566.12</v>
      </c>
      <c r="L489">
        <f>VLOOKUP(A489,'[1]PORTARIA '!$A$18:$I$870,9,FALSE)</f>
        <v>1970.96</v>
      </c>
      <c r="M489">
        <f t="shared" si="23"/>
        <v>146537.07999999999</v>
      </c>
    </row>
    <row r="490" spans="1:13" x14ac:dyDescent="0.25">
      <c r="A490">
        <v>489</v>
      </c>
      <c r="B490" t="s">
        <v>488</v>
      </c>
      <c r="C490">
        <v>2.8304929999999999E-2</v>
      </c>
      <c r="D490">
        <v>70505.990000000005</v>
      </c>
      <c r="E490">
        <v>273796.47999999998</v>
      </c>
      <c r="F490">
        <v>68860.479999999996</v>
      </c>
      <c r="G490">
        <v>49824.130000000005</v>
      </c>
      <c r="H490">
        <v>-9713.14</v>
      </c>
      <c r="I490">
        <v>215904.71999999997</v>
      </c>
      <c r="J490">
        <f t="shared" si="21"/>
        <v>344302.47</v>
      </c>
      <c r="K490">
        <f t="shared" si="22"/>
        <v>265728.84999999998</v>
      </c>
      <c r="L490">
        <f>VLOOKUP(A490,'[1]PORTARIA '!$A$18:$I$870,9,FALSE)</f>
        <v>3755.3799999999997</v>
      </c>
      <c r="M490">
        <f t="shared" si="23"/>
        <v>269484.23</v>
      </c>
    </row>
    <row r="491" spans="1:13" x14ac:dyDescent="0.25">
      <c r="A491">
        <v>490</v>
      </c>
      <c r="B491" t="s">
        <v>489</v>
      </c>
      <c r="C491">
        <v>2.3339840000000001E-2</v>
      </c>
      <c r="D491">
        <v>58134.42</v>
      </c>
      <c r="E491">
        <v>225768.65</v>
      </c>
      <c r="F491">
        <v>56780.59</v>
      </c>
      <c r="G491">
        <v>0</v>
      </c>
      <c r="H491">
        <v>-1065.3900000000001</v>
      </c>
      <c r="I491">
        <v>226057.09</v>
      </c>
      <c r="J491">
        <f t="shared" si="21"/>
        <v>283903.07</v>
      </c>
      <c r="K491">
        <f t="shared" si="22"/>
        <v>226057.09</v>
      </c>
      <c r="L491">
        <f>VLOOKUP(A491,'[1]PORTARIA '!$A$18:$I$870,9,FALSE)</f>
        <v>3096.6299999999997</v>
      </c>
      <c r="M491">
        <f t="shared" si="23"/>
        <v>229153.72</v>
      </c>
    </row>
    <row r="492" spans="1:13" x14ac:dyDescent="0.25">
      <c r="A492">
        <v>491</v>
      </c>
      <c r="B492" t="s">
        <v>490</v>
      </c>
      <c r="C492">
        <v>3.6037159999999999E-2</v>
      </c>
      <c r="D492">
        <v>89775.12</v>
      </c>
      <c r="E492">
        <v>348591.12000000005</v>
      </c>
      <c r="F492">
        <v>87673.22</v>
      </c>
      <c r="G492">
        <v>0</v>
      </c>
      <c r="H492">
        <v>-9671.6299999999992</v>
      </c>
      <c r="I492">
        <v>341021.39</v>
      </c>
      <c r="J492">
        <f t="shared" si="21"/>
        <v>438366.24000000005</v>
      </c>
      <c r="K492">
        <f t="shared" si="22"/>
        <v>341021.39</v>
      </c>
      <c r="L492">
        <f>VLOOKUP(A492,'[1]PORTARIA '!$A$18:$I$870,9,FALSE)</f>
        <v>4781.2599999999993</v>
      </c>
      <c r="M492">
        <f t="shared" si="23"/>
        <v>345802.65</v>
      </c>
    </row>
    <row r="493" spans="1:13" x14ac:dyDescent="0.25">
      <c r="A493">
        <v>492</v>
      </c>
      <c r="B493" t="s">
        <v>491</v>
      </c>
      <c r="C493">
        <v>4.1732100000000001E-2</v>
      </c>
      <c r="D493">
        <v>103940.82</v>
      </c>
      <c r="E493">
        <v>403678.86</v>
      </c>
      <c r="F493">
        <v>101523.91</v>
      </c>
      <c r="G493">
        <v>0</v>
      </c>
      <c r="H493">
        <v>-17992.830000000002</v>
      </c>
      <c r="I493">
        <v>388102.94</v>
      </c>
      <c r="J493">
        <f t="shared" si="21"/>
        <v>507619.68</v>
      </c>
      <c r="K493">
        <f t="shared" si="22"/>
        <v>388102.94</v>
      </c>
      <c r="L493">
        <f>VLOOKUP(A493,'[1]PORTARIA '!$A$18:$I$870,9,FALSE)</f>
        <v>5536.83</v>
      </c>
      <c r="M493">
        <f t="shared" si="23"/>
        <v>393639.77</v>
      </c>
    </row>
    <row r="494" spans="1:13" x14ac:dyDescent="0.25">
      <c r="A494">
        <v>493</v>
      </c>
      <c r="B494" t="s">
        <v>492</v>
      </c>
      <c r="C494">
        <v>0.23284699</v>
      </c>
      <c r="D494">
        <v>579994.38</v>
      </c>
      <c r="E494">
        <v>2252352.6799999997</v>
      </c>
      <c r="F494">
        <v>566469.39999999991</v>
      </c>
      <c r="G494">
        <v>0</v>
      </c>
      <c r="H494">
        <v>-249474.56</v>
      </c>
      <c r="I494">
        <v>2016403.0999999996</v>
      </c>
      <c r="J494">
        <f t="shared" si="21"/>
        <v>2832347.0599999996</v>
      </c>
      <c r="K494">
        <f t="shared" si="22"/>
        <v>2016403.0999999996</v>
      </c>
      <c r="L494">
        <f>VLOOKUP(A494,'[1]PORTARIA '!$A$18:$I$870,9,FALSE)</f>
        <v>30893.149999999998</v>
      </c>
      <c r="M494">
        <f t="shared" si="23"/>
        <v>2047296.2499999995</v>
      </c>
    </row>
    <row r="495" spans="1:13" x14ac:dyDescent="0.25">
      <c r="A495">
        <v>494</v>
      </c>
      <c r="B495" t="s">
        <v>493</v>
      </c>
      <c r="C495">
        <v>1.299939E-2</v>
      </c>
      <c r="D495">
        <v>32381.24</v>
      </c>
      <c r="E495">
        <v>125744.42</v>
      </c>
      <c r="F495">
        <v>31625.11</v>
      </c>
      <c r="G495">
        <v>0</v>
      </c>
      <c r="H495">
        <v>-807.9</v>
      </c>
      <c r="I495">
        <v>125692.65000000001</v>
      </c>
      <c r="J495">
        <f t="shared" si="21"/>
        <v>158125.66</v>
      </c>
      <c r="K495">
        <f t="shared" si="22"/>
        <v>125692.65000000001</v>
      </c>
      <c r="L495">
        <f>VLOOKUP(A495,'[1]PORTARIA '!$A$18:$I$870,9,FALSE)</f>
        <v>1724.7</v>
      </c>
      <c r="M495">
        <f t="shared" si="23"/>
        <v>127417.35</v>
      </c>
    </row>
    <row r="496" spans="1:13" x14ac:dyDescent="0.25">
      <c r="A496">
        <v>495</v>
      </c>
      <c r="B496" t="s">
        <v>494</v>
      </c>
      <c r="C496">
        <v>1.8824179999999999E-2</v>
      </c>
      <c r="D496">
        <v>46888.01</v>
      </c>
      <c r="E496">
        <v>182088.21</v>
      </c>
      <c r="F496">
        <v>45795.24</v>
      </c>
      <c r="G496">
        <v>0</v>
      </c>
      <c r="H496">
        <v>-3300.49</v>
      </c>
      <c r="I496">
        <v>179880.49000000002</v>
      </c>
      <c r="J496">
        <f t="shared" si="21"/>
        <v>228976.22</v>
      </c>
      <c r="K496">
        <f t="shared" si="22"/>
        <v>179880.49000000002</v>
      </c>
      <c r="L496">
        <f>VLOOKUP(A496,'[1]PORTARIA '!$A$18:$I$870,9,FALSE)</f>
        <v>2497.5100000000002</v>
      </c>
      <c r="M496">
        <f t="shared" si="23"/>
        <v>182378.00000000003</v>
      </c>
    </row>
    <row r="497" spans="1:13" x14ac:dyDescent="0.25">
      <c r="A497">
        <v>496</v>
      </c>
      <c r="B497" t="s">
        <v>495</v>
      </c>
      <c r="C497">
        <v>2.2725990000000001E-2</v>
      </c>
      <c r="D497">
        <v>56611.51</v>
      </c>
      <c r="E497">
        <v>219830.82</v>
      </c>
      <c r="F497">
        <v>55288.44</v>
      </c>
      <c r="G497">
        <v>0</v>
      </c>
      <c r="H497">
        <v>-6995.99</v>
      </c>
      <c r="I497">
        <v>214157.90000000002</v>
      </c>
      <c r="J497">
        <f t="shared" si="21"/>
        <v>276442.33</v>
      </c>
      <c r="K497">
        <f t="shared" si="22"/>
        <v>214157.90000000002</v>
      </c>
      <c r="L497">
        <f>VLOOKUP(A497,'[1]PORTARIA '!$A$18:$I$870,9,FALSE)</f>
        <v>3015.18</v>
      </c>
      <c r="M497">
        <f t="shared" si="23"/>
        <v>217173.08000000002</v>
      </c>
    </row>
    <row r="498" spans="1:13" x14ac:dyDescent="0.25">
      <c r="A498">
        <v>497</v>
      </c>
      <c r="B498" t="s">
        <v>496</v>
      </c>
      <c r="C498">
        <v>4.4966939999999997E-2</v>
      </c>
      <c r="D498">
        <v>112014.98</v>
      </c>
      <c r="E498">
        <v>434969.79</v>
      </c>
      <c r="F498">
        <v>109396.93999999999</v>
      </c>
      <c r="G498">
        <v>79536.930000000008</v>
      </c>
      <c r="H498">
        <v>-13390.7</v>
      </c>
      <c r="I498">
        <v>344660.2</v>
      </c>
      <c r="J498">
        <f t="shared" si="21"/>
        <v>546984.77</v>
      </c>
      <c r="K498">
        <f t="shared" si="22"/>
        <v>424197.13</v>
      </c>
      <c r="L498">
        <f>VLOOKUP(A498,'[1]PORTARIA '!$A$18:$I$870,9,FALSE)</f>
        <v>5966.02</v>
      </c>
      <c r="M498">
        <f t="shared" si="23"/>
        <v>430163.15</v>
      </c>
    </row>
    <row r="499" spans="1:13" x14ac:dyDescent="0.25">
      <c r="A499">
        <v>498</v>
      </c>
      <c r="B499" t="s">
        <v>497</v>
      </c>
      <c r="C499">
        <v>0.22933630999999999</v>
      </c>
      <c r="D499">
        <v>571203.74</v>
      </c>
      <c r="E499">
        <v>2218393.5099999998</v>
      </c>
      <c r="F499">
        <v>557919.43000000005</v>
      </c>
      <c r="G499">
        <v>0</v>
      </c>
      <c r="H499">
        <v>-114036.21</v>
      </c>
      <c r="I499">
        <v>2117641.61</v>
      </c>
      <c r="J499">
        <f t="shared" si="21"/>
        <v>2789597.25</v>
      </c>
      <c r="K499">
        <f t="shared" si="22"/>
        <v>2117641.61</v>
      </c>
      <c r="L499">
        <f>VLOOKUP(A499,'[1]PORTARIA '!$A$18:$I$870,9,FALSE)</f>
        <v>30427.360000000008</v>
      </c>
      <c r="M499">
        <f t="shared" si="23"/>
        <v>2148068.9699999997</v>
      </c>
    </row>
    <row r="500" spans="1:13" x14ac:dyDescent="0.25">
      <c r="A500">
        <v>499</v>
      </c>
      <c r="B500" t="s">
        <v>498</v>
      </c>
      <c r="C500">
        <v>8.4689410000000007E-2</v>
      </c>
      <c r="D500">
        <v>210956.69</v>
      </c>
      <c r="E500">
        <v>819209.3</v>
      </c>
      <c r="F500">
        <v>206033.16999999998</v>
      </c>
      <c r="G500">
        <v>0</v>
      </c>
      <c r="H500">
        <v>-43987.23</v>
      </c>
      <c r="I500">
        <v>780145.59000000008</v>
      </c>
      <c r="J500">
        <f t="shared" si="21"/>
        <v>1030165.99</v>
      </c>
      <c r="K500">
        <f t="shared" si="22"/>
        <v>780145.59000000008</v>
      </c>
      <c r="L500">
        <f>VLOOKUP(A500,'[1]PORTARIA '!$A$18:$I$870,9,FALSE)</f>
        <v>11236.219999999998</v>
      </c>
      <c r="M500">
        <f t="shared" si="23"/>
        <v>791381.81</v>
      </c>
    </row>
    <row r="501" spans="1:13" x14ac:dyDescent="0.25">
      <c r="A501">
        <v>500</v>
      </c>
      <c r="B501" t="s">
        <v>499</v>
      </c>
      <c r="C501">
        <v>1.461729E-2</v>
      </c>
      <c r="D501">
        <v>36416.54</v>
      </c>
      <c r="E501">
        <v>141394.55000000002</v>
      </c>
      <c r="F501">
        <v>35562.210000000006</v>
      </c>
      <c r="G501">
        <v>0</v>
      </c>
      <c r="H501">
        <v>-2099.61</v>
      </c>
      <c r="I501">
        <v>140149.27000000002</v>
      </c>
      <c r="J501">
        <f t="shared" si="21"/>
        <v>177811.09000000003</v>
      </c>
      <c r="K501">
        <f t="shared" si="22"/>
        <v>140149.27000000002</v>
      </c>
      <c r="L501">
        <f>VLOOKUP(A501,'[1]PORTARIA '!$A$18:$I$870,9,FALSE)</f>
        <v>1939.3600000000004</v>
      </c>
      <c r="M501">
        <f t="shared" si="23"/>
        <v>142088.63</v>
      </c>
    </row>
    <row r="502" spans="1:13" x14ac:dyDescent="0.25">
      <c r="A502">
        <v>501</v>
      </c>
      <c r="B502" t="s">
        <v>500</v>
      </c>
      <c r="C502">
        <v>1.6958939999999999E-2</v>
      </c>
      <c r="D502">
        <v>42242.61</v>
      </c>
      <c r="E502">
        <v>164045.56000000003</v>
      </c>
      <c r="F502">
        <v>41257.61</v>
      </c>
      <c r="G502">
        <v>0</v>
      </c>
      <c r="H502">
        <v>-3906.59</v>
      </c>
      <c r="I502">
        <v>161123.97000000006</v>
      </c>
      <c r="J502">
        <f t="shared" si="21"/>
        <v>206288.17000000004</v>
      </c>
      <c r="K502">
        <f t="shared" si="22"/>
        <v>161123.97000000006</v>
      </c>
      <c r="L502">
        <f>VLOOKUP(A502,'[1]PORTARIA '!$A$18:$I$870,9,FALSE)</f>
        <v>2250.0399999999995</v>
      </c>
      <c r="M502">
        <f t="shared" si="23"/>
        <v>163374.01000000007</v>
      </c>
    </row>
    <row r="503" spans="1:13" x14ac:dyDescent="0.25">
      <c r="A503">
        <v>502</v>
      </c>
      <c r="B503" t="s">
        <v>501</v>
      </c>
      <c r="C503">
        <v>2.3576110000000001E-2</v>
      </c>
      <c r="D503">
        <v>58728.75</v>
      </c>
      <c r="E503">
        <v>228054.12</v>
      </c>
      <c r="F503">
        <v>57356.56</v>
      </c>
      <c r="G503">
        <v>0</v>
      </c>
      <c r="H503">
        <v>0</v>
      </c>
      <c r="I503">
        <v>229426.31</v>
      </c>
      <c r="J503">
        <f t="shared" si="21"/>
        <v>286782.87</v>
      </c>
      <c r="K503">
        <f t="shared" si="22"/>
        <v>229426.31</v>
      </c>
      <c r="L503">
        <f>VLOOKUP(A503,'[1]PORTARIA '!$A$18:$I$870,9,FALSE)</f>
        <v>3127.9700000000007</v>
      </c>
      <c r="M503">
        <f t="shared" si="23"/>
        <v>232554.28</v>
      </c>
    </row>
    <row r="504" spans="1:13" x14ac:dyDescent="0.25">
      <c r="A504">
        <v>503</v>
      </c>
      <c r="B504" t="s">
        <v>502</v>
      </c>
      <c r="C504">
        <v>2.4464670000000001E-2</v>
      </c>
      <c r="D504">
        <v>60941.71</v>
      </c>
      <c r="E504">
        <v>236649.25000000003</v>
      </c>
      <c r="F504">
        <v>59518.19</v>
      </c>
      <c r="G504">
        <v>0</v>
      </c>
      <c r="H504">
        <v>-6303.56</v>
      </c>
      <c r="I504">
        <v>231769.21000000002</v>
      </c>
      <c r="J504">
        <f t="shared" si="21"/>
        <v>297590.96000000002</v>
      </c>
      <c r="K504">
        <f t="shared" si="22"/>
        <v>231769.21000000002</v>
      </c>
      <c r="L504">
        <f>VLOOKUP(A504,'[1]PORTARIA '!$A$18:$I$870,9,FALSE)</f>
        <v>3245.8699999999994</v>
      </c>
      <c r="M504">
        <f t="shared" si="23"/>
        <v>235015.08000000002</v>
      </c>
    </row>
    <row r="505" spans="1:13" x14ac:dyDescent="0.25">
      <c r="A505">
        <v>504</v>
      </c>
      <c r="B505" t="s">
        <v>503</v>
      </c>
      <c r="C505">
        <v>2.9628700000000001E-2</v>
      </c>
      <c r="D505">
        <v>73802.899999999994</v>
      </c>
      <c r="E505">
        <v>286601.43</v>
      </c>
      <c r="F505">
        <v>72080.850000000006</v>
      </c>
      <c r="G505">
        <v>0</v>
      </c>
      <c r="H505">
        <v>-2249.46</v>
      </c>
      <c r="I505">
        <v>286074.01999999996</v>
      </c>
      <c r="J505">
        <f t="shared" si="21"/>
        <v>360404.32999999996</v>
      </c>
      <c r="K505">
        <f t="shared" si="22"/>
        <v>286074.01999999996</v>
      </c>
      <c r="L505">
        <f>VLOOKUP(A505,'[1]PORTARIA '!$A$18:$I$870,9,FALSE)</f>
        <v>3931.0099999999993</v>
      </c>
      <c r="M505">
        <f t="shared" si="23"/>
        <v>290005.02999999997</v>
      </c>
    </row>
    <row r="506" spans="1:13" x14ac:dyDescent="0.25">
      <c r="A506">
        <v>505</v>
      </c>
      <c r="B506" t="s">
        <v>504</v>
      </c>
      <c r="C506">
        <v>4.8839510000000003E-2</v>
      </c>
      <c r="D506">
        <v>121653.82</v>
      </c>
      <c r="E506">
        <v>472429.56</v>
      </c>
      <c r="F506">
        <v>118816.65000000001</v>
      </c>
      <c r="G506">
        <v>0</v>
      </c>
      <c r="H506">
        <v>-19962.48</v>
      </c>
      <c r="I506">
        <v>455304.25</v>
      </c>
      <c r="J506">
        <f t="shared" si="21"/>
        <v>594083.38</v>
      </c>
      <c r="K506">
        <f t="shared" si="22"/>
        <v>455304.25</v>
      </c>
      <c r="L506">
        <f>VLOOKUP(A506,'[1]PORTARIA '!$A$18:$I$870,9,FALSE)</f>
        <v>6479.8200000000006</v>
      </c>
      <c r="M506">
        <f t="shared" si="23"/>
        <v>461784.07</v>
      </c>
    </row>
    <row r="507" spans="1:13" x14ac:dyDescent="0.25">
      <c r="A507">
        <v>506</v>
      </c>
      <c r="B507" t="s">
        <v>505</v>
      </c>
      <c r="C507">
        <v>3.3889450000000002E-2</v>
      </c>
      <c r="D507">
        <v>84420.29</v>
      </c>
      <c r="E507">
        <v>327816.11</v>
      </c>
      <c r="F507">
        <v>82447.26999999999</v>
      </c>
      <c r="G507">
        <v>60893.599999999999</v>
      </c>
      <c r="H507">
        <v>-5023.1000000000004</v>
      </c>
      <c r="I507">
        <v>263872.43000000005</v>
      </c>
      <c r="J507">
        <f t="shared" si="21"/>
        <v>412236.39999999997</v>
      </c>
      <c r="K507">
        <f t="shared" si="22"/>
        <v>324766.03000000003</v>
      </c>
      <c r="L507">
        <f>VLOOKUP(A507,'[1]PORTARIA '!$A$18:$I$870,9,FALSE)</f>
        <v>4496.3100000000013</v>
      </c>
      <c r="M507">
        <f t="shared" si="23"/>
        <v>329262.34000000003</v>
      </c>
    </row>
    <row r="508" spans="1:13" x14ac:dyDescent="0.25">
      <c r="A508">
        <v>507</v>
      </c>
      <c r="B508" t="s">
        <v>506</v>
      </c>
      <c r="C508">
        <v>9.6493369999999995E-2</v>
      </c>
      <c r="D508">
        <v>240325.29</v>
      </c>
      <c r="E508">
        <v>933390.21</v>
      </c>
      <c r="F508">
        <v>234743.07</v>
      </c>
      <c r="G508">
        <v>166649.36000000002</v>
      </c>
      <c r="H508">
        <v>-50175.76</v>
      </c>
      <c r="I508">
        <v>722147.30999999994</v>
      </c>
      <c r="J508">
        <f t="shared" si="21"/>
        <v>1173715.5</v>
      </c>
      <c r="K508">
        <f t="shared" si="22"/>
        <v>888796.66999999993</v>
      </c>
      <c r="L508">
        <f>VLOOKUP(A508,'[1]PORTARIA '!$A$18:$I$870,9,FALSE)</f>
        <v>12802.32</v>
      </c>
      <c r="M508">
        <f t="shared" si="23"/>
        <v>901598.98999999987</v>
      </c>
    </row>
    <row r="509" spans="1:13" x14ac:dyDescent="0.25">
      <c r="A509">
        <v>508</v>
      </c>
      <c r="B509" t="s">
        <v>507</v>
      </c>
      <c r="C509">
        <v>4.4866980000000001E-2</v>
      </c>
      <c r="D509">
        <v>111783.71</v>
      </c>
      <c r="E509">
        <v>434002.86999999994</v>
      </c>
      <c r="F509">
        <v>109157.29</v>
      </c>
      <c r="G509">
        <v>0</v>
      </c>
      <c r="H509">
        <v>-7179.64</v>
      </c>
      <c r="I509">
        <v>429449.64999999997</v>
      </c>
      <c r="J509">
        <f t="shared" si="21"/>
        <v>545786.57999999996</v>
      </c>
      <c r="K509">
        <f t="shared" si="22"/>
        <v>429449.64999999997</v>
      </c>
      <c r="L509">
        <f>VLOOKUP(A509,'[1]PORTARIA '!$A$18:$I$870,9,FALSE)</f>
        <v>5952.7699999999995</v>
      </c>
      <c r="M509">
        <f t="shared" si="23"/>
        <v>435402.42</v>
      </c>
    </row>
    <row r="510" spans="1:13" x14ac:dyDescent="0.25">
      <c r="A510">
        <v>509</v>
      </c>
      <c r="B510" t="s">
        <v>508</v>
      </c>
      <c r="C510">
        <v>2.349329E-2</v>
      </c>
      <c r="D510">
        <v>58516.59</v>
      </c>
      <c r="E510">
        <v>227252.99</v>
      </c>
      <c r="F510">
        <v>57153.9</v>
      </c>
      <c r="G510">
        <v>0</v>
      </c>
      <c r="H510">
        <v>-3661.15</v>
      </c>
      <c r="I510">
        <v>224954.52999999997</v>
      </c>
      <c r="J510">
        <f t="shared" si="21"/>
        <v>285769.57999999996</v>
      </c>
      <c r="K510">
        <f t="shared" si="22"/>
        <v>224954.52999999997</v>
      </c>
      <c r="L510">
        <f>VLOOKUP(A510,'[1]PORTARIA '!$A$18:$I$870,9,FALSE)</f>
        <v>3116.98</v>
      </c>
      <c r="M510">
        <f t="shared" si="23"/>
        <v>228071.50999999998</v>
      </c>
    </row>
    <row r="511" spans="1:13" x14ac:dyDescent="0.25">
      <c r="A511">
        <v>510</v>
      </c>
      <c r="B511" t="s">
        <v>509</v>
      </c>
      <c r="C511">
        <v>2.8879510000000001E-2</v>
      </c>
      <c r="D511">
        <v>71948.800000000003</v>
      </c>
      <c r="E511">
        <v>279354.45</v>
      </c>
      <c r="F511">
        <v>70260.639999999999</v>
      </c>
      <c r="G511">
        <v>0</v>
      </c>
      <c r="H511">
        <v>-4273.96</v>
      </c>
      <c r="I511">
        <v>276768.64999999997</v>
      </c>
      <c r="J511">
        <f t="shared" si="21"/>
        <v>351303.25</v>
      </c>
      <c r="K511">
        <f t="shared" si="22"/>
        <v>276768.64999999997</v>
      </c>
      <c r="L511">
        <f>VLOOKUP(A511,'[1]PORTARIA '!$A$18:$I$870,9,FALSE)</f>
        <v>3831.6099999999997</v>
      </c>
      <c r="M511">
        <f t="shared" si="23"/>
        <v>280600.25999999995</v>
      </c>
    </row>
    <row r="512" spans="1:13" x14ac:dyDescent="0.25">
      <c r="A512">
        <v>511</v>
      </c>
      <c r="B512" t="s">
        <v>510</v>
      </c>
      <c r="C512">
        <v>6.8205559999999998E-2</v>
      </c>
      <c r="D512">
        <v>169891.41</v>
      </c>
      <c r="E512">
        <v>659759.35</v>
      </c>
      <c r="F512">
        <v>165930.13</v>
      </c>
      <c r="G512">
        <v>0</v>
      </c>
      <c r="H512">
        <v>-37615.760000000002</v>
      </c>
      <c r="I512">
        <v>626104.87</v>
      </c>
      <c r="J512">
        <f t="shared" si="21"/>
        <v>829650.76</v>
      </c>
      <c r="K512">
        <f t="shared" si="22"/>
        <v>626104.87</v>
      </c>
      <c r="L512">
        <f>VLOOKUP(A512,'[1]PORTARIA '!$A$18:$I$870,9,FALSE)</f>
        <v>9049.2200000000012</v>
      </c>
      <c r="M512">
        <f t="shared" si="23"/>
        <v>635154.09</v>
      </c>
    </row>
    <row r="513" spans="1:13" x14ac:dyDescent="0.25">
      <c r="A513">
        <v>512</v>
      </c>
      <c r="B513" t="s">
        <v>511</v>
      </c>
      <c r="C513">
        <v>0.22853569000000001</v>
      </c>
      <c r="D513">
        <v>569274.66</v>
      </c>
      <c r="E513">
        <v>2210649.04</v>
      </c>
      <c r="F513">
        <v>555984.72</v>
      </c>
      <c r="G513">
        <v>0</v>
      </c>
      <c r="H513">
        <v>-152825.95000000001</v>
      </c>
      <c r="I513">
        <v>2071113.0300000005</v>
      </c>
      <c r="J513">
        <f t="shared" si="21"/>
        <v>2779923.7</v>
      </c>
      <c r="K513">
        <f t="shared" si="22"/>
        <v>2071113.0300000005</v>
      </c>
      <c r="L513">
        <f>VLOOKUP(A513,'[1]PORTARIA '!$A$18:$I$870,9,FALSE)</f>
        <v>30321.140000000003</v>
      </c>
      <c r="M513">
        <f t="shared" si="23"/>
        <v>2101434.1700000004</v>
      </c>
    </row>
    <row r="514" spans="1:13" x14ac:dyDescent="0.25">
      <c r="A514">
        <v>513</v>
      </c>
      <c r="B514" t="s">
        <v>512</v>
      </c>
      <c r="C514">
        <v>3.3513500000000002E-2</v>
      </c>
      <c r="D514">
        <v>83495.759999999995</v>
      </c>
      <c r="E514">
        <v>324179.51</v>
      </c>
      <c r="F514">
        <v>81535.040000000008</v>
      </c>
      <c r="G514">
        <v>0</v>
      </c>
      <c r="H514">
        <v>-7271.26</v>
      </c>
      <c r="I514">
        <v>318868.96999999997</v>
      </c>
      <c r="J514">
        <f t="shared" si="21"/>
        <v>407675.27</v>
      </c>
      <c r="K514">
        <f t="shared" si="22"/>
        <v>318868.96999999997</v>
      </c>
      <c r="L514">
        <f>VLOOKUP(A514,'[1]PORTARIA '!$A$18:$I$870,9,FALSE)</f>
        <v>4446.43</v>
      </c>
      <c r="M514">
        <f t="shared" si="23"/>
        <v>323315.39999999997</v>
      </c>
    </row>
    <row r="515" spans="1:13" x14ac:dyDescent="0.25">
      <c r="A515">
        <v>514</v>
      </c>
      <c r="B515" t="s">
        <v>513</v>
      </c>
      <c r="C515">
        <v>8.0874479999999999E-2</v>
      </c>
      <c r="D515">
        <v>201461.38</v>
      </c>
      <c r="E515">
        <v>782307.1</v>
      </c>
      <c r="F515">
        <v>196753.67</v>
      </c>
      <c r="G515">
        <v>0</v>
      </c>
      <c r="H515">
        <v>-32114.720000000001</v>
      </c>
      <c r="I515">
        <v>754900.09</v>
      </c>
      <c r="J515">
        <f t="shared" ref="J515:J578" si="24">SUM(D515:E515)</f>
        <v>983768.48</v>
      </c>
      <c r="K515">
        <f t="shared" ref="K515:K578" si="25">J515-F515+H515</f>
        <v>754900.09</v>
      </c>
      <c r="L515">
        <f>VLOOKUP(A515,'[1]PORTARIA '!$A$18:$I$870,9,FALSE)</f>
        <v>10730.08</v>
      </c>
      <c r="M515">
        <f t="shared" ref="M515:M578" si="26">L515+K515</f>
        <v>765630.16999999993</v>
      </c>
    </row>
    <row r="516" spans="1:13" x14ac:dyDescent="0.25">
      <c r="A516">
        <v>515</v>
      </c>
      <c r="B516" t="s">
        <v>514</v>
      </c>
      <c r="C516">
        <v>0.16235011999999999</v>
      </c>
      <c r="D516">
        <v>404396.41</v>
      </c>
      <c r="E516">
        <v>1570429.27</v>
      </c>
      <c r="F516">
        <v>394965.12</v>
      </c>
      <c r="G516">
        <v>0</v>
      </c>
      <c r="H516">
        <v>-81902.759999999995</v>
      </c>
      <c r="I516">
        <v>1497957.8</v>
      </c>
      <c r="J516">
        <f t="shared" si="24"/>
        <v>1974825.68</v>
      </c>
      <c r="K516">
        <f t="shared" si="25"/>
        <v>1497957.8</v>
      </c>
      <c r="L516">
        <f>VLOOKUP(A516,'[1]PORTARIA '!$A$18:$I$870,9,FALSE)</f>
        <v>21539.920000000002</v>
      </c>
      <c r="M516">
        <f t="shared" si="26"/>
        <v>1519497.72</v>
      </c>
    </row>
    <row r="517" spans="1:13" x14ac:dyDescent="0.25">
      <c r="A517">
        <v>516</v>
      </c>
      <c r="B517" t="s">
        <v>515</v>
      </c>
      <c r="C517">
        <v>0.12513737999999999</v>
      </c>
      <c r="D517">
        <v>312960.43</v>
      </c>
      <c r="E517">
        <v>1210466.6400000001</v>
      </c>
      <c r="F517">
        <v>304685.38999999996</v>
      </c>
      <c r="G517">
        <v>0</v>
      </c>
      <c r="H517">
        <v>-68669.009999999995</v>
      </c>
      <c r="I517">
        <v>1150072.6700000002</v>
      </c>
      <c r="J517">
        <f t="shared" si="24"/>
        <v>1523427.07</v>
      </c>
      <c r="K517">
        <f t="shared" si="25"/>
        <v>1150072.6700000002</v>
      </c>
      <c r="L517">
        <f>VLOOKUP(A517,'[1]PORTARIA '!$A$18:$I$870,9,FALSE)</f>
        <v>16602.7</v>
      </c>
      <c r="M517">
        <f t="shared" si="26"/>
        <v>1166675.3700000001</v>
      </c>
    </row>
    <row r="518" spans="1:13" x14ac:dyDescent="0.25">
      <c r="A518">
        <v>517</v>
      </c>
      <c r="B518" t="s">
        <v>516</v>
      </c>
      <c r="C518">
        <v>5.1711559999999997E-2</v>
      </c>
      <c r="D518">
        <v>128824.43</v>
      </c>
      <c r="E518">
        <v>500211.19000000006</v>
      </c>
      <c r="F518">
        <v>125807.11000000002</v>
      </c>
      <c r="G518">
        <v>0</v>
      </c>
      <c r="H518">
        <v>-25654.3</v>
      </c>
      <c r="I518">
        <v>477574.21000000014</v>
      </c>
      <c r="J518">
        <f t="shared" si="24"/>
        <v>629035.62000000011</v>
      </c>
      <c r="K518">
        <f t="shared" si="25"/>
        <v>477574.21000000014</v>
      </c>
      <c r="L518">
        <f>VLOOKUP(A518,'[1]PORTARIA '!$A$18:$I$870,9,FALSE)</f>
        <v>6860.869999999999</v>
      </c>
      <c r="M518">
        <f t="shared" si="26"/>
        <v>484435.08000000013</v>
      </c>
    </row>
    <row r="519" spans="1:13" x14ac:dyDescent="0.25">
      <c r="A519">
        <v>518</v>
      </c>
      <c r="B519" t="s">
        <v>517</v>
      </c>
      <c r="C519">
        <v>0.93017366000000001</v>
      </c>
      <c r="D519">
        <v>2316835.31</v>
      </c>
      <c r="E519">
        <v>8997664.6899999995</v>
      </c>
      <c r="F519">
        <v>2262899.9899999998</v>
      </c>
      <c r="G519">
        <v>1587360.32</v>
      </c>
      <c r="H519">
        <v>-585678.18999999994</v>
      </c>
      <c r="I519">
        <v>6878561.5</v>
      </c>
      <c r="J519">
        <f t="shared" si="24"/>
        <v>11314500</v>
      </c>
      <c r="K519">
        <f t="shared" si="25"/>
        <v>8465921.8200000003</v>
      </c>
      <c r="L519">
        <f>VLOOKUP(A519,'[1]PORTARIA '!$A$18:$I$870,9,FALSE)</f>
        <v>123411.47</v>
      </c>
      <c r="M519">
        <f t="shared" si="26"/>
        <v>8589333.290000001</v>
      </c>
    </row>
    <row r="520" spans="1:13" x14ac:dyDescent="0.25">
      <c r="A520">
        <v>519</v>
      </c>
      <c r="B520" t="s">
        <v>518</v>
      </c>
      <c r="C520">
        <v>2.257E-2</v>
      </c>
      <c r="D520">
        <v>56228.89</v>
      </c>
      <c r="E520">
        <v>218321.91</v>
      </c>
      <c r="F520">
        <v>54910.12999999999</v>
      </c>
      <c r="G520">
        <v>0</v>
      </c>
      <c r="H520">
        <v>-7220.84</v>
      </c>
      <c r="I520">
        <v>212419.83</v>
      </c>
      <c r="J520">
        <f t="shared" si="24"/>
        <v>274550.8</v>
      </c>
      <c r="K520">
        <f t="shared" si="25"/>
        <v>212419.83</v>
      </c>
      <c r="L520">
        <f>VLOOKUP(A520,'[1]PORTARIA '!$A$18:$I$870,9,FALSE)</f>
        <v>2994.4999999999995</v>
      </c>
      <c r="M520">
        <f t="shared" si="26"/>
        <v>215414.33</v>
      </c>
    </row>
    <row r="521" spans="1:13" x14ac:dyDescent="0.25">
      <c r="A521">
        <v>520</v>
      </c>
      <c r="B521" t="s">
        <v>519</v>
      </c>
      <c r="C521">
        <v>0.14507419999999999</v>
      </c>
      <c r="D521">
        <v>361364.35</v>
      </c>
      <c r="E521">
        <v>1403317.53</v>
      </c>
      <c r="F521">
        <v>352936.36000000004</v>
      </c>
      <c r="G521">
        <v>251705.85</v>
      </c>
      <c r="H521">
        <v>-69314.17</v>
      </c>
      <c r="I521">
        <v>1090725.4999999998</v>
      </c>
      <c r="J521">
        <f t="shared" si="24"/>
        <v>1764681.88</v>
      </c>
      <c r="K521">
        <f t="shared" si="25"/>
        <v>1342431.3499999999</v>
      </c>
      <c r="L521">
        <f>VLOOKUP(A521,'[1]PORTARIA '!$A$18:$I$870,9,FALSE)</f>
        <v>19247.82</v>
      </c>
      <c r="M521">
        <f t="shared" si="26"/>
        <v>1361679.17</v>
      </c>
    </row>
    <row r="522" spans="1:13" x14ac:dyDescent="0.25">
      <c r="A522">
        <v>521</v>
      </c>
      <c r="B522" t="s">
        <v>520</v>
      </c>
      <c r="C522">
        <v>0.22658369</v>
      </c>
      <c r="D522">
        <v>564395.46</v>
      </c>
      <c r="E522">
        <v>2191767.1500000004</v>
      </c>
      <c r="F522">
        <v>551232.5</v>
      </c>
      <c r="G522">
        <v>0</v>
      </c>
      <c r="H522">
        <v>0</v>
      </c>
      <c r="I522">
        <v>2204930.1100000003</v>
      </c>
      <c r="J522">
        <f t="shared" si="24"/>
        <v>2756162.6100000003</v>
      </c>
      <c r="K522">
        <f t="shared" si="25"/>
        <v>2204930.1100000003</v>
      </c>
      <c r="L522">
        <f>VLOOKUP(A522,'[1]PORTARIA '!$A$18:$I$870,9,FALSE)</f>
        <v>30062.16</v>
      </c>
      <c r="M522">
        <f t="shared" si="26"/>
        <v>2234992.2700000005</v>
      </c>
    </row>
    <row r="523" spans="1:13" x14ac:dyDescent="0.25">
      <c r="A523">
        <v>522</v>
      </c>
      <c r="B523" t="s">
        <v>521</v>
      </c>
      <c r="C523">
        <v>6.8905259999999996E-2</v>
      </c>
      <c r="D523">
        <v>171710.69</v>
      </c>
      <c r="E523">
        <v>666527.61</v>
      </c>
      <c r="F523">
        <v>167647.64000000001</v>
      </c>
      <c r="G523">
        <v>0</v>
      </c>
      <c r="H523">
        <v>-10759.79</v>
      </c>
      <c r="I523">
        <v>659830.87</v>
      </c>
      <c r="J523">
        <f t="shared" si="24"/>
        <v>838238.3</v>
      </c>
      <c r="K523">
        <f t="shared" si="25"/>
        <v>659830.87</v>
      </c>
      <c r="L523">
        <f>VLOOKUP(A523,'[1]PORTARIA '!$A$18:$I$870,9,FALSE)</f>
        <v>9142.06</v>
      </c>
      <c r="M523">
        <f t="shared" si="26"/>
        <v>668972.93000000005</v>
      </c>
    </row>
    <row r="524" spans="1:13" x14ac:dyDescent="0.25">
      <c r="A524">
        <v>523</v>
      </c>
      <c r="B524" t="s">
        <v>522</v>
      </c>
      <c r="C524">
        <v>2.070456E-2</v>
      </c>
      <c r="D524">
        <v>51600.67</v>
      </c>
      <c r="E524">
        <v>200277.31999999998</v>
      </c>
      <c r="F524">
        <v>50375.569999999992</v>
      </c>
      <c r="G524">
        <v>0</v>
      </c>
      <c r="H524">
        <v>-3530.61</v>
      </c>
      <c r="I524">
        <v>197971.81</v>
      </c>
      <c r="J524">
        <f t="shared" si="24"/>
        <v>251877.99</v>
      </c>
      <c r="K524">
        <f t="shared" si="25"/>
        <v>197971.81</v>
      </c>
      <c r="L524">
        <f>VLOOKUP(A524,'[1]PORTARIA '!$A$18:$I$870,9,FALSE)</f>
        <v>2747</v>
      </c>
      <c r="M524">
        <f t="shared" si="26"/>
        <v>200718.81</v>
      </c>
    </row>
    <row r="525" spans="1:13" x14ac:dyDescent="0.25">
      <c r="A525">
        <v>524</v>
      </c>
      <c r="B525" t="s">
        <v>523</v>
      </c>
      <c r="C525">
        <v>2.8216709999999999E-2</v>
      </c>
      <c r="D525">
        <v>70309.88</v>
      </c>
      <c r="E525">
        <v>272943.11</v>
      </c>
      <c r="F525">
        <v>68650.58</v>
      </c>
      <c r="G525">
        <v>50660.850000000006</v>
      </c>
      <c r="H525">
        <v>-4411.09</v>
      </c>
      <c r="I525">
        <v>219530.46999999997</v>
      </c>
      <c r="J525">
        <f t="shared" si="24"/>
        <v>343252.99</v>
      </c>
      <c r="K525">
        <f t="shared" si="25"/>
        <v>270191.31999999995</v>
      </c>
      <c r="L525">
        <f>VLOOKUP(A525,'[1]PORTARIA '!$A$18:$I$870,9,FALSE)</f>
        <v>3743.6700000000005</v>
      </c>
      <c r="M525">
        <f t="shared" si="26"/>
        <v>273934.98999999993</v>
      </c>
    </row>
    <row r="526" spans="1:13" x14ac:dyDescent="0.25">
      <c r="A526">
        <v>525</v>
      </c>
      <c r="B526" t="s">
        <v>524</v>
      </c>
      <c r="C526">
        <v>1.66958495</v>
      </c>
      <c r="D526">
        <v>4158324.07</v>
      </c>
      <c r="E526">
        <v>16150065.509999998</v>
      </c>
      <c r="F526">
        <v>4061677.9</v>
      </c>
      <c r="G526">
        <v>0</v>
      </c>
      <c r="H526">
        <v>0</v>
      </c>
      <c r="I526">
        <v>16246711.679999998</v>
      </c>
      <c r="J526">
        <f t="shared" si="24"/>
        <v>20308389.579999998</v>
      </c>
      <c r="K526">
        <f t="shared" si="25"/>
        <v>16246711.679999998</v>
      </c>
      <c r="L526">
        <f>VLOOKUP(A526,'[1]PORTARIA '!$A$18:$I$870,9,FALSE)</f>
        <v>221513.4</v>
      </c>
      <c r="M526">
        <f t="shared" si="26"/>
        <v>16468225.079999998</v>
      </c>
    </row>
    <row r="527" spans="1:13" x14ac:dyDescent="0.25">
      <c r="A527">
        <v>526</v>
      </c>
      <c r="B527" t="s">
        <v>525</v>
      </c>
      <c r="C527">
        <v>5.7241960000000001E-2</v>
      </c>
      <c r="D527">
        <v>142574.48000000001</v>
      </c>
      <c r="E527">
        <v>553707.31999999995</v>
      </c>
      <c r="F527">
        <v>139256.34</v>
      </c>
      <c r="G527">
        <v>0</v>
      </c>
      <c r="H527">
        <v>-20774.14</v>
      </c>
      <c r="I527">
        <v>536251.31999999995</v>
      </c>
      <c r="J527">
        <f t="shared" si="24"/>
        <v>696281.79999999993</v>
      </c>
      <c r="K527">
        <f t="shared" si="25"/>
        <v>536251.31999999995</v>
      </c>
      <c r="L527">
        <f>VLOOKUP(A527,'[1]PORTARIA '!$A$18:$I$870,9,FALSE)</f>
        <v>7594.61</v>
      </c>
      <c r="M527">
        <f t="shared" si="26"/>
        <v>543845.92999999993</v>
      </c>
    </row>
    <row r="528" spans="1:13" x14ac:dyDescent="0.25">
      <c r="A528">
        <v>527</v>
      </c>
      <c r="B528" t="s">
        <v>526</v>
      </c>
      <c r="C528">
        <v>4.447139E-2</v>
      </c>
      <c r="D528">
        <v>110780.8</v>
      </c>
      <c r="E528">
        <v>430176.29</v>
      </c>
      <c r="F528">
        <v>108191.39</v>
      </c>
      <c r="G528">
        <v>0</v>
      </c>
      <c r="H528">
        <v>-11849.35</v>
      </c>
      <c r="I528">
        <v>420916.35</v>
      </c>
      <c r="J528">
        <f t="shared" si="24"/>
        <v>540957.09</v>
      </c>
      <c r="K528">
        <f t="shared" si="25"/>
        <v>420916.35</v>
      </c>
      <c r="L528">
        <f>VLOOKUP(A528,'[1]PORTARIA '!$A$18:$I$870,9,FALSE)</f>
        <v>5900.2800000000007</v>
      </c>
      <c r="M528">
        <f t="shared" si="26"/>
        <v>426816.63</v>
      </c>
    </row>
    <row r="529" spans="1:13" x14ac:dyDescent="0.25">
      <c r="A529">
        <v>528</v>
      </c>
      <c r="B529" t="s">
        <v>527</v>
      </c>
      <c r="C529">
        <v>0.20277440999999999</v>
      </c>
      <c r="D529">
        <v>505062.41</v>
      </c>
      <c r="E529">
        <v>1961457.54</v>
      </c>
      <c r="F529">
        <v>493303.98</v>
      </c>
      <c r="G529">
        <v>0</v>
      </c>
      <c r="H529">
        <v>-105009.81</v>
      </c>
      <c r="I529">
        <v>1868206.1600000001</v>
      </c>
      <c r="J529">
        <f t="shared" si="24"/>
        <v>2466519.9500000002</v>
      </c>
      <c r="K529">
        <f t="shared" si="25"/>
        <v>1868206.1600000001</v>
      </c>
      <c r="L529">
        <f>VLOOKUP(A529,'[1]PORTARIA '!$A$18:$I$870,9,FALSE)</f>
        <v>26903.25</v>
      </c>
      <c r="M529">
        <f t="shared" si="26"/>
        <v>1895109.4100000001</v>
      </c>
    </row>
    <row r="530" spans="1:13" x14ac:dyDescent="0.25">
      <c r="A530">
        <v>529</v>
      </c>
      <c r="B530" t="s">
        <v>528</v>
      </c>
      <c r="C530">
        <v>3.5191340000000002E-2</v>
      </c>
      <c r="D530">
        <v>87668.58</v>
      </c>
      <c r="E530">
        <v>340409.43000000005</v>
      </c>
      <c r="F530">
        <v>85615.57</v>
      </c>
      <c r="G530">
        <v>0</v>
      </c>
      <c r="H530">
        <v>-17081.849999999999</v>
      </c>
      <c r="I530">
        <v>325380.59000000008</v>
      </c>
      <c r="J530">
        <f t="shared" si="24"/>
        <v>428078.01000000007</v>
      </c>
      <c r="K530">
        <f t="shared" si="25"/>
        <v>325380.59000000008</v>
      </c>
      <c r="L530">
        <f>VLOOKUP(A530,'[1]PORTARIA '!$A$18:$I$870,9,FALSE)</f>
        <v>4669.0400000000009</v>
      </c>
      <c r="M530">
        <f t="shared" si="26"/>
        <v>330049.63000000006</v>
      </c>
    </row>
    <row r="531" spans="1:13" x14ac:dyDescent="0.25">
      <c r="A531">
        <v>530</v>
      </c>
      <c r="B531" t="s">
        <v>529</v>
      </c>
      <c r="C531">
        <v>3.5141779999999997E-2</v>
      </c>
      <c r="D531">
        <v>87527.45</v>
      </c>
      <c r="E531">
        <v>339930.01999999996</v>
      </c>
      <c r="F531">
        <v>85491.470000000016</v>
      </c>
      <c r="G531">
        <v>62476.79</v>
      </c>
      <c r="H531">
        <v>-8756.33</v>
      </c>
      <c r="I531">
        <v>270732.87999999995</v>
      </c>
      <c r="J531">
        <f t="shared" si="24"/>
        <v>427457.47</v>
      </c>
      <c r="K531">
        <f t="shared" si="25"/>
        <v>333209.66999999993</v>
      </c>
      <c r="L531">
        <f>VLOOKUP(A531,'[1]PORTARIA '!$A$18:$I$870,9,FALSE)</f>
        <v>4662.46</v>
      </c>
      <c r="M531">
        <f t="shared" si="26"/>
        <v>337872.12999999995</v>
      </c>
    </row>
    <row r="532" spans="1:13" x14ac:dyDescent="0.25">
      <c r="A532">
        <v>531</v>
      </c>
      <c r="B532" t="s">
        <v>530</v>
      </c>
      <c r="C532">
        <v>2.0579839999999999E-2</v>
      </c>
      <c r="D532">
        <v>51272.34</v>
      </c>
      <c r="E532">
        <v>199070.89</v>
      </c>
      <c r="F532">
        <v>50068.63</v>
      </c>
      <c r="G532">
        <v>0</v>
      </c>
      <c r="H532">
        <v>-1463.15</v>
      </c>
      <c r="I532">
        <v>198811.45</v>
      </c>
      <c r="J532">
        <f t="shared" si="24"/>
        <v>250343.23</v>
      </c>
      <c r="K532">
        <f t="shared" si="25"/>
        <v>198811.45</v>
      </c>
      <c r="L532">
        <f>VLOOKUP(A532,'[1]PORTARIA '!$A$18:$I$870,9,FALSE)</f>
        <v>2730.4399999999996</v>
      </c>
      <c r="M532">
        <f t="shared" si="26"/>
        <v>201541.89</v>
      </c>
    </row>
    <row r="533" spans="1:13" x14ac:dyDescent="0.25">
      <c r="A533">
        <v>532</v>
      </c>
      <c r="B533" t="s">
        <v>531</v>
      </c>
      <c r="C533">
        <v>1.9317359999999999E-2</v>
      </c>
      <c r="D533">
        <v>48122.22</v>
      </c>
      <c r="E533">
        <v>186858.8</v>
      </c>
      <c r="F533">
        <v>46996.180000000008</v>
      </c>
      <c r="G533">
        <v>0</v>
      </c>
      <c r="H533">
        <v>-3715.28</v>
      </c>
      <c r="I533">
        <v>184269.55999999997</v>
      </c>
      <c r="J533">
        <f t="shared" si="24"/>
        <v>234981.02</v>
      </c>
      <c r="K533">
        <f t="shared" si="25"/>
        <v>184269.55999999997</v>
      </c>
      <c r="L533">
        <f>VLOOKUP(A533,'[1]PORTARIA '!$A$18:$I$870,9,FALSE)</f>
        <v>2562.9499999999998</v>
      </c>
      <c r="M533">
        <f t="shared" si="26"/>
        <v>186832.50999999998</v>
      </c>
    </row>
    <row r="534" spans="1:13" x14ac:dyDescent="0.25">
      <c r="A534">
        <v>533</v>
      </c>
      <c r="B534" t="s">
        <v>532</v>
      </c>
      <c r="C534">
        <v>1.6037599999999999E-2</v>
      </c>
      <c r="D534">
        <v>39953.86</v>
      </c>
      <c r="E534">
        <v>155133.34</v>
      </c>
      <c r="F534">
        <v>39017.42</v>
      </c>
      <c r="G534">
        <v>0</v>
      </c>
      <c r="H534">
        <v>-529.12</v>
      </c>
      <c r="I534">
        <v>155540.66000000003</v>
      </c>
      <c r="J534">
        <f t="shared" si="24"/>
        <v>195087.2</v>
      </c>
      <c r="K534">
        <f t="shared" si="25"/>
        <v>155540.66000000003</v>
      </c>
      <c r="L534">
        <f>VLOOKUP(A534,'[1]PORTARIA '!$A$18:$I$870,9,FALSE)</f>
        <v>2127.8000000000002</v>
      </c>
      <c r="M534">
        <f t="shared" si="26"/>
        <v>157668.46000000002</v>
      </c>
    </row>
    <row r="535" spans="1:13" x14ac:dyDescent="0.25">
      <c r="A535">
        <v>534</v>
      </c>
      <c r="B535" t="s">
        <v>533</v>
      </c>
      <c r="C535">
        <v>0.13021634000000001</v>
      </c>
      <c r="D535">
        <v>324342.76</v>
      </c>
      <c r="E535">
        <v>1259595.94</v>
      </c>
      <c r="F535">
        <v>316787.72000000003</v>
      </c>
      <c r="G535">
        <v>0</v>
      </c>
      <c r="H535">
        <v>-64604.79</v>
      </c>
      <c r="I535">
        <v>1202546.19</v>
      </c>
      <c r="J535">
        <f t="shared" si="24"/>
        <v>1583938.7</v>
      </c>
      <c r="K535">
        <f t="shared" si="25"/>
        <v>1202546.19</v>
      </c>
      <c r="L535">
        <f>VLOOKUP(A535,'[1]PORTARIA '!$A$18:$I$870,9,FALSE)</f>
        <v>17276.55</v>
      </c>
      <c r="M535">
        <f t="shared" si="26"/>
        <v>1219822.74</v>
      </c>
    </row>
    <row r="536" spans="1:13" x14ac:dyDescent="0.25">
      <c r="A536">
        <v>535</v>
      </c>
      <c r="B536" t="s">
        <v>534</v>
      </c>
      <c r="C536">
        <v>2.5635649999999999E-2</v>
      </c>
      <c r="D536">
        <v>63869.88</v>
      </c>
      <c r="E536">
        <v>247976.25999999998</v>
      </c>
      <c r="F536">
        <v>62369.189999999995</v>
      </c>
      <c r="G536">
        <v>0</v>
      </c>
      <c r="H536">
        <v>-6803.21</v>
      </c>
      <c r="I536">
        <v>242673.73999999996</v>
      </c>
      <c r="J536">
        <f t="shared" si="24"/>
        <v>311846.13999999996</v>
      </c>
      <c r="K536">
        <f t="shared" si="25"/>
        <v>242673.73999999996</v>
      </c>
      <c r="L536">
        <f>VLOOKUP(A536,'[1]PORTARIA '!$A$18:$I$870,9,FALSE)</f>
        <v>3401.22</v>
      </c>
      <c r="M536">
        <f t="shared" si="26"/>
        <v>246074.95999999996</v>
      </c>
    </row>
    <row r="537" spans="1:13" x14ac:dyDescent="0.25">
      <c r="A537">
        <v>536</v>
      </c>
      <c r="B537" t="s">
        <v>535</v>
      </c>
      <c r="C537">
        <v>3.964691E-2</v>
      </c>
      <c r="D537">
        <v>98765.3</v>
      </c>
      <c r="E537">
        <v>383508.60000000003</v>
      </c>
      <c r="F537">
        <v>96454.78</v>
      </c>
      <c r="G537">
        <v>0</v>
      </c>
      <c r="H537">
        <v>-15564.51</v>
      </c>
      <c r="I537">
        <v>370254.61</v>
      </c>
      <c r="J537">
        <f t="shared" si="24"/>
        <v>482273.9</v>
      </c>
      <c r="K537">
        <f t="shared" si="25"/>
        <v>370254.61</v>
      </c>
      <c r="L537">
        <f>VLOOKUP(A537,'[1]PORTARIA '!$A$18:$I$870,9,FALSE)</f>
        <v>5260.1699999999992</v>
      </c>
      <c r="M537">
        <f t="shared" si="26"/>
        <v>375514.77999999997</v>
      </c>
    </row>
    <row r="538" spans="1:13" x14ac:dyDescent="0.25">
      <c r="A538">
        <v>537</v>
      </c>
      <c r="B538" t="s">
        <v>536</v>
      </c>
      <c r="C538">
        <v>2.5106150000000001E-2</v>
      </c>
      <c r="D538">
        <v>62533.46</v>
      </c>
      <c r="E538">
        <v>242854.34</v>
      </c>
      <c r="F538">
        <v>61077.54</v>
      </c>
      <c r="G538">
        <v>0</v>
      </c>
      <c r="H538">
        <v>-8066.14</v>
      </c>
      <c r="I538">
        <v>236244.11999999997</v>
      </c>
      <c r="J538">
        <f t="shared" si="24"/>
        <v>305387.8</v>
      </c>
      <c r="K538">
        <f t="shared" si="25"/>
        <v>236244.11999999997</v>
      </c>
      <c r="L538">
        <f>VLOOKUP(A538,'[1]PORTARIA '!$A$18:$I$870,9,FALSE)</f>
        <v>3330.98</v>
      </c>
      <c r="M538">
        <f t="shared" si="26"/>
        <v>239575.09999999998</v>
      </c>
    </row>
    <row r="539" spans="1:13" x14ac:dyDescent="0.25">
      <c r="A539">
        <v>538</v>
      </c>
      <c r="B539" t="s">
        <v>537</v>
      </c>
      <c r="C539">
        <v>1.685975E-2</v>
      </c>
      <c r="D539">
        <v>41995.57</v>
      </c>
      <c r="E539">
        <v>163086.07999999999</v>
      </c>
      <c r="F539">
        <v>41016.31</v>
      </c>
      <c r="G539">
        <v>0</v>
      </c>
      <c r="H539">
        <v>-1643.73</v>
      </c>
      <c r="I539">
        <v>162421.60999999999</v>
      </c>
      <c r="J539">
        <f t="shared" si="24"/>
        <v>205081.65</v>
      </c>
      <c r="K539">
        <f t="shared" si="25"/>
        <v>162421.60999999999</v>
      </c>
      <c r="L539">
        <f>VLOOKUP(A539,'[1]PORTARIA '!$A$18:$I$870,9,FALSE)</f>
        <v>2236.88</v>
      </c>
      <c r="M539">
        <f t="shared" si="26"/>
        <v>164658.49</v>
      </c>
    </row>
    <row r="540" spans="1:13" x14ac:dyDescent="0.25">
      <c r="A540">
        <v>539</v>
      </c>
      <c r="B540" t="s">
        <v>538</v>
      </c>
      <c r="C540">
        <v>6.0017679999999997E-2</v>
      </c>
      <c r="D540">
        <v>149499.26999999999</v>
      </c>
      <c r="E540">
        <v>580557.14</v>
      </c>
      <c r="F540">
        <v>146011.26</v>
      </c>
      <c r="G540">
        <v>106670.84999999999</v>
      </c>
      <c r="H540">
        <v>-15133.81</v>
      </c>
      <c r="I540">
        <v>462240.49000000005</v>
      </c>
      <c r="J540">
        <f t="shared" si="24"/>
        <v>730056.41</v>
      </c>
      <c r="K540">
        <f t="shared" si="25"/>
        <v>568911.34</v>
      </c>
      <c r="L540">
        <f>VLOOKUP(A540,'[1]PORTARIA '!$A$18:$I$870,9,FALSE)</f>
        <v>7962.8899999999994</v>
      </c>
      <c r="M540">
        <f t="shared" si="26"/>
        <v>576874.23</v>
      </c>
    </row>
    <row r="541" spans="1:13" x14ac:dyDescent="0.25">
      <c r="A541">
        <v>540</v>
      </c>
      <c r="B541" t="s">
        <v>539</v>
      </c>
      <c r="C541">
        <v>4.9504880000000001E-2</v>
      </c>
      <c r="D541">
        <v>123346.34</v>
      </c>
      <c r="E541">
        <v>478865.75</v>
      </c>
      <c r="F541">
        <v>120442.38999999998</v>
      </c>
      <c r="G541">
        <v>86636.859999999986</v>
      </c>
      <c r="H541">
        <v>-19706.310000000001</v>
      </c>
      <c r="I541">
        <v>375426.52999999997</v>
      </c>
      <c r="J541">
        <f t="shared" si="24"/>
        <v>602212.09</v>
      </c>
      <c r="K541">
        <f t="shared" si="25"/>
        <v>462063.38999999996</v>
      </c>
      <c r="L541">
        <f>VLOOKUP(A541,'[1]PORTARIA '!$A$18:$I$870,9,FALSE)</f>
        <v>6568.1</v>
      </c>
      <c r="M541">
        <f t="shared" si="26"/>
        <v>468631.48999999993</v>
      </c>
    </row>
    <row r="542" spans="1:13" x14ac:dyDescent="0.25">
      <c r="A542">
        <v>541</v>
      </c>
      <c r="B542" t="s">
        <v>540</v>
      </c>
      <c r="C542">
        <v>2.7963020000000002E-2</v>
      </c>
      <c r="D542">
        <v>69660.350000000006</v>
      </c>
      <c r="E542">
        <v>270489.14</v>
      </c>
      <c r="F542">
        <v>68029.890000000014</v>
      </c>
      <c r="G542">
        <v>0</v>
      </c>
      <c r="H542">
        <v>-8201.02</v>
      </c>
      <c r="I542">
        <v>263918.57999999996</v>
      </c>
      <c r="J542">
        <f t="shared" si="24"/>
        <v>340149.49</v>
      </c>
      <c r="K542">
        <f t="shared" si="25"/>
        <v>263918.57999999996</v>
      </c>
      <c r="L542">
        <f>VLOOKUP(A542,'[1]PORTARIA '!$A$18:$I$870,9,FALSE)</f>
        <v>3710.0099999999998</v>
      </c>
      <c r="M542">
        <f t="shared" si="26"/>
        <v>267628.58999999997</v>
      </c>
    </row>
    <row r="543" spans="1:13" x14ac:dyDescent="0.25">
      <c r="A543">
        <v>542</v>
      </c>
      <c r="B543" t="s">
        <v>541</v>
      </c>
      <c r="C543">
        <v>3.9514100000000003E-2</v>
      </c>
      <c r="D543">
        <v>98428.63</v>
      </c>
      <c r="E543">
        <v>382223.92</v>
      </c>
      <c r="F543">
        <v>96130.49</v>
      </c>
      <c r="G543">
        <v>0</v>
      </c>
      <c r="H543">
        <v>-8282.11</v>
      </c>
      <c r="I543">
        <v>376239.95</v>
      </c>
      <c r="J543">
        <f t="shared" si="24"/>
        <v>480652.55</v>
      </c>
      <c r="K543">
        <f t="shared" si="25"/>
        <v>376239.95</v>
      </c>
      <c r="L543">
        <f>VLOOKUP(A543,'[1]PORTARIA '!$A$18:$I$870,9,FALSE)</f>
        <v>5242.57</v>
      </c>
      <c r="M543">
        <f t="shared" si="26"/>
        <v>381482.52</v>
      </c>
    </row>
    <row r="544" spans="1:13" x14ac:dyDescent="0.25">
      <c r="A544">
        <v>543</v>
      </c>
      <c r="B544" t="s">
        <v>542</v>
      </c>
      <c r="C544">
        <v>4.5336910000000001E-2</v>
      </c>
      <c r="D544">
        <v>112936.4</v>
      </c>
      <c r="E544">
        <v>438548.55</v>
      </c>
      <c r="F544">
        <v>110296.95999999999</v>
      </c>
      <c r="G544">
        <v>0</v>
      </c>
      <c r="H544">
        <v>-16557.830000000002</v>
      </c>
      <c r="I544">
        <v>424630.16</v>
      </c>
      <c r="J544">
        <f t="shared" si="24"/>
        <v>551484.94999999995</v>
      </c>
      <c r="K544">
        <f t="shared" si="25"/>
        <v>424630.16</v>
      </c>
      <c r="L544">
        <f>VLOOKUP(A544,'[1]PORTARIA '!$A$18:$I$870,9,FALSE)</f>
        <v>6015.1100000000006</v>
      </c>
      <c r="M544">
        <f t="shared" si="26"/>
        <v>430645.26999999996</v>
      </c>
    </row>
    <row r="545" spans="1:13" x14ac:dyDescent="0.25">
      <c r="A545">
        <v>544</v>
      </c>
      <c r="B545" t="s">
        <v>543</v>
      </c>
      <c r="C545">
        <v>3.1739669999999998E-2</v>
      </c>
      <c r="D545">
        <v>79060.3</v>
      </c>
      <c r="E545">
        <v>307021.07</v>
      </c>
      <c r="F545">
        <v>77216.25</v>
      </c>
      <c r="G545">
        <v>56409.3</v>
      </c>
      <c r="H545">
        <v>-8015.34</v>
      </c>
      <c r="I545">
        <v>244440.48</v>
      </c>
      <c r="J545">
        <f t="shared" si="24"/>
        <v>386081.37</v>
      </c>
      <c r="K545">
        <f t="shared" si="25"/>
        <v>300849.77999999997</v>
      </c>
      <c r="L545">
        <f>VLOOKUP(A545,'[1]PORTARIA '!$A$18:$I$870,9,FALSE)</f>
        <v>4211.0800000000008</v>
      </c>
      <c r="M545">
        <f t="shared" si="26"/>
        <v>305060.86</v>
      </c>
    </row>
    <row r="546" spans="1:13" x14ac:dyDescent="0.25">
      <c r="A546">
        <v>545</v>
      </c>
      <c r="B546" t="s">
        <v>544</v>
      </c>
      <c r="C546">
        <v>3.8785399999999998E-2</v>
      </c>
      <c r="D546">
        <v>96619.69</v>
      </c>
      <c r="E546">
        <v>375175.12000000005</v>
      </c>
      <c r="F546">
        <v>94358.94</v>
      </c>
      <c r="G546">
        <v>69274.27</v>
      </c>
      <c r="H546">
        <v>-7972.95</v>
      </c>
      <c r="I546">
        <v>300188.65000000002</v>
      </c>
      <c r="J546">
        <f t="shared" si="24"/>
        <v>471794.81000000006</v>
      </c>
      <c r="K546">
        <f t="shared" si="25"/>
        <v>369462.92000000004</v>
      </c>
      <c r="L546">
        <f>VLOOKUP(A546,'[1]PORTARIA '!$A$18:$I$870,9,FALSE)</f>
        <v>5145.88</v>
      </c>
      <c r="M546">
        <f t="shared" si="26"/>
        <v>374608.80000000005</v>
      </c>
    </row>
    <row r="547" spans="1:13" x14ac:dyDescent="0.25">
      <c r="A547">
        <v>546</v>
      </c>
      <c r="B547" t="s">
        <v>545</v>
      </c>
      <c r="C547">
        <v>0.58380514999999999</v>
      </c>
      <c r="D547">
        <v>1454312.95</v>
      </c>
      <c r="E547">
        <v>5647206.7599999998</v>
      </c>
      <c r="F547">
        <v>1420303.9200000002</v>
      </c>
      <c r="G547">
        <v>0</v>
      </c>
      <c r="H547">
        <v>0</v>
      </c>
      <c r="I547">
        <v>5681215.79</v>
      </c>
      <c r="J547">
        <f t="shared" si="24"/>
        <v>7101519.71</v>
      </c>
      <c r="K547">
        <f t="shared" si="25"/>
        <v>5681215.79</v>
      </c>
      <c r="L547">
        <f>VLOOKUP(A547,'[1]PORTARIA '!$A$18:$I$870,9,FALSE)</f>
        <v>77456.78</v>
      </c>
      <c r="M547">
        <f t="shared" si="26"/>
        <v>5758672.5700000003</v>
      </c>
    </row>
    <row r="548" spans="1:13" x14ac:dyDescent="0.25">
      <c r="A548">
        <v>547</v>
      </c>
      <c r="B548" t="s">
        <v>546</v>
      </c>
      <c r="C548">
        <v>2.224982E-2</v>
      </c>
      <c r="D548">
        <v>55419.69</v>
      </c>
      <c r="E548">
        <v>215224.78</v>
      </c>
      <c r="F548">
        <v>54128.87</v>
      </c>
      <c r="G548">
        <v>0</v>
      </c>
      <c r="H548">
        <v>-4791.49</v>
      </c>
      <c r="I548">
        <v>211724.11</v>
      </c>
      <c r="J548">
        <f t="shared" si="24"/>
        <v>270644.46999999997</v>
      </c>
      <c r="K548">
        <f t="shared" si="25"/>
        <v>211724.11</v>
      </c>
      <c r="L548">
        <f>VLOOKUP(A548,'[1]PORTARIA '!$A$18:$I$870,9,FALSE)</f>
        <v>2952</v>
      </c>
      <c r="M548">
        <f t="shared" si="26"/>
        <v>214676.11</v>
      </c>
    </row>
    <row r="549" spans="1:13" x14ac:dyDescent="0.25">
      <c r="A549">
        <v>548</v>
      </c>
      <c r="B549" t="s">
        <v>547</v>
      </c>
      <c r="C549">
        <v>0.22826057999999999</v>
      </c>
      <c r="D549">
        <v>568506.93000000005</v>
      </c>
      <c r="E549">
        <v>2207987.8699999996</v>
      </c>
      <c r="F549">
        <v>555298.94000000006</v>
      </c>
      <c r="G549">
        <v>376110.19999999995</v>
      </c>
      <c r="H549">
        <v>-215274.62</v>
      </c>
      <c r="I549">
        <v>1629811.04</v>
      </c>
      <c r="J549">
        <f t="shared" si="24"/>
        <v>2776494.8</v>
      </c>
      <c r="K549">
        <f t="shared" si="25"/>
        <v>2005921.2399999998</v>
      </c>
      <c r="L549">
        <f>VLOOKUP(A549,'[1]PORTARIA '!$A$18:$I$870,9,FALSE)</f>
        <v>30284.639999999999</v>
      </c>
      <c r="M549">
        <f t="shared" si="26"/>
        <v>2036205.8799999997</v>
      </c>
    </row>
    <row r="550" spans="1:13" x14ac:dyDescent="0.25">
      <c r="A550">
        <v>549</v>
      </c>
      <c r="B550" t="s">
        <v>548</v>
      </c>
      <c r="C550">
        <v>4.1176810000000001E-2</v>
      </c>
      <c r="D550">
        <v>102581.46</v>
      </c>
      <c r="E550">
        <v>398307.47</v>
      </c>
      <c r="F550">
        <v>100177.77000000002</v>
      </c>
      <c r="G550">
        <v>0</v>
      </c>
      <c r="H550">
        <v>0</v>
      </c>
      <c r="I550">
        <v>400711.16</v>
      </c>
      <c r="J550">
        <f t="shared" si="24"/>
        <v>500888.93</v>
      </c>
      <c r="K550">
        <f t="shared" si="25"/>
        <v>400711.16</v>
      </c>
      <c r="L550">
        <f>VLOOKUP(A550,'[1]PORTARIA '!$A$18:$I$870,9,FALSE)</f>
        <v>5463.1600000000008</v>
      </c>
      <c r="M550">
        <f t="shared" si="26"/>
        <v>406174.31999999995</v>
      </c>
    </row>
    <row r="551" spans="1:13" x14ac:dyDescent="0.25">
      <c r="A551">
        <v>550</v>
      </c>
      <c r="B551" t="s">
        <v>549</v>
      </c>
      <c r="C551">
        <v>2.9717629999999998E-2</v>
      </c>
      <c r="D551">
        <v>74018.48</v>
      </c>
      <c r="E551">
        <v>287461.65999999997</v>
      </c>
      <c r="F551">
        <v>72296</v>
      </c>
      <c r="G551">
        <v>0</v>
      </c>
      <c r="H551">
        <v>0</v>
      </c>
      <c r="I551">
        <v>289184.13999999996</v>
      </c>
      <c r="J551">
        <f t="shared" si="24"/>
        <v>361480.13999999996</v>
      </c>
      <c r="K551">
        <f t="shared" si="25"/>
        <v>289184.13999999996</v>
      </c>
      <c r="L551">
        <f>VLOOKUP(A551,'[1]PORTARIA '!$A$18:$I$870,9,FALSE)</f>
        <v>3942.81</v>
      </c>
      <c r="M551">
        <f t="shared" si="26"/>
        <v>293126.94999999995</v>
      </c>
    </row>
    <row r="552" spans="1:13" x14ac:dyDescent="0.25">
      <c r="A552">
        <v>551</v>
      </c>
      <c r="B552" t="s">
        <v>550</v>
      </c>
      <c r="C552">
        <v>1.8439529999999999E-2</v>
      </c>
      <c r="D552">
        <v>45941.84</v>
      </c>
      <c r="E552">
        <v>178367.46</v>
      </c>
      <c r="F552">
        <v>44861.850000000006</v>
      </c>
      <c r="G552">
        <v>0</v>
      </c>
      <c r="H552">
        <v>-1267.31</v>
      </c>
      <c r="I552">
        <v>178180.13999999998</v>
      </c>
      <c r="J552">
        <f t="shared" si="24"/>
        <v>224309.3</v>
      </c>
      <c r="K552">
        <f t="shared" si="25"/>
        <v>178180.13999999998</v>
      </c>
      <c r="L552">
        <f>VLOOKUP(A552,'[1]PORTARIA '!$A$18:$I$870,9,FALSE)</f>
        <v>2446.4800000000009</v>
      </c>
      <c r="M552">
        <f t="shared" si="26"/>
        <v>180626.62</v>
      </c>
    </row>
    <row r="553" spans="1:13" x14ac:dyDescent="0.25">
      <c r="A553">
        <v>552</v>
      </c>
      <c r="B553" t="s">
        <v>551</v>
      </c>
      <c r="C553">
        <v>1.565008E-2</v>
      </c>
      <c r="D553">
        <v>38994.639999999999</v>
      </c>
      <c r="E553">
        <v>151384.82</v>
      </c>
      <c r="F553">
        <v>38075.86</v>
      </c>
      <c r="G553">
        <v>0</v>
      </c>
      <c r="H553">
        <v>-1050.98</v>
      </c>
      <c r="I553">
        <v>151252.62000000002</v>
      </c>
      <c r="J553">
        <f t="shared" si="24"/>
        <v>190379.46000000002</v>
      </c>
      <c r="K553">
        <f t="shared" si="25"/>
        <v>151252.62000000002</v>
      </c>
      <c r="L553">
        <f>VLOOKUP(A553,'[1]PORTARIA '!$A$18:$I$870,9,FALSE)</f>
        <v>2076.38</v>
      </c>
      <c r="M553">
        <f t="shared" si="26"/>
        <v>153329.00000000003</v>
      </c>
    </row>
    <row r="554" spans="1:13" x14ac:dyDescent="0.25">
      <c r="A554">
        <v>553</v>
      </c>
      <c r="B554" t="s">
        <v>552</v>
      </c>
      <c r="C554">
        <v>2.439038E-2</v>
      </c>
      <c r="D554">
        <v>60756.69</v>
      </c>
      <c r="E554">
        <v>235930.63</v>
      </c>
      <c r="F554">
        <v>59337.45</v>
      </c>
      <c r="G554">
        <v>0</v>
      </c>
      <c r="H554">
        <v>-4964.37</v>
      </c>
      <c r="I554">
        <v>232385.5</v>
      </c>
      <c r="J554">
        <f t="shared" si="24"/>
        <v>296687.32</v>
      </c>
      <c r="K554">
        <f t="shared" si="25"/>
        <v>232385.5</v>
      </c>
      <c r="L554">
        <f>VLOOKUP(A554,'[1]PORTARIA '!$A$18:$I$870,9,FALSE)</f>
        <v>3236.0100000000007</v>
      </c>
      <c r="M554">
        <f t="shared" si="26"/>
        <v>235621.51</v>
      </c>
    </row>
    <row r="555" spans="1:13" x14ac:dyDescent="0.25">
      <c r="A555">
        <v>554</v>
      </c>
      <c r="B555" t="s">
        <v>553</v>
      </c>
      <c r="C555">
        <v>2.535186E-2</v>
      </c>
      <c r="D555">
        <v>63157.19</v>
      </c>
      <c r="E555">
        <v>245231.13</v>
      </c>
      <c r="F555">
        <v>61677.630000000005</v>
      </c>
      <c r="G555">
        <v>0</v>
      </c>
      <c r="H555">
        <v>-5041.1400000000003</v>
      </c>
      <c r="I555">
        <v>241669.55</v>
      </c>
      <c r="J555">
        <f t="shared" si="24"/>
        <v>308388.32</v>
      </c>
      <c r="K555">
        <f t="shared" si="25"/>
        <v>241669.55</v>
      </c>
      <c r="L555">
        <f>VLOOKUP(A555,'[1]PORTARIA '!$A$18:$I$870,9,FALSE)</f>
        <v>3363.57</v>
      </c>
      <c r="M555">
        <f t="shared" si="26"/>
        <v>245033.12</v>
      </c>
    </row>
    <row r="556" spans="1:13" x14ac:dyDescent="0.25">
      <c r="A556">
        <v>555</v>
      </c>
      <c r="B556" t="s">
        <v>554</v>
      </c>
      <c r="C556">
        <v>0.18440862999999999</v>
      </c>
      <c r="D556">
        <v>459304.25</v>
      </c>
      <c r="E556">
        <v>1783803.48</v>
      </c>
      <c r="F556">
        <v>448621.53</v>
      </c>
      <c r="G556">
        <v>0</v>
      </c>
      <c r="H556">
        <v>-113826.49</v>
      </c>
      <c r="I556">
        <v>1680659.71</v>
      </c>
      <c r="J556">
        <f t="shared" si="24"/>
        <v>2243107.73</v>
      </c>
      <c r="K556">
        <f t="shared" si="25"/>
        <v>1680659.71</v>
      </c>
      <c r="L556">
        <f>VLOOKUP(A556,'[1]PORTARIA '!$A$18:$I$870,9,FALSE)</f>
        <v>24466.55</v>
      </c>
      <c r="M556">
        <f t="shared" si="26"/>
        <v>1705126.26</v>
      </c>
    </row>
    <row r="557" spans="1:13" x14ac:dyDescent="0.25">
      <c r="A557">
        <v>556</v>
      </c>
      <c r="B557" t="s">
        <v>555</v>
      </c>
      <c r="C557">
        <v>5.1762339999999997E-2</v>
      </c>
      <c r="D557">
        <v>128974.51</v>
      </c>
      <c r="E557">
        <v>500702.39999999997</v>
      </c>
      <c r="F557">
        <v>125935.37</v>
      </c>
      <c r="G557">
        <v>0</v>
      </c>
      <c r="H557">
        <v>-13051.61</v>
      </c>
      <c r="I557">
        <v>490689.92999999993</v>
      </c>
      <c r="J557">
        <f t="shared" si="24"/>
        <v>629676.90999999992</v>
      </c>
      <c r="K557">
        <f t="shared" si="25"/>
        <v>490689.92999999993</v>
      </c>
      <c r="L557">
        <f>VLOOKUP(A557,'[1]PORTARIA '!$A$18:$I$870,9,FALSE)</f>
        <v>6867.61</v>
      </c>
      <c r="M557">
        <f t="shared" si="26"/>
        <v>497557.53999999992</v>
      </c>
    </row>
    <row r="558" spans="1:13" x14ac:dyDescent="0.25">
      <c r="A558">
        <v>557</v>
      </c>
      <c r="B558" t="s">
        <v>556</v>
      </c>
      <c r="C558">
        <v>9.3868519999999997E-2</v>
      </c>
      <c r="D558">
        <v>233805.71</v>
      </c>
      <c r="E558">
        <v>907999.76</v>
      </c>
      <c r="F558">
        <v>228361.07</v>
      </c>
      <c r="G558">
        <v>0</v>
      </c>
      <c r="H558">
        <v>0</v>
      </c>
      <c r="I558">
        <v>913444.39999999991</v>
      </c>
      <c r="J558">
        <f t="shared" si="24"/>
        <v>1141805.47</v>
      </c>
      <c r="K558">
        <f t="shared" si="25"/>
        <v>913444.39999999991</v>
      </c>
      <c r="L558">
        <f>VLOOKUP(A558,'[1]PORTARIA '!$A$18:$I$870,9,FALSE)</f>
        <v>12454.080000000002</v>
      </c>
      <c r="M558">
        <f t="shared" si="26"/>
        <v>925898.47999999986</v>
      </c>
    </row>
    <row r="559" spans="1:13" x14ac:dyDescent="0.25">
      <c r="A559">
        <v>558</v>
      </c>
      <c r="B559" t="s">
        <v>557</v>
      </c>
      <c r="C559">
        <v>5.4757390000000003E-2</v>
      </c>
      <c r="D559">
        <v>136410.15</v>
      </c>
      <c r="E559">
        <v>529673.81999999995</v>
      </c>
      <c r="F559">
        <v>133216.78</v>
      </c>
      <c r="G559">
        <v>0</v>
      </c>
      <c r="H559">
        <v>-18730.82</v>
      </c>
      <c r="I559">
        <v>514136.36999999994</v>
      </c>
      <c r="J559">
        <f t="shared" si="24"/>
        <v>666083.97</v>
      </c>
      <c r="K559">
        <f t="shared" si="25"/>
        <v>514136.36999999994</v>
      </c>
      <c r="L559">
        <f>VLOOKUP(A559,'[1]PORTARIA '!$A$18:$I$870,9,FALSE)</f>
        <v>7264.9799999999987</v>
      </c>
      <c r="M559">
        <f t="shared" si="26"/>
        <v>521401.34999999992</v>
      </c>
    </row>
    <row r="560" spans="1:13" x14ac:dyDescent="0.25">
      <c r="A560">
        <v>559</v>
      </c>
      <c r="B560" t="s">
        <v>558</v>
      </c>
      <c r="C560">
        <v>2.1604470000000001E-2</v>
      </c>
      <c r="D560">
        <v>53818.31</v>
      </c>
      <c r="E560">
        <v>208982.24000000002</v>
      </c>
      <c r="F560">
        <v>52560.09</v>
      </c>
      <c r="G560">
        <v>0</v>
      </c>
      <c r="H560">
        <v>-2827.24</v>
      </c>
      <c r="I560">
        <v>207413.22000000006</v>
      </c>
      <c r="J560">
        <f t="shared" si="24"/>
        <v>262800.55000000005</v>
      </c>
      <c r="K560">
        <f t="shared" si="25"/>
        <v>207413.22000000006</v>
      </c>
      <c r="L560">
        <f>VLOOKUP(A560,'[1]PORTARIA '!$A$18:$I$870,9,FALSE)</f>
        <v>2866.3900000000003</v>
      </c>
      <c r="M560">
        <f t="shared" si="26"/>
        <v>210279.61000000007</v>
      </c>
    </row>
    <row r="561" spans="1:13" x14ac:dyDescent="0.25">
      <c r="A561">
        <v>560</v>
      </c>
      <c r="B561" t="s">
        <v>559</v>
      </c>
      <c r="C561">
        <v>2.7990330000000001E-2</v>
      </c>
      <c r="D561">
        <v>69734.27</v>
      </c>
      <c r="E561">
        <v>270753.31</v>
      </c>
      <c r="F561">
        <v>68097.490000000005</v>
      </c>
      <c r="G561">
        <v>0</v>
      </c>
      <c r="H561">
        <v>-2910.38</v>
      </c>
      <c r="I561">
        <v>269479.71000000002</v>
      </c>
      <c r="J561">
        <f t="shared" si="24"/>
        <v>340487.58</v>
      </c>
      <c r="K561">
        <f t="shared" si="25"/>
        <v>269479.71000000002</v>
      </c>
      <c r="L561">
        <f>VLOOKUP(A561,'[1]PORTARIA '!$A$18:$I$870,9,FALSE)</f>
        <v>3713.6400000000003</v>
      </c>
      <c r="M561">
        <f t="shared" si="26"/>
        <v>273193.35000000003</v>
      </c>
    </row>
    <row r="562" spans="1:13" x14ac:dyDescent="0.25">
      <c r="A562">
        <v>561</v>
      </c>
      <c r="B562" t="s">
        <v>560</v>
      </c>
      <c r="C562">
        <v>1.8248279999999999E-2</v>
      </c>
      <c r="D562">
        <v>45459.65</v>
      </c>
      <c r="E562">
        <v>176517.48</v>
      </c>
      <c r="F562">
        <v>44395.420000000006</v>
      </c>
      <c r="G562">
        <v>0</v>
      </c>
      <c r="H562">
        <v>-3970.62</v>
      </c>
      <c r="I562">
        <v>173611.09</v>
      </c>
      <c r="J562">
        <f t="shared" si="24"/>
        <v>221977.13</v>
      </c>
      <c r="K562">
        <f t="shared" si="25"/>
        <v>173611.09</v>
      </c>
      <c r="L562">
        <f>VLOOKUP(A562,'[1]PORTARIA '!$A$18:$I$870,9,FALSE)</f>
        <v>2421.1</v>
      </c>
      <c r="M562">
        <f t="shared" si="26"/>
        <v>176032.19</v>
      </c>
    </row>
    <row r="563" spans="1:13" x14ac:dyDescent="0.25">
      <c r="A563">
        <v>562</v>
      </c>
      <c r="B563" t="s">
        <v>561</v>
      </c>
      <c r="C563">
        <v>1.561594E-2</v>
      </c>
      <c r="D563">
        <v>38897.83</v>
      </c>
      <c r="E563">
        <v>151054.58000000002</v>
      </c>
      <c r="F563">
        <v>37990.450000000004</v>
      </c>
      <c r="G563">
        <v>0</v>
      </c>
      <c r="H563">
        <v>-1207.6600000000001</v>
      </c>
      <c r="I563">
        <v>150754.30000000002</v>
      </c>
      <c r="J563">
        <f t="shared" si="24"/>
        <v>189952.41000000003</v>
      </c>
      <c r="K563">
        <f t="shared" si="25"/>
        <v>150754.30000000002</v>
      </c>
      <c r="L563">
        <f>VLOOKUP(A563,'[1]PORTARIA '!$A$18:$I$870,9,FALSE)</f>
        <v>2071.8600000000006</v>
      </c>
      <c r="M563">
        <f t="shared" si="26"/>
        <v>152826.16000000003</v>
      </c>
    </row>
    <row r="564" spans="1:13" x14ac:dyDescent="0.25">
      <c r="A564">
        <v>563</v>
      </c>
      <c r="B564" t="s">
        <v>562</v>
      </c>
      <c r="C564">
        <v>5.1910749999999999E-2</v>
      </c>
      <c r="D564">
        <v>129302.83</v>
      </c>
      <c r="E564">
        <v>502137.98</v>
      </c>
      <c r="F564">
        <v>126288.14</v>
      </c>
      <c r="G564">
        <v>0</v>
      </c>
      <c r="H564">
        <v>-24388.49</v>
      </c>
      <c r="I564">
        <v>480764.17999999993</v>
      </c>
      <c r="J564">
        <f t="shared" si="24"/>
        <v>631440.80999999994</v>
      </c>
      <c r="K564">
        <f t="shared" si="25"/>
        <v>480764.17999999993</v>
      </c>
      <c r="L564">
        <f>VLOOKUP(A564,'[1]PORTARIA '!$A$18:$I$870,9,FALSE)</f>
        <v>6887.29</v>
      </c>
      <c r="M564">
        <f t="shared" si="26"/>
        <v>487651.46999999991</v>
      </c>
    </row>
    <row r="565" spans="1:13" x14ac:dyDescent="0.25">
      <c r="A565">
        <v>564</v>
      </c>
      <c r="B565" t="s">
        <v>563</v>
      </c>
      <c r="C565">
        <v>5.4449440000000002E-2</v>
      </c>
      <c r="D565">
        <v>135613.73000000001</v>
      </c>
      <c r="E565">
        <v>526694.98</v>
      </c>
      <c r="F565">
        <v>132461.72</v>
      </c>
      <c r="G565">
        <v>0</v>
      </c>
      <c r="H565">
        <v>-30463.62</v>
      </c>
      <c r="I565">
        <v>499383.37</v>
      </c>
      <c r="J565">
        <f t="shared" si="24"/>
        <v>662308.71</v>
      </c>
      <c r="K565">
        <f t="shared" si="25"/>
        <v>499383.37</v>
      </c>
      <c r="L565">
        <f>VLOOKUP(A565,'[1]PORTARIA '!$A$18:$I$870,9,FALSE)</f>
        <v>7224.12</v>
      </c>
      <c r="M565">
        <f t="shared" si="26"/>
        <v>506607.49</v>
      </c>
    </row>
    <row r="566" spans="1:13" x14ac:dyDescent="0.25">
      <c r="A566">
        <v>565</v>
      </c>
      <c r="B566" t="s">
        <v>564</v>
      </c>
      <c r="C566">
        <v>2.0981409999999999E-2</v>
      </c>
      <c r="D566">
        <v>52278.36</v>
      </c>
      <c r="E566">
        <v>202955.32</v>
      </c>
      <c r="F566">
        <v>51046.719999999994</v>
      </c>
      <c r="G566">
        <v>0</v>
      </c>
      <c r="H566">
        <v>-2492.54</v>
      </c>
      <c r="I566">
        <v>201694.41999999998</v>
      </c>
      <c r="J566">
        <f t="shared" si="24"/>
        <v>255233.68</v>
      </c>
      <c r="K566">
        <f t="shared" si="25"/>
        <v>201694.41999999998</v>
      </c>
      <c r="L566">
        <f>VLOOKUP(A566,'[1]PORTARIA '!$A$18:$I$870,9,FALSE)</f>
        <v>2783.7299999999991</v>
      </c>
      <c r="M566">
        <f t="shared" si="26"/>
        <v>204478.15</v>
      </c>
    </row>
    <row r="567" spans="1:13" x14ac:dyDescent="0.25">
      <c r="A567">
        <v>566</v>
      </c>
      <c r="B567" t="s">
        <v>565</v>
      </c>
      <c r="C567">
        <v>2.7406489999999999E-2</v>
      </c>
      <c r="D567">
        <v>68280.2</v>
      </c>
      <c r="E567">
        <v>265105.77</v>
      </c>
      <c r="F567">
        <v>66677.19</v>
      </c>
      <c r="G567">
        <v>0</v>
      </c>
      <c r="H567">
        <v>-3340.9</v>
      </c>
      <c r="I567">
        <v>263367.88</v>
      </c>
      <c r="J567">
        <f t="shared" si="24"/>
        <v>333385.97000000003</v>
      </c>
      <c r="K567">
        <f t="shared" si="25"/>
        <v>263367.88</v>
      </c>
      <c r="L567">
        <f>VLOOKUP(A567,'[1]PORTARIA '!$A$18:$I$870,9,FALSE)</f>
        <v>3636.17</v>
      </c>
      <c r="M567">
        <f t="shared" si="26"/>
        <v>267004.05</v>
      </c>
    </row>
    <row r="568" spans="1:13" x14ac:dyDescent="0.25">
      <c r="A568">
        <v>567</v>
      </c>
      <c r="B568" t="s">
        <v>566</v>
      </c>
      <c r="C568">
        <v>0.39866802000000001</v>
      </c>
      <c r="D568">
        <v>993023.38</v>
      </c>
      <c r="E568">
        <v>3856356.4200000004</v>
      </c>
      <c r="F568">
        <v>969875.93</v>
      </c>
      <c r="G568">
        <v>0</v>
      </c>
      <c r="H568">
        <v>0</v>
      </c>
      <c r="I568">
        <v>3879503.8700000006</v>
      </c>
      <c r="J568">
        <f t="shared" si="24"/>
        <v>4849379.8000000007</v>
      </c>
      <c r="K568">
        <f t="shared" si="25"/>
        <v>3879503.8700000006</v>
      </c>
      <c r="L568">
        <f>VLOOKUP(A568,'[1]PORTARIA '!$A$18:$I$870,9,FALSE)</f>
        <v>52893.570000000007</v>
      </c>
      <c r="M568">
        <f t="shared" si="26"/>
        <v>3932397.4400000004</v>
      </c>
    </row>
    <row r="569" spans="1:13" x14ac:dyDescent="0.25">
      <c r="A569">
        <v>568</v>
      </c>
      <c r="B569" t="s">
        <v>567</v>
      </c>
      <c r="C569">
        <v>3.819786E-2</v>
      </c>
      <c r="D569">
        <v>95168.18</v>
      </c>
      <c r="E569">
        <v>369491.79</v>
      </c>
      <c r="F569">
        <v>92931.96</v>
      </c>
      <c r="G569">
        <v>0</v>
      </c>
      <c r="H569">
        <v>-11277.5</v>
      </c>
      <c r="I569">
        <v>360450.50999999995</v>
      </c>
      <c r="J569">
        <f t="shared" si="24"/>
        <v>464659.97</v>
      </c>
      <c r="K569">
        <f t="shared" si="25"/>
        <v>360450.50999999995</v>
      </c>
      <c r="L569">
        <f>VLOOKUP(A569,'[1]PORTARIA '!$A$18:$I$870,9,FALSE)</f>
        <v>5067.9300000000012</v>
      </c>
      <c r="M569">
        <f t="shared" si="26"/>
        <v>365518.43999999994</v>
      </c>
    </row>
    <row r="570" spans="1:13" x14ac:dyDescent="0.25">
      <c r="A570">
        <v>569</v>
      </c>
      <c r="B570" t="s">
        <v>568</v>
      </c>
      <c r="C570">
        <v>0.42976196</v>
      </c>
      <c r="D570">
        <v>1070387.04</v>
      </c>
      <c r="E570">
        <v>4157131.27</v>
      </c>
      <c r="F570">
        <v>1045503.64</v>
      </c>
      <c r="G570">
        <v>0</v>
      </c>
      <c r="H570">
        <v>-273944.46999999997</v>
      </c>
      <c r="I570">
        <v>3908070.2</v>
      </c>
      <c r="J570">
        <f t="shared" si="24"/>
        <v>5227518.3100000005</v>
      </c>
      <c r="K570">
        <f t="shared" si="25"/>
        <v>3908070.2</v>
      </c>
      <c r="L570">
        <f>VLOOKUP(A570,'[1]PORTARIA '!$A$18:$I$870,9,FALSE)</f>
        <v>57018.97</v>
      </c>
      <c r="M570">
        <f t="shared" si="26"/>
        <v>3965089.1700000004</v>
      </c>
    </row>
    <row r="571" spans="1:13" x14ac:dyDescent="0.25">
      <c r="A571">
        <v>570</v>
      </c>
      <c r="B571" t="s">
        <v>569</v>
      </c>
      <c r="C571">
        <v>7.7164079999999996E-2</v>
      </c>
      <c r="D571">
        <v>192279.5</v>
      </c>
      <c r="E571">
        <v>746416.01</v>
      </c>
      <c r="F571">
        <v>187739.08</v>
      </c>
      <c r="G571">
        <v>0</v>
      </c>
      <c r="H571">
        <v>-29303.52</v>
      </c>
      <c r="I571">
        <v>721652.91</v>
      </c>
      <c r="J571">
        <f t="shared" si="24"/>
        <v>938695.51</v>
      </c>
      <c r="K571">
        <f t="shared" si="25"/>
        <v>721652.91</v>
      </c>
      <c r="L571">
        <f>VLOOKUP(A571,'[1]PORTARIA '!$A$18:$I$870,9,FALSE)</f>
        <v>10237.800000000001</v>
      </c>
      <c r="M571">
        <f t="shared" si="26"/>
        <v>731890.71000000008</v>
      </c>
    </row>
    <row r="572" spans="1:13" x14ac:dyDescent="0.25">
      <c r="A572">
        <v>571</v>
      </c>
      <c r="B572" t="s">
        <v>570</v>
      </c>
      <c r="C572">
        <v>3.2683049999999998E-2</v>
      </c>
      <c r="D572">
        <v>80981.62</v>
      </c>
      <c r="E572">
        <v>316146.46999999997</v>
      </c>
      <c r="F572">
        <v>79425.609999999986</v>
      </c>
      <c r="G572">
        <v>0</v>
      </c>
      <c r="H572">
        <v>-39330.26</v>
      </c>
      <c r="I572">
        <v>278372.21999999997</v>
      </c>
      <c r="J572">
        <f t="shared" si="24"/>
        <v>397128.08999999997</v>
      </c>
      <c r="K572">
        <f t="shared" si="25"/>
        <v>278372.21999999997</v>
      </c>
      <c r="L572">
        <f>VLOOKUP(A572,'[1]PORTARIA '!$A$18:$I$870,9,FALSE)</f>
        <v>4336.2499999999991</v>
      </c>
      <c r="M572">
        <f t="shared" si="26"/>
        <v>282708.46999999997</v>
      </c>
    </row>
    <row r="573" spans="1:13" x14ac:dyDescent="0.25">
      <c r="A573">
        <v>572</v>
      </c>
      <c r="B573" t="s">
        <v>571</v>
      </c>
      <c r="C573">
        <v>0.20276050000000001</v>
      </c>
      <c r="D573">
        <v>505045.45</v>
      </c>
      <c r="E573">
        <v>1961323</v>
      </c>
      <c r="F573">
        <v>493273.67000000004</v>
      </c>
      <c r="G573">
        <v>0</v>
      </c>
      <c r="H573">
        <v>-160586.13</v>
      </c>
      <c r="I573">
        <v>1812508.6500000004</v>
      </c>
      <c r="J573">
        <f t="shared" si="24"/>
        <v>2466368.4500000002</v>
      </c>
      <c r="K573">
        <f t="shared" si="25"/>
        <v>1812508.6500000004</v>
      </c>
      <c r="L573">
        <f>VLOOKUP(A573,'[1]PORTARIA '!$A$18:$I$870,9,FALSE)</f>
        <v>26901.399999999998</v>
      </c>
      <c r="M573">
        <f t="shared" si="26"/>
        <v>1839410.0500000003</v>
      </c>
    </row>
    <row r="574" spans="1:13" x14ac:dyDescent="0.25">
      <c r="A574">
        <v>573</v>
      </c>
      <c r="B574" t="s">
        <v>572</v>
      </c>
      <c r="C574">
        <v>1.8262489999999999E-2</v>
      </c>
      <c r="D574">
        <v>45495.040000000001</v>
      </c>
      <c r="E574">
        <v>176654.93</v>
      </c>
      <c r="F574">
        <v>44429.97</v>
      </c>
      <c r="G574">
        <v>32946.1</v>
      </c>
      <c r="H574">
        <v>-2007.3</v>
      </c>
      <c r="I574">
        <v>142766.6</v>
      </c>
      <c r="J574">
        <f t="shared" si="24"/>
        <v>222149.97</v>
      </c>
      <c r="K574">
        <f t="shared" si="25"/>
        <v>175712.7</v>
      </c>
      <c r="L574">
        <f>VLOOKUP(A574,'[1]PORTARIA '!$A$18:$I$870,9,FALSE)</f>
        <v>2422.9900000000002</v>
      </c>
      <c r="M574">
        <f t="shared" si="26"/>
        <v>178135.69</v>
      </c>
    </row>
    <row r="575" spans="1:13" x14ac:dyDescent="0.25">
      <c r="A575">
        <v>574</v>
      </c>
      <c r="B575" t="s">
        <v>573</v>
      </c>
      <c r="C575">
        <v>2.685827E-2</v>
      </c>
      <c r="D575">
        <v>66903.06</v>
      </c>
      <c r="E575">
        <v>259802.78999999998</v>
      </c>
      <c r="F575">
        <v>65341.149999999994</v>
      </c>
      <c r="G575">
        <v>0</v>
      </c>
      <c r="H575">
        <v>-10092.35</v>
      </c>
      <c r="I575">
        <v>251272.34999999998</v>
      </c>
      <c r="J575">
        <f t="shared" si="24"/>
        <v>326705.84999999998</v>
      </c>
      <c r="K575">
        <f t="shared" si="25"/>
        <v>251272.34999999998</v>
      </c>
      <c r="L575">
        <f>VLOOKUP(A575,'[1]PORTARIA '!$A$18:$I$870,9,FALSE)</f>
        <v>3563.4399999999996</v>
      </c>
      <c r="M575">
        <f t="shared" si="26"/>
        <v>254835.78999999998</v>
      </c>
    </row>
    <row r="576" spans="1:13" x14ac:dyDescent="0.25">
      <c r="A576">
        <v>575</v>
      </c>
      <c r="B576" t="s">
        <v>574</v>
      </c>
      <c r="C576">
        <v>1.8311239999999999E-2</v>
      </c>
      <c r="D576">
        <v>45616.45</v>
      </c>
      <c r="E576">
        <v>177126.5</v>
      </c>
      <c r="F576">
        <v>44548.58</v>
      </c>
      <c r="G576">
        <v>0</v>
      </c>
      <c r="H576">
        <v>-1123.1300000000001</v>
      </c>
      <c r="I576">
        <v>177071.24</v>
      </c>
      <c r="J576">
        <f t="shared" si="24"/>
        <v>222742.95</v>
      </c>
      <c r="K576">
        <f t="shared" si="25"/>
        <v>177071.24</v>
      </c>
      <c r="L576">
        <f>VLOOKUP(A576,'[1]PORTARIA '!$A$18:$I$870,9,FALSE)</f>
        <v>2429.46</v>
      </c>
      <c r="M576">
        <f t="shared" si="26"/>
        <v>179500.69999999998</v>
      </c>
    </row>
    <row r="577" spans="1:13" x14ac:dyDescent="0.25">
      <c r="A577">
        <v>576</v>
      </c>
      <c r="B577" t="s">
        <v>575</v>
      </c>
      <c r="C577">
        <v>2.1846890000000001E-2</v>
      </c>
      <c r="D577">
        <v>53553.84</v>
      </c>
      <c r="E577">
        <v>211327.2</v>
      </c>
      <c r="F577">
        <v>52976.19</v>
      </c>
      <c r="G577">
        <v>0</v>
      </c>
      <c r="H577">
        <v>-2565.98</v>
      </c>
      <c r="I577">
        <v>209338.87000000002</v>
      </c>
      <c r="J577">
        <f t="shared" si="24"/>
        <v>264881.04000000004</v>
      </c>
      <c r="K577">
        <f t="shared" si="25"/>
        <v>209338.87000000002</v>
      </c>
      <c r="L577">
        <f>VLOOKUP(A577,'[1]PORTARIA '!$A$18:$I$870,9,FALSE)</f>
        <v>2898.5499999999997</v>
      </c>
      <c r="M577">
        <f t="shared" si="26"/>
        <v>212237.42</v>
      </c>
    </row>
    <row r="578" spans="1:13" x14ac:dyDescent="0.25">
      <c r="A578">
        <v>577</v>
      </c>
      <c r="B578" t="s">
        <v>576</v>
      </c>
      <c r="C578">
        <v>0.17497365000000001</v>
      </c>
      <c r="D578">
        <v>435794.36</v>
      </c>
      <c r="E578">
        <v>1692537.97</v>
      </c>
      <c r="F578">
        <v>425666.46</v>
      </c>
      <c r="G578">
        <v>0</v>
      </c>
      <c r="H578">
        <v>-102507.07</v>
      </c>
      <c r="I578">
        <v>1600158.8</v>
      </c>
      <c r="J578">
        <f t="shared" si="24"/>
        <v>2128332.33</v>
      </c>
      <c r="K578">
        <f t="shared" si="25"/>
        <v>1600158.8</v>
      </c>
      <c r="L578">
        <f>VLOOKUP(A578,'[1]PORTARIA '!$A$18:$I$870,9,FALSE)</f>
        <v>23214.749999999996</v>
      </c>
      <c r="M578">
        <f t="shared" si="26"/>
        <v>1623373.55</v>
      </c>
    </row>
    <row r="579" spans="1:13" x14ac:dyDescent="0.25">
      <c r="A579">
        <v>578</v>
      </c>
      <c r="B579" t="s">
        <v>577</v>
      </c>
      <c r="C579">
        <v>0.58146414999999996</v>
      </c>
      <c r="D579">
        <v>1448453.17</v>
      </c>
      <c r="E579">
        <v>5624562.0300000003</v>
      </c>
      <c r="F579">
        <v>1414603.02</v>
      </c>
      <c r="G579">
        <v>0</v>
      </c>
      <c r="H579">
        <v>-385510.09</v>
      </c>
      <c r="I579">
        <v>5272902.09</v>
      </c>
      <c r="J579">
        <f t="shared" ref="J579:J642" si="27">SUM(D579:E579)</f>
        <v>7073015.2000000002</v>
      </c>
      <c r="K579">
        <f t="shared" ref="K579:K642" si="28">J579-F579+H579</f>
        <v>5272902.09</v>
      </c>
      <c r="L579">
        <f>VLOOKUP(A579,'[1]PORTARIA '!$A$18:$I$870,9,FALSE)</f>
        <v>77146.17</v>
      </c>
      <c r="M579">
        <f t="shared" ref="M579:M642" si="29">L579+K579</f>
        <v>5350048.26</v>
      </c>
    </row>
    <row r="580" spans="1:13" x14ac:dyDescent="0.25">
      <c r="A580">
        <v>579</v>
      </c>
      <c r="B580" t="s">
        <v>578</v>
      </c>
      <c r="C580">
        <v>3.3472200000000001E-2</v>
      </c>
      <c r="D580">
        <v>83398.8</v>
      </c>
      <c r="E580">
        <v>323780.00999999995</v>
      </c>
      <c r="F580">
        <v>81435.75</v>
      </c>
      <c r="G580">
        <v>0</v>
      </c>
      <c r="H580">
        <v>-9927.57</v>
      </c>
      <c r="I580">
        <v>315815.48999999993</v>
      </c>
      <c r="J580">
        <f t="shared" si="27"/>
        <v>407178.80999999994</v>
      </c>
      <c r="K580">
        <f t="shared" si="28"/>
        <v>315815.48999999993</v>
      </c>
      <c r="L580">
        <f>VLOOKUP(A580,'[1]PORTARIA '!$A$18:$I$870,9,FALSE)</f>
        <v>4440.9500000000007</v>
      </c>
      <c r="M580">
        <f t="shared" si="29"/>
        <v>320256.43999999994</v>
      </c>
    </row>
    <row r="581" spans="1:13" x14ac:dyDescent="0.25">
      <c r="A581">
        <v>580</v>
      </c>
      <c r="B581" t="s">
        <v>579</v>
      </c>
      <c r="C581">
        <v>3.3483060000000002E-2</v>
      </c>
      <c r="D581">
        <v>83414.070000000007</v>
      </c>
      <c r="E581">
        <v>323885.05000000005</v>
      </c>
      <c r="F581">
        <v>81459.8</v>
      </c>
      <c r="G581">
        <v>0</v>
      </c>
      <c r="H581">
        <v>-10432.32</v>
      </c>
      <c r="I581">
        <v>315407.00000000006</v>
      </c>
      <c r="J581">
        <f t="shared" si="27"/>
        <v>407299.12000000005</v>
      </c>
      <c r="K581">
        <f t="shared" si="28"/>
        <v>315407.00000000006</v>
      </c>
      <c r="L581">
        <f>VLOOKUP(A581,'[1]PORTARIA '!$A$18:$I$870,9,FALSE)</f>
        <v>4442.38</v>
      </c>
      <c r="M581">
        <f t="shared" si="29"/>
        <v>319849.38000000006</v>
      </c>
    </row>
    <row r="582" spans="1:13" x14ac:dyDescent="0.25">
      <c r="A582">
        <v>581</v>
      </c>
      <c r="B582" t="s">
        <v>580</v>
      </c>
      <c r="C582">
        <v>1.7605900000000001E-2</v>
      </c>
      <c r="D582">
        <v>43859.78</v>
      </c>
      <c r="E582">
        <v>170303.66</v>
      </c>
      <c r="F582">
        <v>42832.66</v>
      </c>
      <c r="G582">
        <v>0</v>
      </c>
      <c r="H582">
        <v>-899.44</v>
      </c>
      <c r="I582">
        <v>170431.34</v>
      </c>
      <c r="J582">
        <f t="shared" si="27"/>
        <v>214163.44</v>
      </c>
      <c r="K582">
        <f t="shared" si="28"/>
        <v>170431.34</v>
      </c>
      <c r="L582">
        <f>VLOOKUP(A582,'[1]PORTARIA '!$A$18:$I$870,9,FALSE)</f>
        <v>2335.8800000000006</v>
      </c>
      <c r="M582">
        <f t="shared" si="29"/>
        <v>172767.22</v>
      </c>
    </row>
    <row r="583" spans="1:13" x14ac:dyDescent="0.25">
      <c r="A583">
        <v>582</v>
      </c>
      <c r="B583" t="s">
        <v>581</v>
      </c>
      <c r="C583">
        <v>2.9241630000000001E-2</v>
      </c>
      <c r="D583">
        <v>70691.88</v>
      </c>
      <c r="E583">
        <v>282857.28000000003</v>
      </c>
      <c r="F583">
        <v>70709.81</v>
      </c>
      <c r="G583">
        <v>0</v>
      </c>
      <c r="H583">
        <v>-4818.47</v>
      </c>
      <c r="I583">
        <v>278020.88000000006</v>
      </c>
      <c r="J583">
        <f t="shared" si="27"/>
        <v>353549.16000000003</v>
      </c>
      <c r="K583">
        <f t="shared" si="28"/>
        <v>278020.88000000006</v>
      </c>
      <c r="L583">
        <f>VLOOKUP(A583,'[1]PORTARIA '!$A$18:$I$870,9,FALSE)</f>
        <v>3879.66</v>
      </c>
      <c r="M583">
        <f t="shared" si="29"/>
        <v>281900.54000000004</v>
      </c>
    </row>
    <row r="584" spans="1:13" x14ac:dyDescent="0.25">
      <c r="A584">
        <v>583</v>
      </c>
      <c r="B584" t="s">
        <v>582</v>
      </c>
      <c r="C584">
        <v>4.4564029999999998E-2</v>
      </c>
      <c r="D584">
        <v>111005.62</v>
      </c>
      <c r="E584">
        <v>431072.4</v>
      </c>
      <c r="F584">
        <v>108415.56999999999</v>
      </c>
      <c r="G584">
        <v>0</v>
      </c>
      <c r="H584">
        <v>-17971.22</v>
      </c>
      <c r="I584">
        <v>415691.23</v>
      </c>
      <c r="J584">
        <f t="shared" si="27"/>
        <v>542078.02</v>
      </c>
      <c r="K584">
        <f t="shared" si="28"/>
        <v>415691.23</v>
      </c>
      <c r="L584">
        <f>VLOOKUP(A584,'[1]PORTARIA '!$A$18:$I$870,9,FALSE)</f>
        <v>5912.57</v>
      </c>
      <c r="M584">
        <f t="shared" si="29"/>
        <v>421603.8</v>
      </c>
    </row>
    <row r="585" spans="1:13" x14ac:dyDescent="0.25">
      <c r="A585">
        <v>584</v>
      </c>
      <c r="B585" t="s">
        <v>583</v>
      </c>
      <c r="C585">
        <v>1.9508419999999999E-2</v>
      </c>
      <c r="D585">
        <v>48598.06</v>
      </c>
      <c r="E585">
        <v>188706.93</v>
      </c>
      <c r="F585">
        <v>47460.97</v>
      </c>
      <c r="G585">
        <v>0</v>
      </c>
      <c r="H585">
        <v>-1903.22</v>
      </c>
      <c r="I585">
        <v>187940.8</v>
      </c>
      <c r="J585">
        <f t="shared" si="27"/>
        <v>237304.99</v>
      </c>
      <c r="K585">
        <f t="shared" si="28"/>
        <v>187940.8</v>
      </c>
      <c r="L585">
        <f>VLOOKUP(A585,'[1]PORTARIA '!$A$18:$I$870,9,FALSE)</f>
        <v>2588.29</v>
      </c>
      <c r="M585">
        <f t="shared" si="29"/>
        <v>190529.09</v>
      </c>
    </row>
    <row r="586" spans="1:13" x14ac:dyDescent="0.25">
      <c r="A586">
        <v>585</v>
      </c>
      <c r="B586" t="s">
        <v>584</v>
      </c>
      <c r="C586">
        <v>2.8778020000000001E-2</v>
      </c>
      <c r="D586">
        <v>71696.03</v>
      </c>
      <c r="E586">
        <v>278372.70999999996</v>
      </c>
      <c r="F586">
        <v>70013.740000000005</v>
      </c>
      <c r="G586">
        <v>0</v>
      </c>
      <c r="H586">
        <v>-6683.7</v>
      </c>
      <c r="I586">
        <v>273371.3</v>
      </c>
      <c r="J586">
        <f t="shared" si="27"/>
        <v>350068.74</v>
      </c>
      <c r="K586">
        <f t="shared" si="28"/>
        <v>273371.3</v>
      </c>
      <c r="L586">
        <f>VLOOKUP(A586,'[1]PORTARIA '!$A$18:$I$870,9,FALSE)</f>
        <v>3818.1499999999996</v>
      </c>
      <c r="M586">
        <f t="shared" si="29"/>
        <v>277189.45</v>
      </c>
    </row>
    <row r="587" spans="1:13" x14ac:dyDescent="0.25">
      <c r="A587">
        <v>586</v>
      </c>
      <c r="B587" t="s">
        <v>585</v>
      </c>
      <c r="C587">
        <v>1.8207109999999999E-2</v>
      </c>
      <c r="D587">
        <v>45357.11</v>
      </c>
      <c r="E587">
        <v>176119.24</v>
      </c>
      <c r="F587">
        <v>44295.259999999995</v>
      </c>
      <c r="G587">
        <v>0</v>
      </c>
      <c r="H587">
        <v>-1226.8800000000001</v>
      </c>
      <c r="I587">
        <v>175954.20999999996</v>
      </c>
      <c r="J587">
        <f t="shared" si="27"/>
        <v>221476.34999999998</v>
      </c>
      <c r="K587">
        <f t="shared" si="28"/>
        <v>175954.20999999996</v>
      </c>
      <c r="L587">
        <f>VLOOKUP(A587,'[1]PORTARIA '!$A$18:$I$870,9,FALSE)</f>
        <v>2415.65</v>
      </c>
      <c r="M587">
        <f t="shared" si="29"/>
        <v>178369.85999999996</v>
      </c>
    </row>
    <row r="588" spans="1:13" x14ac:dyDescent="0.25">
      <c r="A588">
        <v>587</v>
      </c>
      <c r="B588" t="s">
        <v>586</v>
      </c>
      <c r="C588">
        <v>1.615192E-2</v>
      </c>
      <c r="D588">
        <v>40232.699999999997</v>
      </c>
      <c r="E588">
        <v>156239.16999999998</v>
      </c>
      <c r="F588">
        <v>39294.36</v>
      </c>
      <c r="G588">
        <v>0</v>
      </c>
      <c r="H588">
        <v>-948.86</v>
      </c>
      <c r="I588">
        <v>156228.65000000002</v>
      </c>
      <c r="J588">
        <f t="shared" si="27"/>
        <v>196471.87</v>
      </c>
      <c r="K588">
        <f t="shared" si="28"/>
        <v>156228.65000000002</v>
      </c>
      <c r="L588">
        <f>VLOOKUP(A588,'[1]PORTARIA '!$A$18:$I$870,9,FALSE)</f>
        <v>2142.9800000000005</v>
      </c>
      <c r="M588">
        <f t="shared" si="29"/>
        <v>158371.63000000003</v>
      </c>
    </row>
    <row r="589" spans="1:13" x14ac:dyDescent="0.25">
      <c r="A589">
        <v>588</v>
      </c>
      <c r="B589" t="s">
        <v>587</v>
      </c>
      <c r="C589">
        <v>2.4476979999999999E-2</v>
      </c>
      <c r="D589">
        <v>60966.49</v>
      </c>
      <c r="E589">
        <v>236768.32</v>
      </c>
      <c r="F589">
        <v>59546.929999999993</v>
      </c>
      <c r="G589">
        <v>0</v>
      </c>
      <c r="H589">
        <v>-3975.95</v>
      </c>
      <c r="I589">
        <v>234211.93</v>
      </c>
      <c r="J589">
        <f t="shared" si="27"/>
        <v>297734.81</v>
      </c>
      <c r="K589">
        <f t="shared" si="28"/>
        <v>234211.93</v>
      </c>
      <c r="L589">
        <f>VLOOKUP(A589,'[1]PORTARIA '!$A$18:$I$870,9,FALSE)</f>
        <v>3247.5000000000005</v>
      </c>
      <c r="M589">
        <f t="shared" si="29"/>
        <v>237459.43</v>
      </c>
    </row>
    <row r="590" spans="1:13" x14ac:dyDescent="0.25">
      <c r="A590">
        <v>589</v>
      </c>
      <c r="B590" t="s">
        <v>588</v>
      </c>
      <c r="C590">
        <v>3.5077780000000003E-2</v>
      </c>
      <c r="D590">
        <v>86945.73</v>
      </c>
      <c r="E590">
        <v>339310.94999999995</v>
      </c>
      <c r="F590">
        <v>85251.319999999992</v>
      </c>
      <c r="G590">
        <v>0</v>
      </c>
      <c r="H590">
        <v>0</v>
      </c>
      <c r="I590">
        <v>341005.35999999993</v>
      </c>
      <c r="J590">
        <f t="shared" si="27"/>
        <v>426256.67999999993</v>
      </c>
      <c r="K590">
        <f t="shared" si="28"/>
        <v>341005.35999999993</v>
      </c>
      <c r="L590">
        <f>VLOOKUP(A590,'[1]PORTARIA '!$A$18:$I$870,9,FALSE)</f>
        <v>4653.9700000000012</v>
      </c>
      <c r="M590">
        <f t="shared" si="29"/>
        <v>345659.32999999996</v>
      </c>
    </row>
    <row r="591" spans="1:13" x14ac:dyDescent="0.25">
      <c r="A591">
        <v>590</v>
      </c>
      <c r="B591" t="s">
        <v>589</v>
      </c>
      <c r="C591">
        <v>2.8954420000000002E-2</v>
      </c>
      <c r="D591">
        <v>72123.58</v>
      </c>
      <c r="E591">
        <v>280079.06</v>
      </c>
      <c r="F591">
        <v>70440.510000000009</v>
      </c>
      <c r="G591">
        <v>0</v>
      </c>
      <c r="H591">
        <v>-1859.66</v>
      </c>
      <c r="I591">
        <v>279902.47000000003</v>
      </c>
      <c r="J591">
        <f t="shared" si="27"/>
        <v>352202.64</v>
      </c>
      <c r="K591">
        <f t="shared" si="28"/>
        <v>279902.47000000003</v>
      </c>
      <c r="L591">
        <f>VLOOKUP(A591,'[1]PORTARIA '!$A$18:$I$870,9,FALSE)</f>
        <v>3841.55</v>
      </c>
      <c r="M591">
        <f t="shared" si="29"/>
        <v>283744.02</v>
      </c>
    </row>
    <row r="592" spans="1:13" x14ac:dyDescent="0.25">
      <c r="A592">
        <v>591</v>
      </c>
      <c r="B592" t="s">
        <v>590</v>
      </c>
      <c r="C592">
        <v>1.7270669999999998E-2</v>
      </c>
      <c r="D592">
        <v>43024.86</v>
      </c>
      <c r="E592">
        <v>167060.95000000001</v>
      </c>
      <c r="F592">
        <v>42017.14</v>
      </c>
      <c r="G592">
        <v>0</v>
      </c>
      <c r="H592">
        <v>-1007.61</v>
      </c>
      <c r="I592">
        <v>167061.06</v>
      </c>
      <c r="J592">
        <f t="shared" si="27"/>
        <v>210085.81</v>
      </c>
      <c r="K592">
        <f t="shared" si="28"/>
        <v>167061.06</v>
      </c>
      <c r="L592">
        <f>VLOOKUP(A592,'[1]PORTARIA '!$A$18:$I$870,9,FALSE)</f>
        <v>2291.39</v>
      </c>
      <c r="M592">
        <f t="shared" si="29"/>
        <v>169352.45</v>
      </c>
    </row>
    <row r="593" spans="1:13" x14ac:dyDescent="0.25">
      <c r="A593">
        <v>592</v>
      </c>
      <c r="B593" t="s">
        <v>591</v>
      </c>
      <c r="C593">
        <v>4.539787E-2</v>
      </c>
      <c r="D593">
        <v>113082.35</v>
      </c>
      <c r="E593">
        <v>439138.23</v>
      </c>
      <c r="F593">
        <v>110444.11000000002</v>
      </c>
      <c r="G593">
        <v>0</v>
      </c>
      <c r="H593">
        <v>-18977.97</v>
      </c>
      <c r="I593">
        <v>422798.5</v>
      </c>
      <c r="J593">
        <f t="shared" si="27"/>
        <v>552220.57999999996</v>
      </c>
      <c r="K593">
        <f t="shared" si="28"/>
        <v>422798.5</v>
      </c>
      <c r="L593">
        <f>VLOOKUP(A593,'[1]PORTARIA '!$A$18:$I$870,9,FALSE)</f>
        <v>6023.1999999999989</v>
      </c>
      <c r="M593">
        <f t="shared" si="29"/>
        <v>428821.7</v>
      </c>
    </row>
    <row r="594" spans="1:13" x14ac:dyDescent="0.25">
      <c r="A594">
        <v>593</v>
      </c>
      <c r="B594" t="s">
        <v>592</v>
      </c>
      <c r="C594">
        <v>2.2397520000000001E-2</v>
      </c>
      <c r="D594">
        <v>55793.42</v>
      </c>
      <c r="E594">
        <v>216653.49000000002</v>
      </c>
      <c r="F594">
        <v>54489.35</v>
      </c>
      <c r="G594">
        <v>40322.080000000002</v>
      </c>
      <c r="H594">
        <v>-2906.27</v>
      </c>
      <c r="I594">
        <v>174729.21000000005</v>
      </c>
      <c r="J594">
        <f t="shared" si="27"/>
        <v>272446.91000000003</v>
      </c>
      <c r="K594">
        <f t="shared" si="28"/>
        <v>215051.29000000004</v>
      </c>
      <c r="L594">
        <f>VLOOKUP(A594,'[1]PORTARIA '!$A$18:$I$870,9,FALSE)</f>
        <v>2971.6099999999997</v>
      </c>
      <c r="M594">
        <f t="shared" si="29"/>
        <v>218022.90000000002</v>
      </c>
    </row>
    <row r="595" spans="1:13" x14ac:dyDescent="0.25">
      <c r="A595">
        <v>594</v>
      </c>
      <c r="B595" t="s">
        <v>593</v>
      </c>
      <c r="C595">
        <v>2.3212449999999999E-2</v>
      </c>
      <c r="D595">
        <v>57823.05</v>
      </c>
      <c r="E595">
        <v>224536.4</v>
      </c>
      <c r="F595">
        <v>56471.880000000005</v>
      </c>
      <c r="G595">
        <v>0</v>
      </c>
      <c r="H595">
        <v>-5090.88</v>
      </c>
      <c r="I595">
        <v>220796.69</v>
      </c>
      <c r="J595">
        <f t="shared" si="27"/>
        <v>282359.45</v>
      </c>
      <c r="K595">
        <f t="shared" si="28"/>
        <v>220796.69</v>
      </c>
      <c r="L595">
        <f>VLOOKUP(A595,'[1]PORTARIA '!$A$18:$I$870,9,FALSE)</f>
        <v>3079.72</v>
      </c>
      <c r="M595">
        <f t="shared" si="29"/>
        <v>223876.41</v>
      </c>
    </row>
    <row r="596" spans="1:13" x14ac:dyDescent="0.25">
      <c r="A596">
        <v>595</v>
      </c>
      <c r="B596" t="s">
        <v>594</v>
      </c>
      <c r="C596">
        <v>2.6918629999999999E-2</v>
      </c>
      <c r="D596">
        <v>67053.39</v>
      </c>
      <c r="E596">
        <v>260386.65000000002</v>
      </c>
      <c r="F596">
        <v>65487.979999999996</v>
      </c>
      <c r="G596">
        <v>0</v>
      </c>
      <c r="H596">
        <v>-3980.1</v>
      </c>
      <c r="I596">
        <v>257971.96000000005</v>
      </c>
      <c r="J596">
        <f t="shared" si="27"/>
        <v>327440.04000000004</v>
      </c>
      <c r="K596">
        <f t="shared" si="28"/>
        <v>257971.96000000005</v>
      </c>
      <c r="L596">
        <f>VLOOKUP(A596,'[1]PORTARIA '!$A$18:$I$870,9,FALSE)</f>
        <v>3571.45</v>
      </c>
      <c r="M596">
        <f t="shared" si="29"/>
        <v>261543.41000000006</v>
      </c>
    </row>
    <row r="597" spans="1:13" x14ac:dyDescent="0.25">
      <c r="A597">
        <v>596</v>
      </c>
      <c r="B597" t="s">
        <v>595</v>
      </c>
      <c r="C597">
        <v>0.19688206999999999</v>
      </c>
      <c r="D597">
        <v>490393.28</v>
      </c>
      <c r="E597">
        <v>1904460.34</v>
      </c>
      <c r="F597">
        <v>478970.70999999996</v>
      </c>
      <c r="G597">
        <v>0</v>
      </c>
      <c r="H597">
        <v>-133076.01999999999</v>
      </c>
      <c r="I597">
        <v>1782806.8900000001</v>
      </c>
      <c r="J597">
        <f t="shared" si="27"/>
        <v>2394853.62</v>
      </c>
      <c r="K597">
        <f t="shared" si="28"/>
        <v>1782806.8900000001</v>
      </c>
      <c r="L597">
        <f>VLOOKUP(A597,'[1]PORTARIA '!$A$18:$I$870,9,FALSE)</f>
        <v>26121.47</v>
      </c>
      <c r="M597">
        <f t="shared" si="29"/>
        <v>1808928.36</v>
      </c>
    </row>
    <row r="598" spans="1:13" x14ac:dyDescent="0.25">
      <c r="A598">
        <v>597</v>
      </c>
      <c r="B598" t="s">
        <v>596</v>
      </c>
      <c r="C598">
        <v>2.7565760000000002E-2</v>
      </c>
      <c r="D598">
        <v>68659.179999999993</v>
      </c>
      <c r="E598">
        <v>266646.40999999997</v>
      </c>
      <c r="F598">
        <v>67061.099999999991</v>
      </c>
      <c r="G598">
        <v>0</v>
      </c>
      <c r="H598">
        <v>-6138.61</v>
      </c>
      <c r="I598">
        <v>262105.88</v>
      </c>
      <c r="J598">
        <f t="shared" si="27"/>
        <v>335305.58999999997</v>
      </c>
      <c r="K598">
        <f t="shared" si="28"/>
        <v>262105.88</v>
      </c>
      <c r="L598">
        <f>VLOOKUP(A598,'[1]PORTARIA '!$A$18:$I$870,9,FALSE)</f>
        <v>3657.31</v>
      </c>
      <c r="M598">
        <f t="shared" si="29"/>
        <v>265763.19</v>
      </c>
    </row>
    <row r="599" spans="1:13" x14ac:dyDescent="0.25">
      <c r="A599">
        <v>598</v>
      </c>
      <c r="B599" t="s">
        <v>597</v>
      </c>
      <c r="C599">
        <v>0.56714891999999995</v>
      </c>
      <c r="D599">
        <v>1412541.23</v>
      </c>
      <c r="E599">
        <v>5486089.3499999996</v>
      </c>
      <c r="F599">
        <v>1379726.08</v>
      </c>
      <c r="G599">
        <v>0</v>
      </c>
      <c r="H599">
        <v>-350974.23</v>
      </c>
      <c r="I599">
        <v>5167930.2699999996</v>
      </c>
      <c r="J599">
        <f t="shared" si="27"/>
        <v>6898630.5800000001</v>
      </c>
      <c r="K599">
        <f t="shared" si="28"/>
        <v>5167930.2699999996</v>
      </c>
      <c r="L599">
        <f>VLOOKUP(A599,'[1]PORTARIA '!$A$18:$I$870,9,FALSE)</f>
        <v>75246.89</v>
      </c>
      <c r="M599">
        <f t="shared" si="29"/>
        <v>5243177.1599999992</v>
      </c>
    </row>
    <row r="600" spans="1:13" x14ac:dyDescent="0.25">
      <c r="A600">
        <v>599</v>
      </c>
      <c r="B600" t="s">
        <v>598</v>
      </c>
      <c r="C600">
        <v>5.0660959999999998E-2</v>
      </c>
      <c r="D600">
        <v>126207.88</v>
      </c>
      <c r="E600">
        <v>490048.63</v>
      </c>
      <c r="F600">
        <v>123251.28</v>
      </c>
      <c r="G600">
        <v>0</v>
      </c>
      <c r="H600">
        <v>-15794.9</v>
      </c>
      <c r="I600">
        <v>477210.32999999996</v>
      </c>
      <c r="J600">
        <f t="shared" si="27"/>
        <v>616256.51</v>
      </c>
      <c r="K600">
        <f t="shared" si="28"/>
        <v>477210.32999999996</v>
      </c>
      <c r="L600">
        <f>VLOOKUP(A600,'[1]PORTARIA '!$A$18:$I$870,9,FALSE)</f>
        <v>6721.4799999999987</v>
      </c>
      <c r="M600">
        <f t="shared" si="29"/>
        <v>483931.80999999994</v>
      </c>
    </row>
    <row r="601" spans="1:13" x14ac:dyDescent="0.25">
      <c r="A601">
        <v>600</v>
      </c>
      <c r="B601" t="s">
        <v>599</v>
      </c>
      <c r="C601">
        <v>1.7212559999999998E-2</v>
      </c>
      <c r="D601">
        <v>42874.23</v>
      </c>
      <c r="E601">
        <v>166498.86000000002</v>
      </c>
      <c r="F601">
        <v>41874.589999999997</v>
      </c>
      <c r="G601">
        <v>0</v>
      </c>
      <c r="H601">
        <v>-2010.5</v>
      </c>
      <c r="I601">
        <v>165488.00000000003</v>
      </c>
      <c r="J601">
        <f t="shared" si="27"/>
        <v>209373.09000000003</v>
      </c>
      <c r="K601">
        <f t="shared" si="28"/>
        <v>165488.00000000003</v>
      </c>
      <c r="L601">
        <f>VLOOKUP(A601,'[1]PORTARIA '!$A$18:$I$870,9,FALSE)</f>
        <v>2283.6899999999996</v>
      </c>
      <c r="M601">
        <f t="shared" si="29"/>
        <v>167771.69000000003</v>
      </c>
    </row>
    <row r="602" spans="1:13" x14ac:dyDescent="0.25">
      <c r="A602">
        <v>601</v>
      </c>
      <c r="B602" t="s">
        <v>600</v>
      </c>
      <c r="C602">
        <v>2.5050010000000001E-2</v>
      </c>
      <c r="D602">
        <v>62399.54</v>
      </c>
      <c r="E602">
        <v>242311.30000000002</v>
      </c>
      <c r="F602">
        <v>60942.140000000007</v>
      </c>
      <c r="G602">
        <v>0</v>
      </c>
      <c r="H602">
        <v>0</v>
      </c>
      <c r="I602">
        <v>243768.7</v>
      </c>
      <c r="J602">
        <f t="shared" si="27"/>
        <v>304710.84000000003</v>
      </c>
      <c r="K602">
        <f t="shared" si="28"/>
        <v>243768.7</v>
      </c>
      <c r="L602">
        <f>VLOOKUP(A602,'[1]PORTARIA '!$A$18:$I$870,9,FALSE)</f>
        <v>3323.5299999999997</v>
      </c>
      <c r="M602">
        <f t="shared" si="29"/>
        <v>247092.23</v>
      </c>
    </row>
    <row r="603" spans="1:13" x14ac:dyDescent="0.25">
      <c r="A603">
        <v>602</v>
      </c>
      <c r="B603" t="s">
        <v>601</v>
      </c>
      <c r="C603">
        <v>2.3784380000000001E-2</v>
      </c>
      <c r="D603">
        <v>59247.46</v>
      </c>
      <c r="E603">
        <v>230068.74000000002</v>
      </c>
      <c r="F603">
        <v>57863.219999999994</v>
      </c>
      <c r="G603">
        <v>0</v>
      </c>
      <c r="H603">
        <v>-1672.18</v>
      </c>
      <c r="I603">
        <v>229780.80000000002</v>
      </c>
      <c r="J603">
        <f t="shared" si="27"/>
        <v>289316.2</v>
      </c>
      <c r="K603">
        <f t="shared" si="28"/>
        <v>229780.80000000002</v>
      </c>
      <c r="L603">
        <f>VLOOKUP(A603,'[1]PORTARIA '!$A$18:$I$870,9,FALSE)</f>
        <v>3155.61</v>
      </c>
      <c r="M603">
        <f t="shared" si="29"/>
        <v>232936.41</v>
      </c>
    </row>
    <row r="604" spans="1:13" x14ac:dyDescent="0.25">
      <c r="A604">
        <v>603</v>
      </c>
      <c r="B604" t="s">
        <v>602</v>
      </c>
      <c r="C604">
        <v>2.2802360000000001E-2</v>
      </c>
      <c r="D604">
        <v>56813.49</v>
      </c>
      <c r="E604">
        <v>220569.55000000002</v>
      </c>
      <c r="F604">
        <v>55476.570000000007</v>
      </c>
      <c r="G604">
        <v>0</v>
      </c>
      <c r="H604">
        <v>-1873.81</v>
      </c>
      <c r="I604">
        <v>220032.66000000003</v>
      </c>
      <c r="J604">
        <f t="shared" si="27"/>
        <v>277383.04000000004</v>
      </c>
      <c r="K604">
        <f t="shared" si="28"/>
        <v>220032.66000000003</v>
      </c>
      <c r="L604">
        <f>VLOOKUP(A604,'[1]PORTARIA '!$A$18:$I$870,9,FALSE)</f>
        <v>3025.32</v>
      </c>
      <c r="M604">
        <f t="shared" si="29"/>
        <v>223057.98000000004</v>
      </c>
    </row>
    <row r="605" spans="1:13" x14ac:dyDescent="0.25">
      <c r="A605">
        <v>604</v>
      </c>
      <c r="B605" t="s">
        <v>603</v>
      </c>
      <c r="C605">
        <v>7.6814809999999997E-2</v>
      </c>
      <c r="D605">
        <v>191368.37</v>
      </c>
      <c r="E605">
        <v>743037.49000000011</v>
      </c>
      <c r="F605">
        <v>186881.15999999997</v>
      </c>
      <c r="G605">
        <v>0</v>
      </c>
      <c r="H605">
        <v>-34103.72</v>
      </c>
      <c r="I605">
        <v>713420.98000000021</v>
      </c>
      <c r="J605">
        <f t="shared" si="27"/>
        <v>934405.8600000001</v>
      </c>
      <c r="K605">
        <f t="shared" si="28"/>
        <v>713420.98000000021</v>
      </c>
      <c r="L605">
        <f>VLOOKUP(A605,'[1]PORTARIA '!$A$18:$I$870,9,FALSE)</f>
        <v>10191.459999999997</v>
      </c>
      <c r="M605">
        <f t="shared" si="29"/>
        <v>723612.44000000018</v>
      </c>
    </row>
    <row r="606" spans="1:13" x14ac:dyDescent="0.25">
      <c r="A606">
        <v>605</v>
      </c>
      <c r="B606" t="s">
        <v>604</v>
      </c>
      <c r="C606">
        <v>1.1503660000000001E-2</v>
      </c>
      <c r="D606">
        <v>28650.18</v>
      </c>
      <c r="E606">
        <v>111276.08</v>
      </c>
      <c r="F606">
        <v>27985.23</v>
      </c>
      <c r="G606">
        <v>0</v>
      </c>
      <c r="H606">
        <v>-543.65</v>
      </c>
      <c r="I606">
        <v>111397.38000000002</v>
      </c>
      <c r="J606">
        <f t="shared" si="27"/>
        <v>139926.26</v>
      </c>
      <c r="K606">
        <f t="shared" si="28"/>
        <v>111397.38000000002</v>
      </c>
      <c r="L606">
        <f>VLOOKUP(A606,'[1]PORTARIA '!$A$18:$I$870,9,FALSE)</f>
        <v>1526.25</v>
      </c>
      <c r="M606">
        <f t="shared" si="29"/>
        <v>112923.63000000002</v>
      </c>
    </row>
    <row r="607" spans="1:13" x14ac:dyDescent="0.25">
      <c r="A607">
        <v>606</v>
      </c>
      <c r="B607" t="s">
        <v>605</v>
      </c>
      <c r="C607">
        <v>1.359922E-2</v>
      </c>
      <c r="D607">
        <v>33881.040000000001</v>
      </c>
      <c r="E607">
        <v>131546.64000000001</v>
      </c>
      <c r="F607">
        <v>33085.5</v>
      </c>
      <c r="G607">
        <v>0</v>
      </c>
      <c r="H607">
        <v>-2112.1</v>
      </c>
      <c r="I607">
        <v>130230.08000000002</v>
      </c>
      <c r="J607">
        <f t="shared" si="27"/>
        <v>165427.68000000002</v>
      </c>
      <c r="K607">
        <f t="shared" si="28"/>
        <v>130230.08000000002</v>
      </c>
      <c r="L607">
        <f>VLOOKUP(A607,'[1]PORTARIA '!$A$18:$I$870,9,FALSE)</f>
        <v>1804.2899999999997</v>
      </c>
      <c r="M607">
        <f t="shared" si="29"/>
        <v>132034.37000000002</v>
      </c>
    </row>
    <row r="608" spans="1:13" x14ac:dyDescent="0.25">
      <c r="A608">
        <v>607</v>
      </c>
      <c r="B608" t="s">
        <v>606</v>
      </c>
      <c r="C608">
        <v>0.11296510999999999</v>
      </c>
      <c r="D608">
        <v>281419.37</v>
      </c>
      <c r="E608">
        <v>1092723.03</v>
      </c>
      <c r="F608">
        <v>274828.46000000002</v>
      </c>
      <c r="G608">
        <v>0</v>
      </c>
      <c r="H608">
        <v>-55264.56</v>
      </c>
      <c r="I608">
        <v>1044049.3799999999</v>
      </c>
      <c r="J608">
        <f t="shared" si="27"/>
        <v>1374142.4</v>
      </c>
      <c r="K608">
        <f t="shared" si="28"/>
        <v>1044049.3799999999</v>
      </c>
      <c r="L608">
        <f>VLOOKUP(A608,'[1]PORTARIA '!$A$18:$I$870,9,FALSE)</f>
        <v>14987.720000000001</v>
      </c>
      <c r="M608">
        <f t="shared" si="29"/>
        <v>1059037.0999999999</v>
      </c>
    </row>
    <row r="609" spans="1:13" x14ac:dyDescent="0.25">
      <c r="A609">
        <v>608</v>
      </c>
      <c r="B609" t="s">
        <v>607</v>
      </c>
      <c r="C609">
        <v>2.2961269999999999E-2</v>
      </c>
      <c r="D609">
        <v>57203.360000000001</v>
      </c>
      <c r="E609">
        <v>222106.71000000002</v>
      </c>
      <c r="F609">
        <v>55862</v>
      </c>
      <c r="G609">
        <v>0</v>
      </c>
      <c r="H609">
        <v>-5035.12</v>
      </c>
      <c r="I609">
        <v>218412.95</v>
      </c>
      <c r="J609">
        <f t="shared" si="27"/>
        <v>279310.07</v>
      </c>
      <c r="K609">
        <f t="shared" si="28"/>
        <v>218412.95</v>
      </c>
      <c r="L609">
        <f>VLOOKUP(A609,'[1]PORTARIA '!$A$18:$I$870,9,FALSE)</f>
        <v>3046.4</v>
      </c>
      <c r="M609">
        <f t="shared" si="29"/>
        <v>221459.35</v>
      </c>
    </row>
    <row r="610" spans="1:13" x14ac:dyDescent="0.25">
      <c r="A610">
        <v>609</v>
      </c>
      <c r="B610" t="s">
        <v>608</v>
      </c>
      <c r="C610">
        <v>1.8574469999999999E-2</v>
      </c>
      <c r="D610">
        <v>46272.01</v>
      </c>
      <c r="E610">
        <v>179672.75</v>
      </c>
      <c r="F610">
        <v>45188.939999999995</v>
      </c>
      <c r="G610">
        <v>0</v>
      </c>
      <c r="H610">
        <v>-6057.29</v>
      </c>
      <c r="I610">
        <v>174698.53</v>
      </c>
      <c r="J610">
        <f t="shared" si="27"/>
        <v>225944.76</v>
      </c>
      <c r="K610">
        <f t="shared" si="28"/>
        <v>174698.53</v>
      </c>
      <c r="L610">
        <f>VLOOKUP(A610,'[1]PORTARIA '!$A$18:$I$870,9,FALSE)</f>
        <v>2464.38</v>
      </c>
      <c r="M610">
        <f t="shared" si="29"/>
        <v>177162.91</v>
      </c>
    </row>
    <row r="611" spans="1:13" x14ac:dyDescent="0.25">
      <c r="A611">
        <v>610</v>
      </c>
      <c r="B611" t="s">
        <v>609</v>
      </c>
      <c r="C611">
        <v>4.5807390000000003E-2</v>
      </c>
      <c r="D611">
        <v>114119.95</v>
      </c>
      <c r="E611">
        <v>443099.56</v>
      </c>
      <c r="F611">
        <v>111443.89</v>
      </c>
      <c r="G611">
        <v>0</v>
      </c>
      <c r="H611">
        <v>-16090.13</v>
      </c>
      <c r="I611">
        <v>429685.49</v>
      </c>
      <c r="J611">
        <f t="shared" si="27"/>
        <v>557219.51</v>
      </c>
      <c r="K611">
        <f t="shared" si="28"/>
        <v>429685.49</v>
      </c>
      <c r="L611">
        <f>VLOOKUP(A611,'[1]PORTARIA '!$A$18:$I$870,9,FALSE)</f>
        <v>6077.53</v>
      </c>
      <c r="M611">
        <f t="shared" si="29"/>
        <v>435763.02</v>
      </c>
    </row>
    <row r="612" spans="1:13" x14ac:dyDescent="0.25">
      <c r="A612">
        <v>611</v>
      </c>
      <c r="B612" t="s">
        <v>610</v>
      </c>
      <c r="C612">
        <v>8.7445729999999999E-2</v>
      </c>
      <c r="D612">
        <v>217880.33</v>
      </c>
      <c r="E612">
        <v>845871.47</v>
      </c>
      <c r="F612">
        <v>212750.32999999996</v>
      </c>
      <c r="G612">
        <v>0</v>
      </c>
      <c r="H612">
        <v>-17597.23</v>
      </c>
      <c r="I612">
        <v>833404.24000000011</v>
      </c>
      <c r="J612">
        <f t="shared" si="27"/>
        <v>1063751.8</v>
      </c>
      <c r="K612">
        <f t="shared" si="28"/>
        <v>833404.24000000011</v>
      </c>
      <c r="L612">
        <f>VLOOKUP(A612,'[1]PORTARIA '!$A$18:$I$870,9,FALSE)</f>
        <v>11601.929999999998</v>
      </c>
      <c r="M612">
        <f t="shared" si="29"/>
        <v>845006.17000000016</v>
      </c>
    </row>
    <row r="613" spans="1:13" x14ac:dyDescent="0.25">
      <c r="A613">
        <v>612</v>
      </c>
      <c r="B613" t="s">
        <v>611</v>
      </c>
      <c r="C613">
        <v>2.8786539999999999E-2</v>
      </c>
      <c r="D613">
        <v>71711.350000000006</v>
      </c>
      <c r="E613">
        <v>278455.13999999996</v>
      </c>
      <c r="F613">
        <v>70033.279999999999</v>
      </c>
      <c r="G613">
        <v>51220.819999999992</v>
      </c>
      <c r="H613">
        <v>-6955.34</v>
      </c>
      <c r="I613">
        <v>221957.04999999996</v>
      </c>
      <c r="J613">
        <f t="shared" si="27"/>
        <v>350166.49</v>
      </c>
      <c r="K613">
        <f t="shared" si="28"/>
        <v>273177.86999999994</v>
      </c>
      <c r="L613">
        <f>VLOOKUP(A613,'[1]PORTARIA '!$A$18:$I$870,9,FALSE)</f>
        <v>3819.2799999999993</v>
      </c>
      <c r="M613">
        <f t="shared" si="29"/>
        <v>276997.14999999997</v>
      </c>
    </row>
    <row r="614" spans="1:13" x14ac:dyDescent="0.25">
      <c r="A614">
        <v>613</v>
      </c>
      <c r="B614" t="s">
        <v>612</v>
      </c>
      <c r="C614">
        <v>6.8244239999999998E-2</v>
      </c>
      <c r="D614">
        <v>169970.06</v>
      </c>
      <c r="E614">
        <v>660133.5</v>
      </c>
      <c r="F614">
        <v>166020.70000000001</v>
      </c>
      <c r="G614">
        <v>0</v>
      </c>
      <c r="H614">
        <v>-17216.25</v>
      </c>
      <c r="I614">
        <v>646866.6100000001</v>
      </c>
      <c r="J614">
        <f t="shared" si="27"/>
        <v>830103.56</v>
      </c>
      <c r="K614">
        <f t="shared" si="28"/>
        <v>646866.6100000001</v>
      </c>
      <c r="L614">
        <f>VLOOKUP(A614,'[1]PORTARIA '!$A$18:$I$870,9,FALSE)</f>
        <v>9054.36</v>
      </c>
      <c r="M614">
        <f t="shared" si="29"/>
        <v>655920.97000000009</v>
      </c>
    </row>
    <row r="615" spans="1:13" x14ac:dyDescent="0.25">
      <c r="A615">
        <v>614</v>
      </c>
      <c r="B615" t="s">
        <v>613</v>
      </c>
      <c r="C615">
        <v>2.117571E-2</v>
      </c>
      <c r="D615">
        <v>52756.37</v>
      </c>
      <c r="E615">
        <v>204834.81</v>
      </c>
      <c r="F615">
        <v>51518.210000000006</v>
      </c>
      <c r="G615">
        <v>0</v>
      </c>
      <c r="H615">
        <v>-2889.09</v>
      </c>
      <c r="I615">
        <v>203183.87999999998</v>
      </c>
      <c r="J615">
        <f t="shared" si="27"/>
        <v>257591.18</v>
      </c>
      <c r="K615">
        <f t="shared" si="28"/>
        <v>203183.87999999998</v>
      </c>
      <c r="L615">
        <f>VLOOKUP(A615,'[1]PORTARIA '!$A$18:$I$870,9,FALSE)</f>
        <v>2809.5</v>
      </c>
      <c r="M615">
        <f t="shared" si="29"/>
        <v>205993.37999999998</v>
      </c>
    </row>
    <row r="616" spans="1:13" x14ac:dyDescent="0.25">
      <c r="A616">
        <v>615</v>
      </c>
      <c r="B616" t="s">
        <v>614</v>
      </c>
      <c r="C616">
        <v>3.8534029999999997E-2</v>
      </c>
      <c r="D616">
        <v>95993.65</v>
      </c>
      <c r="E616">
        <v>372743.61</v>
      </c>
      <c r="F616">
        <v>93747.439999999988</v>
      </c>
      <c r="G616">
        <v>0</v>
      </c>
      <c r="H616">
        <v>-10608.98</v>
      </c>
      <c r="I616">
        <v>364380.84</v>
      </c>
      <c r="J616">
        <f t="shared" si="27"/>
        <v>468737.26</v>
      </c>
      <c r="K616">
        <f t="shared" si="28"/>
        <v>364380.84</v>
      </c>
      <c r="L616">
        <f>VLOOKUP(A616,'[1]PORTARIA '!$A$18:$I$870,9,FALSE)</f>
        <v>5112.53</v>
      </c>
      <c r="M616">
        <f t="shared" si="29"/>
        <v>369493.37000000005</v>
      </c>
    </row>
    <row r="617" spans="1:13" x14ac:dyDescent="0.25">
      <c r="A617">
        <v>616</v>
      </c>
      <c r="B617" t="s">
        <v>615</v>
      </c>
      <c r="C617">
        <v>1.6835849999999999E-2</v>
      </c>
      <c r="D617">
        <v>41941.93</v>
      </c>
      <c r="E617">
        <v>162854.88999999998</v>
      </c>
      <c r="F617">
        <v>40959.339999999997</v>
      </c>
      <c r="G617">
        <v>0</v>
      </c>
      <c r="H617">
        <v>-1400.38</v>
      </c>
      <c r="I617">
        <v>162437.09999999998</v>
      </c>
      <c r="J617">
        <f t="shared" si="27"/>
        <v>204796.81999999998</v>
      </c>
      <c r="K617">
        <f t="shared" si="28"/>
        <v>162437.09999999998</v>
      </c>
      <c r="L617">
        <f>VLOOKUP(A617,'[1]PORTARIA '!$A$18:$I$870,9,FALSE)</f>
        <v>2233.6999999999998</v>
      </c>
      <c r="M617">
        <f t="shared" si="29"/>
        <v>164670.79999999999</v>
      </c>
    </row>
    <row r="618" spans="1:13" x14ac:dyDescent="0.25">
      <c r="A618">
        <v>617</v>
      </c>
      <c r="B618" t="s">
        <v>616</v>
      </c>
      <c r="C618">
        <v>6.5231730000000002E-2</v>
      </c>
      <c r="D618">
        <v>162479.1</v>
      </c>
      <c r="E618">
        <v>630993.18000000005</v>
      </c>
      <c r="F618">
        <v>158694.44</v>
      </c>
      <c r="G618">
        <v>0</v>
      </c>
      <c r="H618">
        <v>-39768.1</v>
      </c>
      <c r="I618">
        <v>595009.74000000011</v>
      </c>
      <c r="J618">
        <f t="shared" si="27"/>
        <v>793472.28</v>
      </c>
      <c r="K618">
        <f t="shared" si="28"/>
        <v>595009.74000000011</v>
      </c>
      <c r="L618">
        <f>VLOOKUP(A618,'[1]PORTARIA '!$A$18:$I$870,9,FALSE)</f>
        <v>8654.6699999999983</v>
      </c>
      <c r="M618">
        <f t="shared" si="29"/>
        <v>603664.41000000015</v>
      </c>
    </row>
    <row r="619" spans="1:13" x14ac:dyDescent="0.25">
      <c r="A619">
        <v>618</v>
      </c>
      <c r="B619" t="s">
        <v>617</v>
      </c>
      <c r="C619">
        <v>4.9770960000000003E-2</v>
      </c>
      <c r="D619">
        <v>123979.55</v>
      </c>
      <c r="E619">
        <v>481439.57</v>
      </c>
      <c r="F619">
        <v>121083.81</v>
      </c>
      <c r="G619">
        <v>0</v>
      </c>
      <c r="H619">
        <v>-17922.060000000001</v>
      </c>
      <c r="I619">
        <v>466413.25</v>
      </c>
      <c r="J619">
        <f t="shared" si="27"/>
        <v>605419.12</v>
      </c>
      <c r="K619">
        <f t="shared" si="28"/>
        <v>466413.25</v>
      </c>
      <c r="L619">
        <f>VLOOKUP(A619,'[1]PORTARIA '!$A$18:$I$870,9,FALSE)</f>
        <v>6603.4</v>
      </c>
      <c r="M619">
        <f t="shared" si="29"/>
        <v>473016.65</v>
      </c>
    </row>
    <row r="620" spans="1:13" x14ac:dyDescent="0.25">
      <c r="A620">
        <v>619</v>
      </c>
      <c r="B620" t="s">
        <v>618</v>
      </c>
      <c r="C620">
        <v>0.96531135999999995</v>
      </c>
      <c r="D620">
        <v>2404163.94</v>
      </c>
      <c r="E620">
        <v>9337555.2400000002</v>
      </c>
      <c r="F620">
        <v>2348343.8100000005</v>
      </c>
      <c r="G620">
        <v>0</v>
      </c>
      <c r="H620">
        <v>-810023.07</v>
      </c>
      <c r="I620">
        <v>8583352.2999999989</v>
      </c>
      <c r="J620">
        <f t="shared" si="27"/>
        <v>11741719.18</v>
      </c>
      <c r="K620">
        <f t="shared" si="28"/>
        <v>8583352.2999999989</v>
      </c>
      <c r="L620">
        <f>VLOOKUP(A620,'[1]PORTARIA '!$A$18:$I$870,9,FALSE)</f>
        <v>128073.38</v>
      </c>
      <c r="M620">
        <f t="shared" si="29"/>
        <v>8711425.6799999997</v>
      </c>
    </row>
    <row r="621" spans="1:13" x14ac:dyDescent="0.25">
      <c r="A621">
        <v>620</v>
      </c>
      <c r="B621" t="s">
        <v>619</v>
      </c>
      <c r="C621">
        <v>0.10030681</v>
      </c>
      <c r="D621">
        <v>249840.45</v>
      </c>
      <c r="E621">
        <v>970278.00999999989</v>
      </c>
      <c r="F621">
        <v>244023.67999999999</v>
      </c>
      <c r="G621">
        <v>0</v>
      </c>
      <c r="H621">
        <v>-46320.93</v>
      </c>
      <c r="I621">
        <v>929773.85</v>
      </c>
      <c r="J621">
        <f t="shared" si="27"/>
        <v>1220118.46</v>
      </c>
      <c r="K621">
        <f t="shared" si="28"/>
        <v>929773.85</v>
      </c>
      <c r="L621">
        <f>VLOOKUP(A621,'[1]PORTARIA '!$A$18:$I$870,9,FALSE)</f>
        <v>13308.27</v>
      </c>
      <c r="M621">
        <f t="shared" si="29"/>
        <v>943082.12</v>
      </c>
    </row>
    <row r="622" spans="1:13" x14ac:dyDescent="0.25">
      <c r="A622">
        <v>621</v>
      </c>
      <c r="B622" t="s">
        <v>620</v>
      </c>
      <c r="C622">
        <v>0.13719159</v>
      </c>
      <c r="D622">
        <v>341756.08</v>
      </c>
      <c r="E622">
        <v>1327068.23</v>
      </c>
      <c r="F622">
        <v>333764.83</v>
      </c>
      <c r="G622">
        <v>0</v>
      </c>
      <c r="H622">
        <v>-67330.94</v>
      </c>
      <c r="I622">
        <v>1267728.54</v>
      </c>
      <c r="J622">
        <f t="shared" si="27"/>
        <v>1668824.31</v>
      </c>
      <c r="K622">
        <f t="shared" si="28"/>
        <v>1267728.54</v>
      </c>
      <c r="L622">
        <f>VLOOKUP(A622,'[1]PORTARIA '!$A$18:$I$870,9,FALSE)</f>
        <v>18201.98</v>
      </c>
      <c r="M622">
        <f t="shared" si="29"/>
        <v>1285930.52</v>
      </c>
    </row>
    <row r="623" spans="1:13" x14ac:dyDescent="0.25">
      <c r="A623">
        <v>622</v>
      </c>
      <c r="B623" t="s">
        <v>621</v>
      </c>
      <c r="C623">
        <v>0.12282554</v>
      </c>
      <c r="D623">
        <v>305918.09000000003</v>
      </c>
      <c r="E623">
        <v>1188103.98</v>
      </c>
      <c r="F623">
        <v>298804.39</v>
      </c>
      <c r="G623">
        <v>0</v>
      </c>
      <c r="H623">
        <v>-71075.34</v>
      </c>
      <c r="I623">
        <v>1124142.3400000001</v>
      </c>
      <c r="J623">
        <f t="shared" si="27"/>
        <v>1494022.07</v>
      </c>
      <c r="K623">
        <f t="shared" si="28"/>
        <v>1124142.3400000001</v>
      </c>
      <c r="L623">
        <f>VLOOKUP(A623,'[1]PORTARIA '!$A$18:$I$870,9,FALSE)</f>
        <v>16295.970000000001</v>
      </c>
      <c r="M623">
        <f t="shared" si="29"/>
        <v>1140438.31</v>
      </c>
    </row>
    <row r="624" spans="1:13" x14ac:dyDescent="0.25">
      <c r="A624">
        <v>623</v>
      </c>
      <c r="B624" t="s">
        <v>622</v>
      </c>
      <c r="C624">
        <v>1.6411240000000001E-2</v>
      </c>
      <c r="D624">
        <v>40878.519999999997</v>
      </c>
      <c r="E624">
        <v>158747.61000000002</v>
      </c>
      <c r="F624">
        <v>39925.21</v>
      </c>
      <c r="G624">
        <v>0</v>
      </c>
      <c r="H624">
        <v>-2957.38</v>
      </c>
      <c r="I624">
        <v>156743.54</v>
      </c>
      <c r="J624">
        <f t="shared" si="27"/>
        <v>199626.13</v>
      </c>
      <c r="K624">
        <f t="shared" si="28"/>
        <v>156743.54</v>
      </c>
      <c r="L624">
        <f>VLOOKUP(A624,'[1]PORTARIA '!$A$18:$I$870,9,FALSE)</f>
        <v>2177.37</v>
      </c>
      <c r="M624">
        <f t="shared" si="29"/>
        <v>158920.91</v>
      </c>
    </row>
    <row r="625" spans="1:13" x14ac:dyDescent="0.25">
      <c r="A625">
        <v>624</v>
      </c>
      <c r="B625" t="s">
        <v>623</v>
      </c>
      <c r="C625">
        <v>4.7996520000000001E-2</v>
      </c>
      <c r="D625">
        <v>119613.31</v>
      </c>
      <c r="E625">
        <v>464275.23000000004</v>
      </c>
      <c r="F625">
        <v>116777.69000000002</v>
      </c>
      <c r="G625">
        <v>0</v>
      </c>
      <c r="H625">
        <v>-7638.36</v>
      </c>
      <c r="I625">
        <v>459472.49000000005</v>
      </c>
      <c r="J625">
        <f t="shared" si="27"/>
        <v>583888.54</v>
      </c>
      <c r="K625">
        <f t="shared" si="28"/>
        <v>459472.49000000005</v>
      </c>
      <c r="L625">
        <f>VLOOKUP(A625,'[1]PORTARIA '!$A$18:$I$870,9,FALSE)</f>
        <v>6367.9699999999993</v>
      </c>
      <c r="M625">
        <f t="shared" si="29"/>
        <v>465840.46</v>
      </c>
    </row>
    <row r="626" spans="1:13" x14ac:dyDescent="0.25">
      <c r="A626">
        <v>625</v>
      </c>
      <c r="B626" t="s">
        <v>624</v>
      </c>
      <c r="C626">
        <v>0.24051889000000001</v>
      </c>
      <c r="D626">
        <v>599125.05000000005</v>
      </c>
      <c r="E626">
        <v>2326563.7600000002</v>
      </c>
      <c r="F626">
        <v>585137.74000000011</v>
      </c>
      <c r="G626">
        <v>0</v>
      </c>
      <c r="H626">
        <v>-111538.94</v>
      </c>
      <c r="I626">
        <v>2229012.1300000004</v>
      </c>
      <c r="J626">
        <f t="shared" si="27"/>
        <v>2925688.8100000005</v>
      </c>
      <c r="K626">
        <f t="shared" si="28"/>
        <v>2229012.1300000004</v>
      </c>
      <c r="L626">
        <f>VLOOKUP(A626,'[1]PORTARIA '!$A$18:$I$870,9,FALSE)</f>
        <v>31911.02</v>
      </c>
      <c r="M626">
        <f t="shared" si="29"/>
        <v>2260923.1500000004</v>
      </c>
    </row>
    <row r="627" spans="1:13" x14ac:dyDescent="0.25">
      <c r="A627">
        <v>626</v>
      </c>
      <c r="B627" t="s">
        <v>625</v>
      </c>
      <c r="C627">
        <v>2.552774E-2</v>
      </c>
      <c r="D627">
        <v>63601.120000000003</v>
      </c>
      <c r="E627">
        <v>246932.43</v>
      </c>
      <c r="F627">
        <v>62106.7</v>
      </c>
      <c r="G627">
        <v>0</v>
      </c>
      <c r="H627">
        <v>-4686.05</v>
      </c>
      <c r="I627">
        <v>243740.79999999999</v>
      </c>
      <c r="J627">
        <f t="shared" si="27"/>
        <v>310533.55</v>
      </c>
      <c r="K627">
        <f t="shared" si="28"/>
        <v>243740.79999999999</v>
      </c>
      <c r="L627">
        <f>VLOOKUP(A627,'[1]PORTARIA '!$A$18:$I$870,9,FALSE)</f>
        <v>3386.91</v>
      </c>
      <c r="M627">
        <f t="shared" si="29"/>
        <v>247127.71</v>
      </c>
    </row>
    <row r="628" spans="1:13" x14ac:dyDescent="0.25">
      <c r="A628">
        <v>627</v>
      </c>
      <c r="B628" t="s">
        <v>626</v>
      </c>
      <c r="C628">
        <v>4.1534469999999997E-2</v>
      </c>
      <c r="D628">
        <v>100028.77</v>
      </c>
      <c r="E628">
        <v>401767.17</v>
      </c>
      <c r="F628">
        <v>100359.17</v>
      </c>
      <c r="G628">
        <v>0</v>
      </c>
      <c r="H628">
        <v>-9470.1299999999992</v>
      </c>
      <c r="I628">
        <v>391966.64</v>
      </c>
      <c r="J628">
        <f t="shared" si="27"/>
        <v>501795.94</v>
      </c>
      <c r="K628">
        <f t="shared" si="28"/>
        <v>391966.64</v>
      </c>
      <c r="L628">
        <f>VLOOKUP(A628,'[1]PORTARIA '!$A$18:$I$870,9,FALSE)</f>
        <v>5510.6100000000006</v>
      </c>
      <c r="M628">
        <f t="shared" si="29"/>
        <v>397477.25</v>
      </c>
    </row>
    <row r="629" spans="1:13" x14ac:dyDescent="0.25">
      <c r="A629">
        <v>628</v>
      </c>
      <c r="B629" t="s">
        <v>627</v>
      </c>
      <c r="C629">
        <v>3.8724710000000002E-2</v>
      </c>
      <c r="D629">
        <v>96468.54</v>
      </c>
      <c r="E629">
        <v>374588.07</v>
      </c>
      <c r="F629">
        <v>94211.290000000008</v>
      </c>
      <c r="G629">
        <v>0</v>
      </c>
      <c r="H629">
        <v>-7271.78</v>
      </c>
      <c r="I629">
        <v>369573.53999999992</v>
      </c>
      <c r="J629">
        <f t="shared" si="27"/>
        <v>471056.61</v>
      </c>
      <c r="K629">
        <f t="shared" si="28"/>
        <v>369573.53999999992</v>
      </c>
      <c r="L629">
        <f>VLOOKUP(A629,'[1]PORTARIA '!$A$18:$I$870,9,FALSE)</f>
        <v>5137.83</v>
      </c>
      <c r="M629">
        <f t="shared" si="29"/>
        <v>374711.36999999994</v>
      </c>
    </row>
    <row r="630" spans="1:13" x14ac:dyDescent="0.25">
      <c r="A630">
        <v>629</v>
      </c>
      <c r="B630" t="s">
        <v>628</v>
      </c>
      <c r="C630">
        <v>6.2042659999999999E-2</v>
      </c>
      <c r="D630">
        <v>154548.44</v>
      </c>
      <c r="E630">
        <v>600144.9800000001</v>
      </c>
      <c r="F630">
        <v>150938.66999999998</v>
      </c>
      <c r="G630">
        <v>0</v>
      </c>
      <c r="H630">
        <v>-25060.44</v>
      </c>
      <c r="I630">
        <v>578694.31000000029</v>
      </c>
      <c r="J630">
        <f t="shared" si="27"/>
        <v>754693.42000000016</v>
      </c>
      <c r="K630">
        <f t="shared" si="28"/>
        <v>578694.31000000029</v>
      </c>
      <c r="L630">
        <f>VLOOKUP(A630,'[1]PORTARIA '!$A$18:$I$870,9,FALSE)</f>
        <v>8231.56</v>
      </c>
      <c r="M630">
        <f t="shared" si="29"/>
        <v>586925.87000000034</v>
      </c>
    </row>
    <row r="631" spans="1:13" x14ac:dyDescent="0.25">
      <c r="A631">
        <v>630</v>
      </c>
      <c r="B631" t="s">
        <v>629</v>
      </c>
      <c r="C631">
        <v>1.5716230000000001E-2</v>
      </c>
      <c r="D631">
        <v>39153.480000000003</v>
      </c>
      <c r="E631">
        <v>152024.69000000003</v>
      </c>
      <c r="F631">
        <v>38235.620000000003</v>
      </c>
      <c r="G631">
        <v>0</v>
      </c>
      <c r="H631">
        <v>-1189.08</v>
      </c>
      <c r="I631">
        <v>151753.47000000006</v>
      </c>
      <c r="J631">
        <f t="shared" si="27"/>
        <v>191178.17000000004</v>
      </c>
      <c r="K631">
        <f t="shared" si="28"/>
        <v>151753.47000000006</v>
      </c>
      <c r="L631">
        <f>VLOOKUP(A631,'[1]PORTARIA '!$A$18:$I$870,9,FALSE)</f>
        <v>2085.16</v>
      </c>
      <c r="M631">
        <f t="shared" si="29"/>
        <v>153838.63000000006</v>
      </c>
    </row>
    <row r="632" spans="1:13" x14ac:dyDescent="0.25">
      <c r="A632">
        <v>631</v>
      </c>
      <c r="B632" t="s">
        <v>630</v>
      </c>
      <c r="C632">
        <v>4.0626629999999997E-2</v>
      </c>
      <c r="D632">
        <v>101193.52</v>
      </c>
      <c r="E632">
        <v>392985.54</v>
      </c>
      <c r="F632">
        <v>98835.790000000008</v>
      </c>
      <c r="G632">
        <v>0</v>
      </c>
      <c r="H632">
        <v>-17663.16</v>
      </c>
      <c r="I632">
        <v>377680.11000000004</v>
      </c>
      <c r="J632">
        <f t="shared" si="27"/>
        <v>494179.06</v>
      </c>
      <c r="K632">
        <f t="shared" si="28"/>
        <v>377680.11000000004</v>
      </c>
      <c r="L632">
        <f>VLOOKUP(A632,'[1]PORTARIA '!$A$18:$I$870,9,FALSE)</f>
        <v>5390.17</v>
      </c>
      <c r="M632">
        <f t="shared" si="29"/>
        <v>383070.28</v>
      </c>
    </row>
    <row r="633" spans="1:13" x14ac:dyDescent="0.25">
      <c r="A633">
        <v>632</v>
      </c>
      <c r="B633" t="s">
        <v>631</v>
      </c>
      <c r="C633">
        <v>1.8421030000000001E-2</v>
      </c>
      <c r="D633">
        <v>45883.98</v>
      </c>
      <c r="E633">
        <v>178188.49999999997</v>
      </c>
      <c r="F633">
        <v>44814.47</v>
      </c>
      <c r="G633">
        <v>0</v>
      </c>
      <c r="H633">
        <v>-2430.44</v>
      </c>
      <c r="I633">
        <v>176827.56999999998</v>
      </c>
      <c r="J633">
        <f t="shared" si="27"/>
        <v>224072.47999999998</v>
      </c>
      <c r="K633">
        <f t="shared" si="28"/>
        <v>176827.56999999998</v>
      </c>
      <c r="L633">
        <f>VLOOKUP(A633,'[1]PORTARIA '!$A$18:$I$870,9,FALSE)</f>
        <v>2444.0300000000002</v>
      </c>
      <c r="M633">
        <f t="shared" si="29"/>
        <v>179271.59999999998</v>
      </c>
    </row>
    <row r="634" spans="1:13" x14ac:dyDescent="0.25">
      <c r="A634">
        <v>633</v>
      </c>
      <c r="B634" t="s">
        <v>632</v>
      </c>
      <c r="C634">
        <v>1.6071680000000001E-2</v>
      </c>
      <c r="D634">
        <v>40038.74</v>
      </c>
      <c r="E634">
        <v>155463.00999999998</v>
      </c>
      <c r="F634">
        <v>39100.32</v>
      </c>
      <c r="G634">
        <v>0</v>
      </c>
      <c r="H634">
        <v>-2422.62</v>
      </c>
      <c r="I634">
        <v>153978.80999999997</v>
      </c>
      <c r="J634">
        <f t="shared" si="27"/>
        <v>195501.74999999997</v>
      </c>
      <c r="K634">
        <f t="shared" si="28"/>
        <v>153978.80999999997</v>
      </c>
      <c r="L634">
        <f>VLOOKUP(A634,'[1]PORTARIA '!$A$18:$I$870,9,FALSE)</f>
        <v>2132.3199999999997</v>
      </c>
      <c r="M634">
        <f t="shared" si="29"/>
        <v>156111.12999999998</v>
      </c>
    </row>
    <row r="635" spans="1:13" x14ac:dyDescent="0.25">
      <c r="A635">
        <v>634</v>
      </c>
      <c r="B635" t="s">
        <v>633</v>
      </c>
      <c r="C635">
        <v>1.892653E-2</v>
      </c>
      <c r="D635">
        <v>47148.85</v>
      </c>
      <c r="E635">
        <v>183078.27</v>
      </c>
      <c r="F635">
        <v>46045.41</v>
      </c>
      <c r="G635">
        <v>0</v>
      </c>
      <c r="H635">
        <v>0</v>
      </c>
      <c r="I635">
        <v>184181.71</v>
      </c>
      <c r="J635">
        <f t="shared" si="27"/>
        <v>230227.12</v>
      </c>
      <c r="K635">
        <f t="shared" si="28"/>
        <v>184181.71</v>
      </c>
      <c r="L635">
        <f>VLOOKUP(A635,'[1]PORTARIA '!$A$18:$I$870,9,FALSE)</f>
        <v>2511.0899999999997</v>
      </c>
      <c r="M635">
        <f t="shared" si="29"/>
        <v>186692.8</v>
      </c>
    </row>
    <row r="636" spans="1:13" x14ac:dyDescent="0.25">
      <c r="A636">
        <v>635</v>
      </c>
      <c r="B636" t="s">
        <v>634</v>
      </c>
      <c r="C636">
        <v>2.0952410000000001E-2</v>
      </c>
      <c r="D636">
        <v>52200.24</v>
      </c>
      <c r="E636">
        <v>202674.80000000002</v>
      </c>
      <c r="F636">
        <v>50974.99</v>
      </c>
      <c r="G636">
        <v>37810.74</v>
      </c>
      <c r="H636">
        <v>-2242.62</v>
      </c>
      <c r="I636">
        <v>163846.69000000003</v>
      </c>
      <c r="J636">
        <f t="shared" si="27"/>
        <v>254875.04</v>
      </c>
      <c r="K636">
        <f t="shared" si="28"/>
        <v>201657.43000000002</v>
      </c>
      <c r="L636">
        <f>VLOOKUP(A636,'[1]PORTARIA '!$A$18:$I$870,9,FALSE)</f>
        <v>2779.88</v>
      </c>
      <c r="M636">
        <f t="shared" si="29"/>
        <v>204437.31000000003</v>
      </c>
    </row>
    <row r="637" spans="1:13" x14ac:dyDescent="0.25">
      <c r="A637">
        <v>636</v>
      </c>
      <c r="B637" t="s">
        <v>635</v>
      </c>
      <c r="C637">
        <v>1.317517E-2</v>
      </c>
      <c r="D637">
        <v>32813.120000000003</v>
      </c>
      <c r="E637">
        <v>127444.77</v>
      </c>
      <c r="F637">
        <v>32051.559999999998</v>
      </c>
      <c r="G637">
        <v>0</v>
      </c>
      <c r="H637">
        <v>-2466.2800000000002</v>
      </c>
      <c r="I637">
        <v>125740.05000000002</v>
      </c>
      <c r="J637">
        <f t="shared" si="27"/>
        <v>160257.89000000001</v>
      </c>
      <c r="K637">
        <f t="shared" si="28"/>
        <v>125740.05000000002</v>
      </c>
      <c r="L637">
        <f>VLOOKUP(A637,'[1]PORTARIA '!$A$18:$I$870,9,FALSE)</f>
        <v>1748.0199999999998</v>
      </c>
      <c r="M637">
        <f t="shared" si="29"/>
        <v>127488.07000000002</v>
      </c>
    </row>
    <row r="638" spans="1:13" x14ac:dyDescent="0.25">
      <c r="A638">
        <v>637</v>
      </c>
      <c r="B638" t="s">
        <v>636</v>
      </c>
      <c r="C638">
        <v>0.10908711</v>
      </c>
      <c r="D638">
        <v>271743.42</v>
      </c>
      <c r="E638">
        <v>1055210.74</v>
      </c>
      <c r="F638">
        <v>265390.81</v>
      </c>
      <c r="G638">
        <v>0</v>
      </c>
      <c r="H638">
        <v>-45850.54</v>
      </c>
      <c r="I638">
        <v>1015712.8099999998</v>
      </c>
      <c r="J638">
        <f t="shared" si="27"/>
        <v>1326954.1599999999</v>
      </c>
      <c r="K638">
        <f t="shared" si="28"/>
        <v>1015712.8099999998</v>
      </c>
      <c r="L638">
        <f>VLOOKUP(A638,'[1]PORTARIA '!$A$18:$I$870,9,FALSE)</f>
        <v>14473.209999999997</v>
      </c>
      <c r="M638">
        <f t="shared" si="29"/>
        <v>1030186.0199999998</v>
      </c>
    </row>
    <row r="639" spans="1:13" x14ac:dyDescent="0.25">
      <c r="A639">
        <v>638</v>
      </c>
      <c r="B639" t="s">
        <v>637</v>
      </c>
      <c r="C639">
        <v>2.7143899999999999E-2</v>
      </c>
      <c r="D639">
        <v>67620.31</v>
      </c>
      <c r="E639">
        <v>262565.72000000003</v>
      </c>
      <c r="F639">
        <v>66037.19</v>
      </c>
      <c r="G639">
        <v>0</v>
      </c>
      <c r="H639">
        <v>-5979.68</v>
      </c>
      <c r="I639">
        <v>258169.16000000003</v>
      </c>
      <c r="J639">
        <f t="shared" si="27"/>
        <v>330186.03000000003</v>
      </c>
      <c r="K639">
        <f t="shared" si="28"/>
        <v>258169.16000000003</v>
      </c>
      <c r="L639">
        <f>VLOOKUP(A639,'[1]PORTARIA '!$A$18:$I$870,9,FALSE)</f>
        <v>3601.3399999999992</v>
      </c>
      <c r="M639">
        <f t="shared" si="29"/>
        <v>261770.50000000003</v>
      </c>
    </row>
    <row r="640" spans="1:13" x14ac:dyDescent="0.25">
      <c r="A640">
        <v>639</v>
      </c>
      <c r="B640" t="s">
        <v>638</v>
      </c>
      <c r="C640">
        <v>3.2169999999999997E-2</v>
      </c>
      <c r="D640">
        <v>80132.070000000007</v>
      </c>
      <c r="E640">
        <v>311183.69</v>
      </c>
      <c r="F640">
        <v>78263.149999999994</v>
      </c>
      <c r="G640">
        <v>0</v>
      </c>
      <c r="H640">
        <v>-11912.07</v>
      </c>
      <c r="I640">
        <v>301140.53999999998</v>
      </c>
      <c r="J640">
        <f t="shared" si="27"/>
        <v>391315.76</v>
      </c>
      <c r="K640">
        <f t="shared" si="28"/>
        <v>301140.53999999998</v>
      </c>
      <c r="L640">
        <f>VLOOKUP(A640,'[1]PORTARIA '!$A$18:$I$870,9,FALSE)</f>
        <v>4268.1800000000012</v>
      </c>
      <c r="M640">
        <f t="shared" si="29"/>
        <v>305408.71999999997</v>
      </c>
    </row>
    <row r="641" spans="1:13" x14ac:dyDescent="0.25">
      <c r="A641">
        <v>640</v>
      </c>
      <c r="B641" t="s">
        <v>639</v>
      </c>
      <c r="C641">
        <v>2.036205E-2</v>
      </c>
      <c r="D641">
        <v>50729.95</v>
      </c>
      <c r="E641">
        <v>196964.18999999997</v>
      </c>
      <c r="F641">
        <v>49538.81</v>
      </c>
      <c r="G641">
        <v>36718.93</v>
      </c>
      <c r="H641">
        <v>-2320.92</v>
      </c>
      <c r="I641">
        <v>159115.47999999995</v>
      </c>
      <c r="J641">
        <f t="shared" si="27"/>
        <v>247694.13999999996</v>
      </c>
      <c r="K641">
        <f t="shared" si="28"/>
        <v>195834.40999999995</v>
      </c>
      <c r="L641">
        <f>VLOOKUP(A641,'[1]PORTARIA '!$A$18:$I$870,9,FALSE)</f>
        <v>2701.5499999999997</v>
      </c>
      <c r="M641">
        <f t="shared" si="29"/>
        <v>198535.95999999993</v>
      </c>
    </row>
    <row r="642" spans="1:13" x14ac:dyDescent="0.25">
      <c r="A642">
        <v>641</v>
      </c>
      <c r="B642" t="s">
        <v>640</v>
      </c>
      <c r="C642">
        <v>2.9970879999999998E-2</v>
      </c>
      <c r="D642">
        <v>74660.98</v>
      </c>
      <c r="E642">
        <v>289911.37999999995</v>
      </c>
      <c r="F642">
        <v>72914.44</v>
      </c>
      <c r="G642">
        <v>0</v>
      </c>
      <c r="H642">
        <v>-8952.58</v>
      </c>
      <c r="I642">
        <v>282705.33999999991</v>
      </c>
      <c r="J642">
        <f t="shared" si="27"/>
        <v>364572.35999999993</v>
      </c>
      <c r="K642">
        <f t="shared" si="28"/>
        <v>282705.33999999991</v>
      </c>
      <c r="L642">
        <f>VLOOKUP(A642,'[1]PORTARIA '!$A$18:$I$870,9,FALSE)</f>
        <v>3976.4100000000003</v>
      </c>
      <c r="M642">
        <f t="shared" si="29"/>
        <v>286681.74999999988</v>
      </c>
    </row>
    <row r="643" spans="1:13" x14ac:dyDescent="0.25">
      <c r="A643">
        <v>642</v>
      </c>
      <c r="B643" t="s">
        <v>641</v>
      </c>
      <c r="C643">
        <v>4.4420889999999998E-2</v>
      </c>
      <c r="D643">
        <v>110660.91</v>
      </c>
      <c r="E643">
        <v>429687.8</v>
      </c>
      <c r="F643">
        <v>108069.70999999999</v>
      </c>
      <c r="G643">
        <v>79391</v>
      </c>
      <c r="H643">
        <v>-8860.15</v>
      </c>
      <c r="I643">
        <v>344027.85</v>
      </c>
      <c r="J643">
        <f t="shared" ref="J643:J706" si="30">SUM(D643:E643)</f>
        <v>540348.71</v>
      </c>
      <c r="K643">
        <f t="shared" ref="K643:K706" si="31">J643-F643+H643</f>
        <v>423418.85</v>
      </c>
      <c r="L643">
        <f>VLOOKUP(A643,'[1]PORTARIA '!$A$18:$I$870,9,FALSE)</f>
        <v>5893.58</v>
      </c>
      <c r="M643">
        <f t="shared" ref="M643:M706" si="32">L643+K643</f>
        <v>429312.43</v>
      </c>
    </row>
    <row r="644" spans="1:13" x14ac:dyDescent="0.25">
      <c r="A644">
        <v>643</v>
      </c>
      <c r="B644" t="s">
        <v>642</v>
      </c>
      <c r="C644">
        <v>6.4970109999999998E-2</v>
      </c>
      <c r="D644">
        <v>161821.65</v>
      </c>
      <c r="E644">
        <v>628462.5</v>
      </c>
      <c r="F644">
        <v>158056.81999999998</v>
      </c>
      <c r="G644">
        <v>0</v>
      </c>
      <c r="H644">
        <v>-18356.22</v>
      </c>
      <c r="I644">
        <v>613871.1100000001</v>
      </c>
      <c r="J644">
        <f t="shared" si="30"/>
        <v>790284.15</v>
      </c>
      <c r="K644">
        <f t="shared" si="31"/>
        <v>613871.1100000001</v>
      </c>
      <c r="L644">
        <f>VLOOKUP(A644,'[1]PORTARIA '!$A$18:$I$870,9,FALSE)</f>
        <v>8619.9600000000009</v>
      </c>
      <c r="M644">
        <f t="shared" si="32"/>
        <v>622491.07000000007</v>
      </c>
    </row>
    <row r="645" spans="1:13" x14ac:dyDescent="0.25">
      <c r="A645">
        <v>644</v>
      </c>
      <c r="B645" t="s">
        <v>643</v>
      </c>
      <c r="C645">
        <v>8.6276969999999994E-2</v>
      </c>
      <c r="D645">
        <v>214881.07</v>
      </c>
      <c r="E645">
        <v>834565.93</v>
      </c>
      <c r="F645">
        <v>209889.38</v>
      </c>
      <c r="G645">
        <v>0</v>
      </c>
      <c r="H645">
        <v>0</v>
      </c>
      <c r="I645">
        <v>839557.62</v>
      </c>
      <c r="J645">
        <f t="shared" si="30"/>
        <v>1049447</v>
      </c>
      <c r="K645">
        <f t="shared" si="31"/>
        <v>839557.62</v>
      </c>
      <c r="L645">
        <f>VLOOKUP(A645,'[1]PORTARIA '!$A$18:$I$870,9,FALSE)</f>
        <v>11446.85</v>
      </c>
      <c r="M645">
        <f t="shared" si="32"/>
        <v>851004.47</v>
      </c>
    </row>
    <row r="646" spans="1:13" x14ac:dyDescent="0.25">
      <c r="A646">
        <v>645</v>
      </c>
      <c r="B646" t="s">
        <v>644</v>
      </c>
      <c r="C646">
        <v>2.0343509999999999E-2</v>
      </c>
      <c r="D646">
        <v>50695.56</v>
      </c>
      <c r="E646">
        <v>196784.84</v>
      </c>
      <c r="F646">
        <v>49496.060000000005</v>
      </c>
      <c r="G646">
        <v>0</v>
      </c>
      <c r="H646">
        <v>-2334.52</v>
      </c>
      <c r="I646">
        <v>195649.82</v>
      </c>
      <c r="J646">
        <f t="shared" si="30"/>
        <v>247480.4</v>
      </c>
      <c r="K646">
        <f t="shared" si="31"/>
        <v>195649.82</v>
      </c>
      <c r="L646">
        <f>VLOOKUP(A646,'[1]PORTARIA '!$A$18:$I$870,9,FALSE)</f>
        <v>2699.1000000000004</v>
      </c>
      <c r="M646">
        <f t="shared" si="32"/>
        <v>198348.92</v>
      </c>
    </row>
    <row r="647" spans="1:13" x14ac:dyDescent="0.25">
      <c r="A647">
        <v>646</v>
      </c>
      <c r="B647" t="s">
        <v>645</v>
      </c>
      <c r="C647">
        <v>8.4064630000000001E-2</v>
      </c>
      <c r="D647">
        <v>209382.95</v>
      </c>
      <c r="E647">
        <v>813165.73999999987</v>
      </c>
      <c r="F647">
        <v>204509.72999999998</v>
      </c>
      <c r="G647">
        <v>0</v>
      </c>
      <c r="H647">
        <v>-35347.730000000003</v>
      </c>
      <c r="I647">
        <v>782691.23</v>
      </c>
      <c r="J647">
        <f t="shared" si="30"/>
        <v>1022548.69</v>
      </c>
      <c r="K647">
        <f t="shared" si="31"/>
        <v>782691.23</v>
      </c>
      <c r="L647">
        <f>VLOOKUP(A647,'[1]PORTARIA '!$A$18:$I$870,9,FALSE)</f>
        <v>11153.33</v>
      </c>
      <c r="M647">
        <f t="shared" si="32"/>
        <v>793844.55999999994</v>
      </c>
    </row>
    <row r="648" spans="1:13" x14ac:dyDescent="0.25">
      <c r="A648">
        <v>647</v>
      </c>
      <c r="B648" t="s">
        <v>646</v>
      </c>
      <c r="C648">
        <v>0.23656440000000001</v>
      </c>
      <c r="D648">
        <v>589276.28</v>
      </c>
      <c r="E648">
        <v>2288311.5799999996</v>
      </c>
      <c r="F648">
        <v>575517.55999999994</v>
      </c>
      <c r="G648">
        <v>0</v>
      </c>
      <c r="H648">
        <v>-143440.03</v>
      </c>
      <c r="I648">
        <v>2158630.2699999996</v>
      </c>
      <c r="J648">
        <f t="shared" si="30"/>
        <v>2877587.8599999994</v>
      </c>
      <c r="K648">
        <f t="shared" si="31"/>
        <v>2158630.2699999996</v>
      </c>
      <c r="L648">
        <f>VLOOKUP(A648,'[1]PORTARIA '!$A$18:$I$870,9,FALSE)</f>
        <v>31386.35</v>
      </c>
      <c r="M648">
        <f t="shared" si="32"/>
        <v>2190016.6199999996</v>
      </c>
    </row>
    <row r="649" spans="1:13" x14ac:dyDescent="0.25">
      <c r="A649">
        <v>648</v>
      </c>
      <c r="B649" t="s">
        <v>647</v>
      </c>
      <c r="C649">
        <v>1.2216289999999999E-2</v>
      </c>
      <c r="D649">
        <v>30430.91</v>
      </c>
      <c r="E649">
        <v>118169.42</v>
      </c>
      <c r="F649">
        <v>29720.05</v>
      </c>
      <c r="G649">
        <v>0</v>
      </c>
      <c r="H649">
        <v>-416.15</v>
      </c>
      <c r="I649">
        <v>118464.12999999999</v>
      </c>
      <c r="J649">
        <f t="shared" si="30"/>
        <v>148600.32999999999</v>
      </c>
      <c r="K649">
        <f t="shared" si="31"/>
        <v>118464.12999999999</v>
      </c>
      <c r="L649">
        <f>VLOOKUP(A649,'[1]PORTARIA '!$A$18:$I$870,9,FALSE)</f>
        <v>1620.8000000000002</v>
      </c>
      <c r="M649">
        <f t="shared" si="32"/>
        <v>120084.93</v>
      </c>
    </row>
    <row r="650" spans="1:13" x14ac:dyDescent="0.25">
      <c r="A650">
        <v>649</v>
      </c>
      <c r="B650" t="s">
        <v>648</v>
      </c>
      <c r="C650">
        <v>1.431375E-2</v>
      </c>
      <c r="D650">
        <v>35654.67</v>
      </c>
      <c r="E650">
        <v>138458.36000000002</v>
      </c>
      <c r="F650">
        <v>34822.58</v>
      </c>
      <c r="G650">
        <v>0</v>
      </c>
      <c r="H650">
        <v>-1105.26</v>
      </c>
      <c r="I650">
        <v>138185.19</v>
      </c>
      <c r="J650">
        <f t="shared" si="30"/>
        <v>174113.03000000003</v>
      </c>
      <c r="K650">
        <f t="shared" si="31"/>
        <v>138185.19</v>
      </c>
      <c r="L650">
        <f>VLOOKUP(A650,'[1]PORTARIA '!$A$18:$I$870,9,FALSE)</f>
        <v>1899.0899999999997</v>
      </c>
      <c r="M650">
        <f t="shared" si="32"/>
        <v>140084.28</v>
      </c>
    </row>
    <row r="651" spans="1:13" x14ac:dyDescent="0.25">
      <c r="A651">
        <v>650</v>
      </c>
      <c r="B651" t="s">
        <v>649</v>
      </c>
      <c r="C651">
        <v>3.9316570000000002E-2</v>
      </c>
      <c r="D651">
        <v>97942.58</v>
      </c>
      <c r="E651">
        <v>380313.19</v>
      </c>
      <c r="F651">
        <v>95651.14</v>
      </c>
      <c r="G651">
        <v>69715.710000000006</v>
      </c>
      <c r="H651">
        <v>-10787.39</v>
      </c>
      <c r="I651">
        <v>302101.52999999997</v>
      </c>
      <c r="J651">
        <f t="shared" si="30"/>
        <v>478255.77</v>
      </c>
      <c r="K651">
        <f t="shared" si="31"/>
        <v>371817.24</v>
      </c>
      <c r="L651">
        <f>VLOOKUP(A651,'[1]PORTARIA '!$A$18:$I$870,9,FALSE)</f>
        <v>5216.3500000000004</v>
      </c>
      <c r="M651">
        <f t="shared" si="32"/>
        <v>377033.58999999997</v>
      </c>
    </row>
    <row r="652" spans="1:13" x14ac:dyDescent="0.25">
      <c r="A652">
        <v>651</v>
      </c>
      <c r="B652" t="s">
        <v>650</v>
      </c>
      <c r="C652">
        <v>4.7008899999999999E-2</v>
      </c>
      <c r="D652">
        <v>117094.64</v>
      </c>
      <c r="E652">
        <v>454721.88</v>
      </c>
      <c r="F652">
        <v>114363.28</v>
      </c>
      <c r="G652">
        <v>0</v>
      </c>
      <c r="H652">
        <v>-20699.939999999999</v>
      </c>
      <c r="I652">
        <v>436753.3</v>
      </c>
      <c r="J652">
        <f t="shared" si="30"/>
        <v>571816.52</v>
      </c>
      <c r="K652">
        <f t="shared" si="31"/>
        <v>436753.3</v>
      </c>
      <c r="L652">
        <f>VLOOKUP(A652,'[1]PORTARIA '!$A$18:$I$870,9,FALSE)</f>
        <v>6236.9400000000005</v>
      </c>
      <c r="M652">
        <f t="shared" si="32"/>
        <v>442990.24</v>
      </c>
    </row>
    <row r="653" spans="1:13" x14ac:dyDescent="0.25">
      <c r="A653">
        <v>652</v>
      </c>
      <c r="B653" t="s">
        <v>651</v>
      </c>
      <c r="C653">
        <v>2.7929599999999999E-2</v>
      </c>
      <c r="D653">
        <v>69143.02</v>
      </c>
      <c r="E653">
        <v>270165.86</v>
      </c>
      <c r="F653">
        <v>67861.75</v>
      </c>
      <c r="G653">
        <v>0</v>
      </c>
      <c r="H653">
        <v>-6339.96</v>
      </c>
      <c r="I653">
        <v>265107.17</v>
      </c>
      <c r="J653">
        <f t="shared" si="30"/>
        <v>339308.88</v>
      </c>
      <c r="K653">
        <f t="shared" si="31"/>
        <v>265107.17</v>
      </c>
      <c r="L653">
        <f>VLOOKUP(A653,'[1]PORTARIA '!$A$18:$I$870,9,FALSE)</f>
        <v>3705.5799999999995</v>
      </c>
      <c r="M653">
        <f t="shared" si="32"/>
        <v>268812.75</v>
      </c>
    </row>
    <row r="654" spans="1:13" x14ac:dyDescent="0.25">
      <c r="A654">
        <v>653</v>
      </c>
      <c r="B654" t="s">
        <v>652</v>
      </c>
      <c r="C654">
        <v>4.1181990000000002E-2</v>
      </c>
      <c r="D654">
        <v>102148.44</v>
      </c>
      <c r="E654">
        <v>398357.58999999997</v>
      </c>
      <c r="F654">
        <v>100101.18</v>
      </c>
      <c r="G654">
        <v>0</v>
      </c>
      <c r="H654">
        <v>-11106.08</v>
      </c>
      <c r="I654">
        <v>389298.76999999996</v>
      </c>
      <c r="J654">
        <f t="shared" si="30"/>
        <v>500506.02999999997</v>
      </c>
      <c r="K654">
        <f t="shared" si="31"/>
        <v>389298.76999999996</v>
      </c>
      <c r="L654">
        <f>VLOOKUP(A654,'[1]PORTARIA '!$A$18:$I$870,9,FALSE)</f>
        <v>5463.85</v>
      </c>
      <c r="M654">
        <f t="shared" si="32"/>
        <v>394762.61999999994</v>
      </c>
    </row>
    <row r="655" spans="1:13" x14ac:dyDescent="0.25">
      <c r="A655">
        <v>654</v>
      </c>
      <c r="B655" t="s">
        <v>653</v>
      </c>
      <c r="C655">
        <v>2.7741680000000001E-2</v>
      </c>
      <c r="D655">
        <v>69097.289999999994</v>
      </c>
      <c r="E655">
        <v>268348.09999999998</v>
      </c>
      <c r="F655">
        <v>67489.060000000012</v>
      </c>
      <c r="G655">
        <v>0</v>
      </c>
      <c r="H655">
        <v>-4793.13</v>
      </c>
      <c r="I655">
        <v>265163.19999999995</v>
      </c>
      <c r="J655">
        <f t="shared" si="30"/>
        <v>337445.38999999996</v>
      </c>
      <c r="K655">
        <f t="shared" si="31"/>
        <v>265163.19999999995</v>
      </c>
      <c r="L655">
        <f>VLOOKUP(A655,'[1]PORTARIA '!$A$18:$I$870,9,FALSE)</f>
        <v>3680.6499999999996</v>
      </c>
      <c r="M655">
        <f t="shared" si="32"/>
        <v>268843.84999999998</v>
      </c>
    </row>
    <row r="656" spans="1:13" x14ac:dyDescent="0.25">
      <c r="A656">
        <v>655</v>
      </c>
      <c r="B656" t="s">
        <v>654</v>
      </c>
      <c r="C656">
        <v>2.152805E-2</v>
      </c>
      <c r="D656">
        <v>53628</v>
      </c>
      <c r="E656">
        <v>208243.02</v>
      </c>
      <c r="F656">
        <v>52374.189999999995</v>
      </c>
      <c r="G656">
        <v>0</v>
      </c>
      <c r="H656">
        <v>-2195.4699999999998</v>
      </c>
      <c r="I656">
        <v>207301.36</v>
      </c>
      <c r="J656">
        <f t="shared" si="30"/>
        <v>261871.02</v>
      </c>
      <c r="K656">
        <f t="shared" si="31"/>
        <v>207301.36</v>
      </c>
      <c r="L656">
        <f>VLOOKUP(A656,'[1]PORTARIA '!$A$18:$I$870,9,FALSE)</f>
        <v>2856.2400000000002</v>
      </c>
      <c r="M656">
        <f t="shared" si="32"/>
        <v>210157.59999999998</v>
      </c>
    </row>
    <row r="657" spans="1:13" x14ac:dyDescent="0.25">
      <c r="A657">
        <v>656</v>
      </c>
      <c r="B657" t="s">
        <v>655</v>
      </c>
      <c r="C657">
        <v>1.6270260000000002E-2</v>
      </c>
      <c r="D657">
        <v>40527.410000000003</v>
      </c>
      <c r="E657">
        <v>157383.89000000001</v>
      </c>
      <c r="F657">
        <v>39582.240000000005</v>
      </c>
      <c r="G657">
        <v>0</v>
      </c>
      <c r="H657">
        <v>-997.79</v>
      </c>
      <c r="I657">
        <v>157331.26999999999</v>
      </c>
      <c r="J657">
        <f t="shared" si="30"/>
        <v>197911.30000000002</v>
      </c>
      <c r="K657">
        <f t="shared" si="31"/>
        <v>157331.26999999999</v>
      </c>
      <c r="L657">
        <f>VLOOKUP(A657,'[1]PORTARIA '!$A$18:$I$870,9,FALSE)</f>
        <v>2158.6700000000005</v>
      </c>
      <c r="M657">
        <f t="shared" si="32"/>
        <v>159489.94</v>
      </c>
    </row>
    <row r="658" spans="1:13" x14ac:dyDescent="0.25">
      <c r="A658">
        <v>657</v>
      </c>
      <c r="B658" t="s">
        <v>656</v>
      </c>
      <c r="C658">
        <v>2.7848890000000001E-2</v>
      </c>
      <c r="D658">
        <v>69376.11</v>
      </c>
      <c r="E658">
        <v>269385.16000000003</v>
      </c>
      <c r="F658">
        <v>67752.23000000001</v>
      </c>
      <c r="G658">
        <v>0</v>
      </c>
      <c r="H658">
        <v>-2706.9</v>
      </c>
      <c r="I658">
        <v>268302.14</v>
      </c>
      <c r="J658">
        <f t="shared" si="30"/>
        <v>338761.27</v>
      </c>
      <c r="K658">
        <f t="shared" si="31"/>
        <v>268302.14</v>
      </c>
      <c r="L658">
        <f>VLOOKUP(A658,'[1]PORTARIA '!$A$18:$I$870,9,FALSE)</f>
        <v>3694.87</v>
      </c>
      <c r="M658">
        <f t="shared" si="32"/>
        <v>271997.01</v>
      </c>
    </row>
    <row r="659" spans="1:13" x14ac:dyDescent="0.25">
      <c r="A659">
        <v>658</v>
      </c>
      <c r="B659" t="s">
        <v>657</v>
      </c>
      <c r="C659">
        <v>1.364077E-2</v>
      </c>
      <c r="D659">
        <v>33978.589999999997</v>
      </c>
      <c r="E659">
        <v>131948.57</v>
      </c>
      <c r="F659">
        <v>33185.42</v>
      </c>
      <c r="G659">
        <v>0</v>
      </c>
      <c r="H659">
        <v>-1534.98</v>
      </c>
      <c r="I659">
        <v>131206.75999999998</v>
      </c>
      <c r="J659">
        <f t="shared" si="30"/>
        <v>165927.16</v>
      </c>
      <c r="K659">
        <f t="shared" si="31"/>
        <v>131206.75999999998</v>
      </c>
      <c r="L659">
        <f>VLOOKUP(A659,'[1]PORTARIA '!$A$18:$I$870,9,FALSE)</f>
        <v>1809.8</v>
      </c>
      <c r="M659">
        <f t="shared" si="32"/>
        <v>133016.55999999997</v>
      </c>
    </row>
    <row r="660" spans="1:13" x14ac:dyDescent="0.25">
      <c r="A660">
        <v>659</v>
      </c>
      <c r="B660" t="s">
        <v>658</v>
      </c>
      <c r="C660">
        <v>1.8890730000000001E-2</v>
      </c>
      <c r="D660">
        <v>47059.66</v>
      </c>
      <c r="E660">
        <v>182731.96</v>
      </c>
      <c r="F660">
        <v>45958.3</v>
      </c>
      <c r="G660">
        <v>0</v>
      </c>
      <c r="H660">
        <v>-3720.54</v>
      </c>
      <c r="I660">
        <v>180112.78</v>
      </c>
      <c r="J660">
        <f t="shared" si="30"/>
        <v>229791.62</v>
      </c>
      <c r="K660">
        <f t="shared" si="31"/>
        <v>180112.78</v>
      </c>
      <c r="L660">
        <f>VLOOKUP(A660,'[1]PORTARIA '!$A$18:$I$870,9,FALSE)</f>
        <v>2506.35</v>
      </c>
      <c r="M660">
        <f t="shared" si="32"/>
        <v>182619.13</v>
      </c>
    </row>
    <row r="661" spans="1:13" x14ac:dyDescent="0.25">
      <c r="A661">
        <v>660</v>
      </c>
      <c r="B661" t="s">
        <v>659</v>
      </c>
      <c r="C661">
        <v>2.1888399999999999E-2</v>
      </c>
      <c r="D661">
        <v>54531.37</v>
      </c>
      <c r="E661">
        <v>211728.71999999997</v>
      </c>
      <c r="F661">
        <v>53251.990000000005</v>
      </c>
      <c r="G661">
        <v>0</v>
      </c>
      <c r="H661">
        <v>-2036</v>
      </c>
      <c r="I661">
        <v>210972.09999999998</v>
      </c>
      <c r="J661">
        <f t="shared" si="30"/>
        <v>266260.08999999997</v>
      </c>
      <c r="K661">
        <f t="shared" si="31"/>
        <v>210972.09999999998</v>
      </c>
      <c r="L661">
        <f>VLOOKUP(A661,'[1]PORTARIA '!$A$18:$I$870,9,FALSE)</f>
        <v>2904.0499999999993</v>
      </c>
      <c r="M661">
        <f t="shared" si="32"/>
        <v>213876.14999999997</v>
      </c>
    </row>
    <row r="662" spans="1:13" x14ac:dyDescent="0.25">
      <c r="A662">
        <v>661</v>
      </c>
      <c r="B662" t="s">
        <v>660</v>
      </c>
      <c r="C662">
        <v>1.5923440000000001E-2</v>
      </c>
      <c r="D662">
        <v>39669.54</v>
      </c>
      <c r="E662">
        <v>154029.06000000003</v>
      </c>
      <c r="F662">
        <v>38739.689999999995</v>
      </c>
      <c r="G662">
        <v>0</v>
      </c>
      <c r="H662">
        <v>-1546.2</v>
      </c>
      <c r="I662">
        <v>153412.71000000002</v>
      </c>
      <c r="J662">
        <f t="shared" si="30"/>
        <v>193698.60000000003</v>
      </c>
      <c r="K662">
        <f t="shared" si="31"/>
        <v>153412.71000000002</v>
      </c>
      <c r="L662">
        <f>VLOOKUP(A662,'[1]PORTARIA '!$A$18:$I$870,9,FALSE)</f>
        <v>2112.66</v>
      </c>
      <c r="M662">
        <f t="shared" si="32"/>
        <v>155525.37000000002</v>
      </c>
    </row>
    <row r="663" spans="1:13" x14ac:dyDescent="0.25">
      <c r="A663">
        <v>662</v>
      </c>
      <c r="B663" t="s">
        <v>661</v>
      </c>
      <c r="C663">
        <v>2.1872559999999999E-2</v>
      </c>
      <c r="D663">
        <v>54497.8</v>
      </c>
      <c r="E663">
        <v>211575.5</v>
      </c>
      <c r="F663">
        <v>53214.64</v>
      </c>
      <c r="G663">
        <v>0</v>
      </c>
      <c r="H663">
        <v>-2788.54</v>
      </c>
      <c r="I663">
        <v>210070.11999999997</v>
      </c>
      <c r="J663">
        <f t="shared" si="30"/>
        <v>266073.3</v>
      </c>
      <c r="K663">
        <f t="shared" si="31"/>
        <v>210070.11999999997</v>
      </c>
      <c r="L663">
        <f>VLOOKUP(A663,'[1]PORTARIA '!$A$18:$I$870,9,FALSE)</f>
        <v>2901.9600000000005</v>
      </c>
      <c r="M663">
        <f t="shared" si="32"/>
        <v>212972.07999999996</v>
      </c>
    </row>
    <row r="664" spans="1:13" x14ac:dyDescent="0.25">
      <c r="A664">
        <v>663</v>
      </c>
      <c r="B664" t="s">
        <v>662</v>
      </c>
      <c r="C664">
        <v>2.2548780000000001E-2</v>
      </c>
      <c r="D664">
        <v>56176.06</v>
      </c>
      <c r="E664">
        <v>218116.65000000002</v>
      </c>
      <c r="F664">
        <v>54858.529999999992</v>
      </c>
      <c r="G664">
        <v>0</v>
      </c>
      <c r="H664">
        <v>0</v>
      </c>
      <c r="I664">
        <v>219434.18000000002</v>
      </c>
      <c r="J664">
        <f t="shared" si="30"/>
        <v>274292.71000000002</v>
      </c>
      <c r="K664">
        <f t="shared" si="31"/>
        <v>219434.18000000002</v>
      </c>
      <c r="L664">
        <f>VLOOKUP(A664,'[1]PORTARIA '!$A$18:$I$870,9,FALSE)</f>
        <v>2991.6800000000003</v>
      </c>
      <c r="M664">
        <f t="shared" si="32"/>
        <v>222425.86000000002</v>
      </c>
    </row>
    <row r="665" spans="1:13" x14ac:dyDescent="0.25">
      <c r="A665">
        <v>664</v>
      </c>
      <c r="B665" t="s">
        <v>663</v>
      </c>
      <c r="C665">
        <v>1.721812E-2</v>
      </c>
      <c r="D665">
        <v>42888.1</v>
      </c>
      <c r="E665">
        <v>166552.62999999998</v>
      </c>
      <c r="F665">
        <v>41888.14</v>
      </c>
      <c r="G665">
        <v>0</v>
      </c>
      <c r="H665">
        <v>-1145.81</v>
      </c>
      <c r="I665">
        <v>166406.77999999997</v>
      </c>
      <c r="J665">
        <f t="shared" si="30"/>
        <v>209440.72999999998</v>
      </c>
      <c r="K665">
        <f t="shared" si="31"/>
        <v>166406.77999999997</v>
      </c>
      <c r="L665">
        <f>VLOOKUP(A665,'[1]PORTARIA '!$A$18:$I$870,9,FALSE)</f>
        <v>2284.4299999999998</v>
      </c>
      <c r="M665">
        <f t="shared" si="32"/>
        <v>168691.20999999996</v>
      </c>
    </row>
    <row r="666" spans="1:13" x14ac:dyDescent="0.25">
      <c r="A666">
        <v>665</v>
      </c>
      <c r="B666" t="s">
        <v>664</v>
      </c>
      <c r="C666">
        <v>1.5863680000000002E-2</v>
      </c>
      <c r="D666">
        <v>39520.74</v>
      </c>
      <c r="E666">
        <v>153450.99000000002</v>
      </c>
      <c r="F666">
        <v>38594.320000000007</v>
      </c>
      <c r="G666">
        <v>0</v>
      </c>
      <c r="H666">
        <v>-673.47</v>
      </c>
      <c r="I666">
        <v>153703.94</v>
      </c>
      <c r="J666">
        <f t="shared" si="30"/>
        <v>192971.73</v>
      </c>
      <c r="K666">
        <f t="shared" si="31"/>
        <v>153703.94</v>
      </c>
      <c r="L666">
        <f>VLOOKUP(A666,'[1]PORTARIA '!$A$18:$I$870,9,FALSE)</f>
        <v>2104.7299999999996</v>
      </c>
      <c r="M666">
        <f t="shared" si="32"/>
        <v>155808.67000000001</v>
      </c>
    </row>
    <row r="667" spans="1:13" x14ac:dyDescent="0.25">
      <c r="A667">
        <v>666</v>
      </c>
      <c r="B667" t="s">
        <v>665</v>
      </c>
      <c r="C667">
        <v>1.978514E-2</v>
      </c>
      <c r="D667">
        <v>49281.34</v>
      </c>
      <c r="E667">
        <v>191383.67</v>
      </c>
      <c r="F667">
        <v>48132.990000000005</v>
      </c>
      <c r="G667">
        <v>35726.25</v>
      </c>
      <c r="H667">
        <v>-1991.97</v>
      </c>
      <c r="I667">
        <v>154813.80000000002</v>
      </c>
      <c r="J667">
        <f t="shared" si="30"/>
        <v>240665.01</v>
      </c>
      <c r="K667">
        <f t="shared" si="31"/>
        <v>190540.05000000002</v>
      </c>
      <c r="L667">
        <f>VLOOKUP(A667,'[1]PORTARIA '!$A$18:$I$870,9,FALSE)</f>
        <v>2625.01</v>
      </c>
      <c r="M667">
        <f t="shared" si="32"/>
        <v>193165.06000000003</v>
      </c>
    </row>
    <row r="668" spans="1:13" x14ac:dyDescent="0.25">
      <c r="A668">
        <v>667</v>
      </c>
      <c r="B668" t="s">
        <v>666</v>
      </c>
      <c r="C668">
        <v>0.13469217</v>
      </c>
      <c r="D668">
        <v>335478.13</v>
      </c>
      <c r="E668">
        <v>1302891.1100000001</v>
      </c>
      <c r="F668">
        <v>327673.83999999997</v>
      </c>
      <c r="G668">
        <v>0</v>
      </c>
      <c r="H668">
        <v>-62751.22</v>
      </c>
      <c r="I668">
        <v>1247944.1800000004</v>
      </c>
      <c r="J668">
        <f t="shared" si="30"/>
        <v>1638369.2400000002</v>
      </c>
      <c r="K668">
        <f t="shared" si="31"/>
        <v>1247944.1800000004</v>
      </c>
      <c r="L668">
        <f>VLOOKUP(A668,'[1]PORTARIA '!$A$18:$I$870,9,FALSE)</f>
        <v>17870.38</v>
      </c>
      <c r="M668">
        <f t="shared" si="32"/>
        <v>1265814.5600000003</v>
      </c>
    </row>
    <row r="669" spans="1:13" x14ac:dyDescent="0.25">
      <c r="A669">
        <v>668</v>
      </c>
      <c r="B669" t="s">
        <v>667</v>
      </c>
      <c r="C669">
        <v>2.3865190000000001E-2</v>
      </c>
      <c r="D669">
        <v>59454.59</v>
      </c>
      <c r="E669">
        <v>230850.41</v>
      </c>
      <c r="F669">
        <v>58060.97</v>
      </c>
      <c r="G669">
        <v>0</v>
      </c>
      <c r="H669">
        <v>-16411.41</v>
      </c>
      <c r="I669">
        <v>215832.62</v>
      </c>
      <c r="J669">
        <f t="shared" si="30"/>
        <v>290305</v>
      </c>
      <c r="K669">
        <f t="shared" si="31"/>
        <v>215832.62</v>
      </c>
      <c r="L669">
        <f>VLOOKUP(A669,'[1]PORTARIA '!$A$18:$I$870,9,FALSE)</f>
        <v>3166.33</v>
      </c>
      <c r="M669">
        <f t="shared" si="32"/>
        <v>218998.94999999998</v>
      </c>
    </row>
    <row r="670" spans="1:13" x14ac:dyDescent="0.25">
      <c r="A670">
        <v>669</v>
      </c>
      <c r="B670" t="s">
        <v>668</v>
      </c>
      <c r="C670">
        <v>3.27975E-2</v>
      </c>
      <c r="D670">
        <v>81700.78</v>
      </c>
      <c r="E670">
        <v>317253.56</v>
      </c>
      <c r="F670">
        <v>79790.84</v>
      </c>
      <c r="G670">
        <v>0</v>
      </c>
      <c r="H670">
        <v>-11339.91</v>
      </c>
      <c r="I670">
        <v>307823.59000000003</v>
      </c>
      <c r="J670">
        <f t="shared" si="30"/>
        <v>398954.33999999997</v>
      </c>
      <c r="K670">
        <f t="shared" si="31"/>
        <v>307823.59000000003</v>
      </c>
      <c r="L670">
        <f>VLOOKUP(A670,'[1]PORTARIA '!$A$18:$I$870,9,FALSE)</f>
        <v>4351.43</v>
      </c>
      <c r="M670">
        <f t="shared" si="32"/>
        <v>312175.02</v>
      </c>
    </row>
    <row r="671" spans="1:13" x14ac:dyDescent="0.25">
      <c r="A671">
        <v>670</v>
      </c>
      <c r="B671" t="s">
        <v>669</v>
      </c>
      <c r="C671">
        <v>1.6226190000000001E-2</v>
      </c>
      <c r="D671">
        <v>40417.67</v>
      </c>
      <c r="E671">
        <v>156957.6</v>
      </c>
      <c r="F671">
        <v>39475.03</v>
      </c>
      <c r="G671">
        <v>0</v>
      </c>
      <c r="H671">
        <v>-1618.31</v>
      </c>
      <c r="I671">
        <v>156281.93000000002</v>
      </c>
      <c r="J671">
        <f t="shared" si="30"/>
        <v>197375.27000000002</v>
      </c>
      <c r="K671">
        <f t="shared" si="31"/>
        <v>156281.93000000002</v>
      </c>
      <c r="L671">
        <f>VLOOKUP(A671,'[1]PORTARIA '!$A$18:$I$870,9,FALSE)</f>
        <v>2152.8200000000002</v>
      </c>
      <c r="M671">
        <f t="shared" si="32"/>
        <v>158434.75000000003</v>
      </c>
    </row>
    <row r="672" spans="1:13" x14ac:dyDescent="0.25">
      <c r="A672">
        <v>671</v>
      </c>
      <c r="B672" t="s">
        <v>670</v>
      </c>
      <c r="C672">
        <v>4.5655630000000003E-2</v>
      </c>
      <c r="D672">
        <v>113759.67</v>
      </c>
      <c r="E672">
        <v>441631.57</v>
      </c>
      <c r="F672">
        <v>111078.23000000001</v>
      </c>
      <c r="G672">
        <v>0</v>
      </c>
      <c r="H672">
        <v>-10114.450000000001</v>
      </c>
      <c r="I672">
        <v>434198.56</v>
      </c>
      <c r="J672">
        <f t="shared" si="30"/>
        <v>555391.24</v>
      </c>
      <c r="K672">
        <f t="shared" si="31"/>
        <v>434198.56</v>
      </c>
      <c r="L672">
        <f>VLOOKUP(A672,'[1]PORTARIA '!$A$18:$I$870,9,FALSE)</f>
        <v>6057.4</v>
      </c>
      <c r="M672">
        <f t="shared" si="32"/>
        <v>440255.96</v>
      </c>
    </row>
    <row r="673" spans="1:13" x14ac:dyDescent="0.25">
      <c r="A673">
        <v>672</v>
      </c>
      <c r="B673" t="s">
        <v>671</v>
      </c>
      <c r="C673">
        <v>1.3829777400000001</v>
      </c>
      <c r="D673">
        <v>3444638.87</v>
      </c>
      <c r="E673">
        <v>13377684.73</v>
      </c>
      <c r="F673">
        <v>3364464.7</v>
      </c>
      <c r="G673">
        <v>0</v>
      </c>
      <c r="H673">
        <v>-999348.94</v>
      </c>
      <c r="I673">
        <v>12458509.960000003</v>
      </c>
      <c r="J673">
        <f t="shared" si="30"/>
        <v>16822323.600000001</v>
      </c>
      <c r="K673">
        <f t="shared" si="31"/>
        <v>12458509.960000003</v>
      </c>
      <c r="L673">
        <f>VLOOKUP(A673,'[1]PORTARIA '!$A$18:$I$870,9,FALSE)</f>
        <v>183487.58</v>
      </c>
      <c r="M673">
        <f t="shared" si="32"/>
        <v>12641997.540000003</v>
      </c>
    </row>
    <row r="674" spans="1:13" x14ac:dyDescent="0.25">
      <c r="A674">
        <v>673</v>
      </c>
      <c r="B674" t="s">
        <v>672</v>
      </c>
      <c r="C674">
        <v>1.4051950000000001E-2</v>
      </c>
      <c r="D674">
        <v>35002.67</v>
      </c>
      <c r="E674">
        <v>135925.95000000001</v>
      </c>
      <c r="F674">
        <v>34185.71</v>
      </c>
      <c r="G674">
        <v>0</v>
      </c>
      <c r="H674">
        <v>-1530.59</v>
      </c>
      <c r="I674">
        <v>135212.32</v>
      </c>
      <c r="J674">
        <f t="shared" si="30"/>
        <v>170928.62</v>
      </c>
      <c r="K674">
        <f t="shared" si="31"/>
        <v>135212.32</v>
      </c>
      <c r="L674">
        <f>VLOOKUP(A674,'[1]PORTARIA '!$A$18:$I$870,9,FALSE)</f>
        <v>1864.3500000000001</v>
      </c>
      <c r="M674">
        <f t="shared" si="32"/>
        <v>137076.67000000001</v>
      </c>
    </row>
    <row r="675" spans="1:13" x14ac:dyDescent="0.25">
      <c r="A675">
        <v>674</v>
      </c>
      <c r="B675" t="s">
        <v>673</v>
      </c>
      <c r="C675">
        <v>2.7570029999999999E-2</v>
      </c>
      <c r="D675">
        <v>68681.600000000006</v>
      </c>
      <c r="E675">
        <v>266687.71999999997</v>
      </c>
      <c r="F675">
        <v>67073.849999999991</v>
      </c>
      <c r="G675">
        <v>0</v>
      </c>
      <c r="H675">
        <v>-8402.6</v>
      </c>
      <c r="I675">
        <v>259892.86999999997</v>
      </c>
      <c r="J675">
        <f t="shared" si="30"/>
        <v>335369.31999999995</v>
      </c>
      <c r="K675">
        <f t="shared" si="31"/>
        <v>259892.86999999997</v>
      </c>
      <c r="L675">
        <f>VLOOKUP(A675,'[1]PORTARIA '!$A$18:$I$870,9,FALSE)</f>
        <v>3657.88</v>
      </c>
      <c r="M675">
        <f t="shared" si="32"/>
        <v>263550.74999999994</v>
      </c>
    </row>
    <row r="676" spans="1:13" x14ac:dyDescent="0.25">
      <c r="A676">
        <v>675</v>
      </c>
      <c r="B676" t="s">
        <v>674</v>
      </c>
      <c r="C676">
        <v>2.1941570000000001E-2</v>
      </c>
      <c r="D676">
        <v>54651.99</v>
      </c>
      <c r="E676">
        <v>212243.02999999997</v>
      </c>
      <c r="F676">
        <v>53378.97</v>
      </c>
      <c r="G676">
        <v>0</v>
      </c>
      <c r="H676">
        <v>-6249.24</v>
      </c>
      <c r="I676">
        <v>207266.80999999997</v>
      </c>
      <c r="J676">
        <f t="shared" si="30"/>
        <v>266895.01999999996</v>
      </c>
      <c r="K676">
        <f t="shared" si="31"/>
        <v>207266.80999999997</v>
      </c>
      <c r="L676">
        <f>VLOOKUP(A676,'[1]PORTARIA '!$A$18:$I$870,9,FALSE)</f>
        <v>2911.1200000000003</v>
      </c>
      <c r="M676">
        <f t="shared" si="32"/>
        <v>210177.92999999996</v>
      </c>
    </row>
    <row r="677" spans="1:13" x14ac:dyDescent="0.25">
      <c r="A677">
        <v>676</v>
      </c>
      <c r="B677" t="s">
        <v>675</v>
      </c>
      <c r="C677">
        <v>4.6053650000000002E-2</v>
      </c>
      <c r="D677">
        <v>114750.95</v>
      </c>
      <c r="E677">
        <v>445481.65</v>
      </c>
      <c r="F677">
        <v>112046.51000000001</v>
      </c>
      <c r="G677">
        <v>0</v>
      </c>
      <c r="H677">
        <v>0</v>
      </c>
      <c r="I677">
        <v>448186.08999999997</v>
      </c>
      <c r="J677">
        <f t="shared" si="30"/>
        <v>560232.6</v>
      </c>
      <c r="K677">
        <f t="shared" si="31"/>
        <v>448186.08999999997</v>
      </c>
      <c r="L677">
        <f>VLOOKUP(A677,'[1]PORTARIA '!$A$18:$I$870,9,FALSE)</f>
        <v>6110.1999999999989</v>
      </c>
      <c r="M677">
        <f t="shared" si="32"/>
        <v>454296.29</v>
      </c>
    </row>
    <row r="678" spans="1:13" x14ac:dyDescent="0.25">
      <c r="A678">
        <v>677</v>
      </c>
      <c r="B678" t="s">
        <v>676</v>
      </c>
      <c r="C678">
        <v>1.880594E-2</v>
      </c>
      <c r="D678">
        <v>46854.39</v>
      </c>
      <c r="E678">
        <v>181911.78</v>
      </c>
      <c r="F678">
        <v>45753.22</v>
      </c>
      <c r="G678">
        <v>0</v>
      </c>
      <c r="H678">
        <v>-2699.87</v>
      </c>
      <c r="I678">
        <v>180313.08</v>
      </c>
      <c r="J678">
        <f t="shared" si="30"/>
        <v>228766.16999999998</v>
      </c>
      <c r="K678">
        <f t="shared" si="31"/>
        <v>180313.08</v>
      </c>
      <c r="L678">
        <f>VLOOKUP(A678,'[1]PORTARIA '!$A$18:$I$870,9,FALSE)</f>
        <v>2495.0799999999995</v>
      </c>
      <c r="M678">
        <f t="shared" si="32"/>
        <v>182808.15999999997</v>
      </c>
    </row>
    <row r="679" spans="1:13" x14ac:dyDescent="0.25">
      <c r="A679">
        <v>678</v>
      </c>
      <c r="B679" t="s">
        <v>677</v>
      </c>
      <c r="C679">
        <v>2.1511349999999999E-2</v>
      </c>
      <c r="D679">
        <v>53586.41</v>
      </c>
      <c r="E679">
        <v>208081.47999999998</v>
      </c>
      <c r="F679">
        <v>52333.56</v>
      </c>
      <c r="G679">
        <v>0</v>
      </c>
      <c r="H679">
        <v>-3707.19</v>
      </c>
      <c r="I679">
        <v>205627.13999999998</v>
      </c>
      <c r="J679">
        <f t="shared" si="30"/>
        <v>261667.88999999998</v>
      </c>
      <c r="K679">
        <f t="shared" si="31"/>
        <v>205627.13999999998</v>
      </c>
      <c r="L679">
        <f>VLOOKUP(A679,'[1]PORTARIA '!$A$18:$I$870,9,FALSE)</f>
        <v>2854.0299999999997</v>
      </c>
      <c r="M679">
        <f t="shared" si="32"/>
        <v>208481.16999999998</v>
      </c>
    </row>
    <row r="680" spans="1:13" x14ac:dyDescent="0.25">
      <c r="A680">
        <v>679</v>
      </c>
      <c r="B680" t="s">
        <v>678</v>
      </c>
      <c r="C680">
        <v>1.9941210000000001E-2</v>
      </c>
      <c r="D680">
        <v>49675.94</v>
      </c>
      <c r="E680">
        <v>192893.36000000002</v>
      </c>
      <c r="F680">
        <v>48513.84</v>
      </c>
      <c r="G680">
        <v>0</v>
      </c>
      <c r="H680">
        <v>-2897.62</v>
      </c>
      <c r="I680">
        <v>191157.84000000003</v>
      </c>
      <c r="J680">
        <f t="shared" si="30"/>
        <v>242569.30000000002</v>
      </c>
      <c r="K680">
        <f t="shared" si="31"/>
        <v>191157.84000000003</v>
      </c>
      <c r="L680">
        <f>VLOOKUP(A680,'[1]PORTARIA '!$A$18:$I$870,9,FALSE)</f>
        <v>2645.71</v>
      </c>
      <c r="M680">
        <f t="shared" si="32"/>
        <v>193803.55000000002</v>
      </c>
    </row>
    <row r="681" spans="1:13" x14ac:dyDescent="0.25">
      <c r="A681">
        <v>680</v>
      </c>
      <c r="B681" t="s">
        <v>679</v>
      </c>
      <c r="C681">
        <v>6.4757099999999998E-2</v>
      </c>
      <c r="D681">
        <v>161367.79999999999</v>
      </c>
      <c r="E681">
        <v>626402.03999999992</v>
      </c>
      <c r="F681">
        <v>157553.95000000001</v>
      </c>
      <c r="G681">
        <v>0</v>
      </c>
      <c r="H681">
        <v>-23727.53</v>
      </c>
      <c r="I681">
        <v>606488.35999999987</v>
      </c>
      <c r="J681">
        <f t="shared" si="30"/>
        <v>787769.83999999985</v>
      </c>
      <c r="K681">
        <f t="shared" si="31"/>
        <v>606488.35999999987</v>
      </c>
      <c r="L681">
        <f>VLOOKUP(A681,'[1]PORTARIA '!$A$18:$I$870,9,FALSE)</f>
        <v>8591.6899999999987</v>
      </c>
      <c r="M681">
        <f t="shared" si="32"/>
        <v>615080.04999999981</v>
      </c>
    </row>
    <row r="682" spans="1:13" x14ac:dyDescent="0.25">
      <c r="A682">
        <v>681</v>
      </c>
      <c r="B682" t="s">
        <v>680</v>
      </c>
      <c r="C682">
        <v>0.14733862</v>
      </c>
      <c r="D682">
        <v>366956.78</v>
      </c>
      <c r="E682">
        <v>1425221.5</v>
      </c>
      <c r="F682">
        <v>358435.63</v>
      </c>
      <c r="G682">
        <v>0</v>
      </c>
      <c r="H682">
        <v>-71811.09</v>
      </c>
      <c r="I682">
        <v>1361931.5599999998</v>
      </c>
      <c r="J682">
        <f t="shared" si="30"/>
        <v>1792178.28</v>
      </c>
      <c r="K682">
        <f t="shared" si="31"/>
        <v>1361931.5599999998</v>
      </c>
      <c r="L682">
        <f>VLOOKUP(A682,'[1]PORTARIA '!$A$18:$I$870,9,FALSE)</f>
        <v>19548.25</v>
      </c>
      <c r="M682">
        <f t="shared" si="32"/>
        <v>1381479.8099999998</v>
      </c>
    </row>
    <row r="683" spans="1:13" x14ac:dyDescent="0.25">
      <c r="A683">
        <v>682</v>
      </c>
      <c r="B683" t="s">
        <v>681</v>
      </c>
      <c r="C683">
        <v>1.7021640000000001E-2</v>
      </c>
      <c r="D683">
        <v>42398.76</v>
      </c>
      <c r="E683">
        <v>164652.06</v>
      </c>
      <c r="F683">
        <v>41410.14</v>
      </c>
      <c r="G683">
        <v>0</v>
      </c>
      <c r="H683">
        <v>-4535.17</v>
      </c>
      <c r="I683">
        <v>161105.50999999998</v>
      </c>
      <c r="J683">
        <f t="shared" si="30"/>
        <v>207050.82</v>
      </c>
      <c r="K683">
        <f t="shared" si="31"/>
        <v>161105.50999999998</v>
      </c>
      <c r="L683">
        <f>VLOOKUP(A683,'[1]PORTARIA '!$A$18:$I$870,9,FALSE)</f>
        <v>2258.36</v>
      </c>
      <c r="M683">
        <f t="shared" si="32"/>
        <v>163363.86999999997</v>
      </c>
    </row>
    <row r="684" spans="1:13" x14ac:dyDescent="0.25">
      <c r="A684">
        <v>683</v>
      </c>
      <c r="B684" t="s">
        <v>682</v>
      </c>
      <c r="C684">
        <v>1.9407150000000001E-2</v>
      </c>
      <c r="D684">
        <v>48339.94</v>
      </c>
      <c r="E684">
        <v>187727.34</v>
      </c>
      <c r="F684">
        <v>47213.440000000002</v>
      </c>
      <c r="G684">
        <v>0</v>
      </c>
      <c r="H684">
        <v>-4068.2</v>
      </c>
      <c r="I684">
        <v>184785.63999999998</v>
      </c>
      <c r="J684">
        <f t="shared" si="30"/>
        <v>236067.28</v>
      </c>
      <c r="K684">
        <f t="shared" si="31"/>
        <v>184785.63999999998</v>
      </c>
      <c r="L684">
        <f>VLOOKUP(A684,'[1]PORTARIA '!$A$18:$I$870,9,FALSE)</f>
        <v>2574.85</v>
      </c>
      <c r="M684">
        <f t="shared" si="32"/>
        <v>187360.49</v>
      </c>
    </row>
    <row r="685" spans="1:13" x14ac:dyDescent="0.25">
      <c r="A685">
        <v>684</v>
      </c>
      <c r="B685" t="s">
        <v>683</v>
      </c>
      <c r="C685">
        <v>3.1362639999999997E-2</v>
      </c>
      <c r="D685">
        <v>78144.91</v>
      </c>
      <c r="E685">
        <v>303374.01000000007</v>
      </c>
      <c r="F685">
        <v>76303.77</v>
      </c>
      <c r="G685">
        <v>0</v>
      </c>
      <c r="H685">
        <v>-7008.72</v>
      </c>
      <c r="I685">
        <v>298206.43000000005</v>
      </c>
      <c r="J685">
        <f t="shared" si="30"/>
        <v>381518.92000000004</v>
      </c>
      <c r="K685">
        <f t="shared" si="31"/>
        <v>298206.43000000005</v>
      </c>
      <c r="L685">
        <f>VLOOKUP(A685,'[1]PORTARIA '!$A$18:$I$870,9,FALSE)</f>
        <v>4161.0600000000004</v>
      </c>
      <c r="M685">
        <f t="shared" si="32"/>
        <v>302367.49000000005</v>
      </c>
    </row>
    <row r="686" spans="1:13" x14ac:dyDescent="0.25">
      <c r="A686">
        <v>685</v>
      </c>
      <c r="B686" t="s">
        <v>684</v>
      </c>
      <c r="C686">
        <v>3.2097059999999997E-2</v>
      </c>
      <c r="D686">
        <v>79962.19</v>
      </c>
      <c r="E686">
        <v>310478.13</v>
      </c>
      <c r="F686">
        <v>78088.049999999988</v>
      </c>
      <c r="G686">
        <v>0</v>
      </c>
      <c r="H686">
        <v>-10352.870000000001</v>
      </c>
      <c r="I686">
        <v>301999.40000000002</v>
      </c>
      <c r="J686">
        <f t="shared" si="30"/>
        <v>390440.32</v>
      </c>
      <c r="K686">
        <f t="shared" si="31"/>
        <v>301999.40000000002</v>
      </c>
      <c r="L686">
        <f>VLOOKUP(A686,'[1]PORTARIA '!$A$18:$I$870,9,FALSE)</f>
        <v>4258.5</v>
      </c>
      <c r="M686">
        <f t="shared" si="32"/>
        <v>306257.90000000002</v>
      </c>
    </row>
    <row r="687" spans="1:13" x14ac:dyDescent="0.25">
      <c r="A687">
        <v>686</v>
      </c>
      <c r="B687" t="s">
        <v>685</v>
      </c>
      <c r="C687">
        <v>0.25028552999999998</v>
      </c>
      <c r="D687">
        <v>623584.74</v>
      </c>
      <c r="E687">
        <v>2421037.4499999997</v>
      </c>
      <c r="F687">
        <v>608924.42000000004</v>
      </c>
      <c r="G687">
        <v>0</v>
      </c>
      <c r="H687">
        <v>-114527.78</v>
      </c>
      <c r="I687">
        <v>2321169.9899999998</v>
      </c>
      <c r="J687">
        <f t="shared" si="30"/>
        <v>3044622.1899999995</v>
      </c>
      <c r="K687">
        <f t="shared" si="31"/>
        <v>2321169.9899999998</v>
      </c>
      <c r="L687">
        <f>VLOOKUP(A687,'[1]PORTARIA '!$A$18:$I$870,9,FALSE)</f>
        <v>33206.81</v>
      </c>
      <c r="M687">
        <f t="shared" si="32"/>
        <v>2354376.7999999998</v>
      </c>
    </row>
    <row r="688" spans="1:13" x14ac:dyDescent="0.25">
      <c r="A688">
        <v>687</v>
      </c>
      <c r="B688" t="s">
        <v>686</v>
      </c>
      <c r="C688">
        <v>0.49825526999999997</v>
      </c>
      <c r="D688">
        <v>1241018.68</v>
      </c>
      <c r="E688">
        <v>4819674.0499999989</v>
      </c>
      <c r="F688">
        <v>1212138.52</v>
      </c>
      <c r="G688">
        <v>0</v>
      </c>
      <c r="H688">
        <v>-328948.83</v>
      </c>
      <c r="I688">
        <v>4519605.379999999</v>
      </c>
      <c r="J688">
        <f t="shared" si="30"/>
        <v>6060692.7299999986</v>
      </c>
      <c r="K688">
        <f t="shared" si="31"/>
        <v>4519605.379999999</v>
      </c>
      <c r="L688">
        <f>VLOOKUP(A688,'[1]PORTARIA '!$A$18:$I$870,9,FALSE)</f>
        <v>66106.39</v>
      </c>
      <c r="M688">
        <f t="shared" si="32"/>
        <v>4585711.7699999986</v>
      </c>
    </row>
    <row r="689" spans="1:13" x14ac:dyDescent="0.25">
      <c r="A689">
        <v>688</v>
      </c>
      <c r="B689" t="s">
        <v>687</v>
      </c>
      <c r="C689">
        <v>3.6110919999999998E-2</v>
      </c>
      <c r="D689">
        <v>89952.92</v>
      </c>
      <c r="E689">
        <v>349304.62</v>
      </c>
      <c r="F689">
        <v>87851.49</v>
      </c>
      <c r="G689">
        <v>0</v>
      </c>
      <c r="H689">
        <v>-8477.8799999999992</v>
      </c>
      <c r="I689">
        <v>342928.17</v>
      </c>
      <c r="J689">
        <f t="shared" si="30"/>
        <v>439257.54</v>
      </c>
      <c r="K689">
        <f t="shared" si="31"/>
        <v>342928.17</v>
      </c>
      <c r="L689">
        <f>VLOOKUP(A689,'[1]PORTARIA '!$A$18:$I$870,9,FALSE)</f>
        <v>4791.05</v>
      </c>
      <c r="M689">
        <f t="shared" si="32"/>
        <v>347719.22</v>
      </c>
    </row>
    <row r="690" spans="1:13" x14ac:dyDescent="0.25">
      <c r="A690">
        <v>689</v>
      </c>
      <c r="B690" t="s">
        <v>688</v>
      </c>
      <c r="C690">
        <v>7.3953459999999999E-2</v>
      </c>
      <c r="D690">
        <v>182898.46</v>
      </c>
      <c r="E690">
        <v>715359.3600000001</v>
      </c>
      <c r="F690">
        <v>179651.54000000004</v>
      </c>
      <c r="G690">
        <v>0</v>
      </c>
      <c r="H690">
        <v>-25882.48</v>
      </c>
      <c r="I690">
        <v>692723.8</v>
      </c>
      <c r="J690">
        <f t="shared" si="30"/>
        <v>898257.82000000007</v>
      </c>
      <c r="K690">
        <f t="shared" si="31"/>
        <v>692723.8</v>
      </c>
      <c r="L690">
        <f>VLOOKUP(A690,'[1]PORTARIA '!$A$18:$I$870,9,FALSE)</f>
        <v>9811.82</v>
      </c>
      <c r="M690">
        <f t="shared" si="32"/>
        <v>702535.62</v>
      </c>
    </row>
    <row r="691" spans="1:13" x14ac:dyDescent="0.25">
      <c r="A691">
        <v>690</v>
      </c>
      <c r="B691" t="s">
        <v>689</v>
      </c>
      <c r="C691">
        <v>4.6127979999999999E-2</v>
      </c>
      <c r="D691">
        <v>114912.49</v>
      </c>
      <c r="E691">
        <v>446200.66000000003</v>
      </c>
      <c r="F691">
        <v>112222.60000000002</v>
      </c>
      <c r="G691">
        <v>0</v>
      </c>
      <c r="H691">
        <v>-18123.740000000002</v>
      </c>
      <c r="I691">
        <v>430766.81</v>
      </c>
      <c r="J691">
        <f t="shared" si="30"/>
        <v>561113.15</v>
      </c>
      <c r="K691">
        <f t="shared" si="31"/>
        <v>430766.81</v>
      </c>
      <c r="L691">
        <f>VLOOKUP(A691,'[1]PORTARIA '!$A$18:$I$870,9,FALSE)</f>
        <v>6120.0600000000013</v>
      </c>
      <c r="M691">
        <f t="shared" si="32"/>
        <v>436886.87</v>
      </c>
    </row>
    <row r="692" spans="1:13" x14ac:dyDescent="0.25">
      <c r="A692">
        <v>691</v>
      </c>
      <c r="B692" t="s">
        <v>690</v>
      </c>
      <c r="C692">
        <v>2.1725919999999999E-2</v>
      </c>
      <c r="D692">
        <v>54120.78</v>
      </c>
      <c r="E692">
        <v>210157.04</v>
      </c>
      <c r="F692">
        <v>52855.549999999996</v>
      </c>
      <c r="G692">
        <v>0</v>
      </c>
      <c r="H692">
        <v>-2292.79</v>
      </c>
      <c r="I692">
        <v>209129.48</v>
      </c>
      <c r="J692">
        <f t="shared" si="30"/>
        <v>264277.82</v>
      </c>
      <c r="K692">
        <f t="shared" si="31"/>
        <v>209129.48</v>
      </c>
      <c r="L692">
        <f>VLOOKUP(A692,'[1]PORTARIA '!$A$18:$I$870,9,FALSE)</f>
        <v>2882.5</v>
      </c>
      <c r="M692">
        <f t="shared" si="32"/>
        <v>212011.98</v>
      </c>
    </row>
    <row r="693" spans="1:13" x14ac:dyDescent="0.25">
      <c r="A693">
        <v>692</v>
      </c>
      <c r="B693" t="s">
        <v>691</v>
      </c>
      <c r="C693">
        <v>2.85165E-2</v>
      </c>
      <c r="D693">
        <v>71044.710000000006</v>
      </c>
      <c r="E693">
        <v>275843.02</v>
      </c>
      <c r="F693">
        <v>69377.53</v>
      </c>
      <c r="G693">
        <v>0</v>
      </c>
      <c r="H693">
        <v>-5343.65</v>
      </c>
      <c r="I693">
        <v>272166.55000000005</v>
      </c>
      <c r="J693">
        <f t="shared" si="30"/>
        <v>346887.73000000004</v>
      </c>
      <c r="K693">
        <f t="shared" si="31"/>
        <v>272166.55000000005</v>
      </c>
      <c r="L693">
        <f>VLOOKUP(A693,'[1]PORTARIA '!$A$18:$I$870,9,FALSE)</f>
        <v>3783.4500000000003</v>
      </c>
      <c r="M693">
        <f t="shared" si="32"/>
        <v>275950.00000000006</v>
      </c>
    </row>
    <row r="694" spans="1:13" x14ac:dyDescent="0.25">
      <c r="A694">
        <v>693</v>
      </c>
      <c r="B694" t="s">
        <v>692</v>
      </c>
      <c r="C694">
        <v>0.32346496000000002</v>
      </c>
      <c r="D694">
        <v>805692.71</v>
      </c>
      <c r="E694">
        <v>3128909.55</v>
      </c>
      <c r="F694">
        <v>786920.44</v>
      </c>
      <c r="G694">
        <v>0</v>
      </c>
      <c r="H694">
        <v>-214822.29</v>
      </c>
      <c r="I694">
        <v>2932859.53</v>
      </c>
      <c r="J694">
        <f t="shared" si="30"/>
        <v>3934602.26</v>
      </c>
      <c r="K694">
        <f t="shared" si="31"/>
        <v>2932859.53</v>
      </c>
      <c r="L694">
        <f>VLOOKUP(A694,'[1]PORTARIA '!$A$18:$I$870,9,FALSE)</f>
        <v>42915.950000000004</v>
      </c>
      <c r="M694">
        <f t="shared" si="32"/>
        <v>2975775.48</v>
      </c>
    </row>
    <row r="695" spans="1:13" x14ac:dyDescent="0.25">
      <c r="A695">
        <v>694</v>
      </c>
      <c r="B695" t="s">
        <v>693</v>
      </c>
      <c r="C695">
        <v>0.19978597000000001</v>
      </c>
      <c r="D695">
        <v>497607.84</v>
      </c>
      <c r="E695">
        <v>1932550.05</v>
      </c>
      <c r="F695">
        <v>486031.56</v>
      </c>
      <c r="G695">
        <v>0</v>
      </c>
      <c r="H695">
        <v>-96826.2</v>
      </c>
      <c r="I695">
        <v>1847300.1300000001</v>
      </c>
      <c r="J695">
        <f t="shared" si="30"/>
        <v>2430157.89</v>
      </c>
      <c r="K695">
        <f t="shared" si="31"/>
        <v>1847300.1300000001</v>
      </c>
      <c r="L695">
        <f>VLOOKUP(A695,'[1]PORTARIA '!$A$18:$I$870,9,FALSE)</f>
        <v>26506.760000000002</v>
      </c>
      <c r="M695">
        <f t="shared" si="32"/>
        <v>1873806.8900000001</v>
      </c>
    </row>
    <row r="696" spans="1:13" x14ac:dyDescent="0.25">
      <c r="A696">
        <v>695</v>
      </c>
      <c r="B696" t="s">
        <v>694</v>
      </c>
      <c r="C696">
        <v>2.1708310000000001E-2</v>
      </c>
      <c r="D696">
        <v>54082.82</v>
      </c>
      <c r="E696">
        <v>209986.69</v>
      </c>
      <c r="F696">
        <v>52813.880000000005</v>
      </c>
      <c r="G696">
        <v>0</v>
      </c>
      <c r="H696">
        <v>-2547.96</v>
      </c>
      <c r="I696">
        <v>208707.67</v>
      </c>
      <c r="J696">
        <f t="shared" si="30"/>
        <v>264069.51</v>
      </c>
      <c r="K696">
        <f t="shared" si="31"/>
        <v>208707.67</v>
      </c>
      <c r="L696">
        <f>VLOOKUP(A696,'[1]PORTARIA '!$A$18:$I$870,9,FALSE)</f>
        <v>2880.1699999999996</v>
      </c>
      <c r="M696">
        <f t="shared" si="32"/>
        <v>211587.84000000003</v>
      </c>
    </row>
    <row r="697" spans="1:13" x14ac:dyDescent="0.25">
      <c r="A697">
        <v>696</v>
      </c>
      <c r="B697" t="s">
        <v>695</v>
      </c>
      <c r="C697">
        <v>0.16247803</v>
      </c>
      <c r="D697">
        <v>404697.29</v>
      </c>
      <c r="E697">
        <v>1571666.5599999998</v>
      </c>
      <c r="F697">
        <v>395272.75</v>
      </c>
      <c r="G697">
        <v>0</v>
      </c>
      <c r="H697">
        <v>-82818.13</v>
      </c>
      <c r="I697">
        <v>1498272.9699999997</v>
      </c>
      <c r="J697">
        <f t="shared" si="30"/>
        <v>1976363.8499999999</v>
      </c>
      <c r="K697">
        <f t="shared" si="31"/>
        <v>1498272.9699999997</v>
      </c>
      <c r="L697">
        <f>VLOOKUP(A697,'[1]PORTARIA '!$A$18:$I$870,9,FALSE)</f>
        <v>21556.89</v>
      </c>
      <c r="M697">
        <f t="shared" si="32"/>
        <v>1519829.8599999996</v>
      </c>
    </row>
    <row r="698" spans="1:13" x14ac:dyDescent="0.25">
      <c r="A698">
        <v>697</v>
      </c>
      <c r="B698" t="s">
        <v>696</v>
      </c>
      <c r="C698">
        <v>6.0382850000000002E-2</v>
      </c>
      <c r="D698">
        <v>150432.32000000001</v>
      </c>
      <c r="E698">
        <v>584089.46000000008</v>
      </c>
      <c r="F698">
        <v>146904.32999999999</v>
      </c>
      <c r="G698">
        <v>0</v>
      </c>
      <c r="H698">
        <v>-22232.21</v>
      </c>
      <c r="I698">
        <v>565385.24000000011</v>
      </c>
      <c r="J698">
        <f t="shared" si="30"/>
        <v>734521.78</v>
      </c>
      <c r="K698">
        <f t="shared" si="31"/>
        <v>565385.24000000011</v>
      </c>
      <c r="L698">
        <f>VLOOKUP(A698,'[1]PORTARIA '!$A$18:$I$870,9,FALSE)</f>
        <v>8011.34</v>
      </c>
      <c r="M698">
        <f t="shared" si="32"/>
        <v>573396.58000000007</v>
      </c>
    </row>
    <row r="699" spans="1:13" x14ac:dyDescent="0.25">
      <c r="A699">
        <v>698</v>
      </c>
      <c r="B699" t="s">
        <v>697</v>
      </c>
      <c r="C699">
        <v>2.9897699999999999E-2</v>
      </c>
      <c r="D699">
        <v>74472.820000000007</v>
      </c>
      <c r="E699">
        <v>289203.49</v>
      </c>
      <c r="F699">
        <v>72735.25</v>
      </c>
      <c r="G699">
        <v>0</v>
      </c>
      <c r="H699">
        <v>-7212.99</v>
      </c>
      <c r="I699">
        <v>283728.07</v>
      </c>
      <c r="J699">
        <f t="shared" si="30"/>
        <v>363676.31</v>
      </c>
      <c r="K699">
        <f t="shared" si="31"/>
        <v>283728.07</v>
      </c>
      <c r="L699">
        <f>VLOOKUP(A699,'[1]PORTARIA '!$A$18:$I$870,9,FALSE)</f>
        <v>3966.71</v>
      </c>
      <c r="M699">
        <f t="shared" si="32"/>
        <v>287694.78000000003</v>
      </c>
    </row>
    <row r="700" spans="1:13" x14ac:dyDescent="0.25">
      <c r="A700">
        <v>699</v>
      </c>
      <c r="B700" t="s">
        <v>698</v>
      </c>
      <c r="C700">
        <v>0.31381539000000003</v>
      </c>
      <c r="D700">
        <v>781689.68</v>
      </c>
      <c r="E700">
        <v>3035568.2800000003</v>
      </c>
      <c r="F700">
        <v>763451.57000000007</v>
      </c>
      <c r="G700">
        <v>0</v>
      </c>
      <c r="H700">
        <v>-198153.32</v>
      </c>
      <c r="I700">
        <v>2855653.0700000008</v>
      </c>
      <c r="J700">
        <f t="shared" si="30"/>
        <v>3817257.9600000004</v>
      </c>
      <c r="K700">
        <f t="shared" si="31"/>
        <v>2855653.0700000008</v>
      </c>
      <c r="L700">
        <f>VLOOKUP(A700,'[1]PORTARIA '!$A$18:$I$870,9,FALSE)</f>
        <v>41635.68</v>
      </c>
      <c r="M700">
        <f t="shared" si="32"/>
        <v>2897288.7500000009</v>
      </c>
    </row>
    <row r="701" spans="1:13" x14ac:dyDescent="0.25">
      <c r="A701">
        <v>700</v>
      </c>
      <c r="B701" t="s">
        <v>699</v>
      </c>
      <c r="C701">
        <v>2.5105470000000001E-2</v>
      </c>
      <c r="D701">
        <v>62561.25</v>
      </c>
      <c r="E701">
        <v>242847.76</v>
      </c>
      <c r="F701">
        <v>61081.789999999994</v>
      </c>
      <c r="G701">
        <v>0</v>
      </c>
      <c r="H701">
        <v>0</v>
      </c>
      <c r="I701">
        <v>244327.22000000003</v>
      </c>
      <c r="J701">
        <f t="shared" si="30"/>
        <v>305409.01</v>
      </c>
      <c r="K701">
        <f t="shared" si="31"/>
        <v>244327.22000000003</v>
      </c>
      <c r="L701">
        <f>VLOOKUP(A701,'[1]PORTARIA '!$A$18:$I$870,9,FALSE)</f>
        <v>3330.89</v>
      </c>
      <c r="M701">
        <f t="shared" si="32"/>
        <v>247658.11000000004</v>
      </c>
    </row>
    <row r="702" spans="1:13" x14ac:dyDescent="0.25">
      <c r="A702">
        <v>701</v>
      </c>
      <c r="B702" t="s">
        <v>700</v>
      </c>
      <c r="C702">
        <v>2.1297047099999999</v>
      </c>
      <c r="D702">
        <v>5304388.8</v>
      </c>
      <c r="E702">
        <v>20600850.879999999</v>
      </c>
      <c r="F702">
        <v>5181047.91</v>
      </c>
      <c r="G702">
        <v>0</v>
      </c>
      <c r="H702">
        <v>0</v>
      </c>
      <c r="I702">
        <v>20724191.77</v>
      </c>
      <c r="J702">
        <f t="shared" si="30"/>
        <v>25905239.68</v>
      </c>
      <c r="K702">
        <f t="shared" si="31"/>
        <v>20724191.77</v>
      </c>
      <c r="L702">
        <f>VLOOKUP(A702,'[1]PORTARIA '!$A$18:$I$870,9,FALSE)</f>
        <v>282560.12</v>
      </c>
      <c r="M702">
        <f t="shared" si="32"/>
        <v>21006751.890000001</v>
      </c>
    </row>
    <row r="703" spans="1:13" x14ac:dyDescent="0.25">
      <c r="A703">
        <v>702</v>
      </c>
      <c r="B703" t="s">
        <v>701</v>
      </c>
      <c r="C703">
        <v>4.6306066599999998</v>
      </c>
      <c r="D703">
        <v>11533130.689999999</v>
      </c>
      <c r="E703">
        <v>44792330.519999996</v>
      </c>
      <c r="F703">
        <v>11265092.329999954</v>
      </c>
      <c r="G703">
        <v>0</v>
      </c>
      <c r="H703">
        <v>32868607.169999953</v>
      </c>
      <c r="I703">
        <v>77928976.049999997</v>
      </c>
      <c r="J703">
        <f t="shared" si="30"/>
        <v>56325461.209999993</v>
      </c>
      <c r="K703">
        <f t="shared" si="31"/>
        <v>77928976.049999997</v>
      </c>
      <c r="L703">
        <f>VLOOKUP(A703,'[1]PORTARIA '!$A$18:$I$870,9,FALSE)</f>
        <v>614369.10000000009</v>
      </c>
      <c r="M703">
        <f t="shared" si="32"/>
        <v>78543345.149999991</v>
      </c>
    </row>
    <row r="704" spans="1:13" x14ac:dyDescent="0.25">
      <c r="A704">
        <v>703</v>
      </c>
      <c r="B704" t="s">
        <v>702</v>
      </c>
      <c r="C704">
        <v>1.5698759999999999E-2</v>
      </c>
      <c r="D704">
        <v>39104.1</v>
      </c>
      <c r="E704">
        <v>151855.71</v>
      </c>
      <c r="F704">
        <v>38191.94</v>
      </c>
      <c r="G704">
        <v>0</v>
      </c>
      <c r="H704">
        <v>-2072.89</v>
      </c>
      <c r="I704">
        <v>150694.97999999998</v>
      </c>
      <c r="J704">
        <f t="shared" si="30"/>
        <v>190959.81</v>
      </c>
      <c r="K704">
        <f t="shared" si="31"/>
        <v>150694.97999999998</v>
      </c>
      <c r="L704">
        <f>VLOOKUP(A704,'[1]PORTARIA '!$A$18:$I$870,9,FALSE)</f>
        <v>2082.85</v>
      </c>
      <c r="M704">
        <f t="shared" si="32"/>
        <v>152777.82999999999</v>
      </c>
    </row>
    <row r="705" spans="1:13" x14ac:dyDescent="0.25">
      <c r="A705">
        <v>704</v>
      </c>
      <c r="B705" t="s">
        <v>703</v>
      </c>
      <c r="C705">
        <v>0.57175045000000002</v>
      </c>
      <c r="D705">
        <v>1424048.64</v>
      </c>
      <c r="E705">
        <v>5530600.419999999</v>
      </c>
      <c r="F705">
        <v>1390929.78</v>
      </c>
      <c r="G705">
        <v>0</v>
      </c>
      <c r="H705">
        <v>-310112.36</v>
      </c>
      <c r="I705">
        <v>5253606.9199999981</v>
      </c>
      <c r="J705">
        <f t="shared" si="30"/>
        <v>6954649.0599999987</v>
      </c>
      <c r="K705">
        <f t="shared" si="31"/>
        <v>5253606.9199999981</v>
      </c>
      <c r="L705">
        <f>VLOOKUP(A705,'[1]PORTARIA '!$A$18:$I$870,9,FALSE)</f>
        <v>75857.409999999989</v>
      </c>
      <c r="M705">
        <f t="shared" si="32"/>
        <v>5329464.3299999982</v>
      </c>
    </row>
    <row r="706" spans="1:13" x14ac:dyDescent="0.25">
      <c r="A706">
        <v>705</v>
      </c>
      <c r="B706" t="s">
        <v>704</v>
      </c>
      <c r="C706">
        <v>6.0715739999999997E-2</v>
      </c>
      <c r="D706">
        <v>151237.79999999999</v>
      </c>
      <c r="E706">
        <v>587309.54999999993</v>
      </c>
      <c r="F706">
        <v>147709.45000000001</v>
      </c>
      <c r="G706">
        <v>0</v>
      </c>
      <c r="H706">
        <v>0</v>
      </c>
      <c r="I706">
        <v>590837.89999999991</v>
      </c>
      <c r="J706">
        <f t="shared" si="30"/>
        <v>738547.34999999986</v>
      </c>
      <c r="K706">
        <f t="shared" si="31"/>
        <v>590837.89999999991</v>
      </c>
      <c r="L706">
        <f>VLOOKUP(A706,'[1]PORTARIA '!$A$18:$I$870,9,FALSE)</f>
        <v>8055.51</v>
      </c>
      <c r="M706">
        <f t="shared" si="32"/>
        <v>598893.40999999992</v>
      </c>
    </row>
    <row r="707" spans="1:13" x14ac:dyDescent="0.25">
      <c r="A707">
        <v>706</v>
      </c>
      <c r="B707" t="s">
        <v>705</v>
      </c>
      <c r="C707">
        <v>2.2854619999999999E-2</v>
      </c>
      <c r="D707">
        <v>56925.94</v>
      </c>
      <c r="E707">
        <v>221075.07</v>
      </c>
      <c r="F707">
        <v>55600.180000000008</v>
      </c>
      <c r="G707">
        <v>0</v>
      </c>
      <c r="H707">
        <v>-3734.14</v>
      </c>
      <c r="I707">
        <v>218666.69</v>
      </c>
      <c r="J707">
        <f t="shared" ref="J707:J770" si="33">SUM(D707:E707)</f>
        <v>278001.01</v>
      </c>
      <c r="K707">
        <f t="shared" ref="K707:K770" si="34">J707-F707+H707</f>
        <v>218666.69</v>
      </c>
      <c r="L707">
        <f>VLOOKUP(A707,'[1]PORTARIA '!$A$18:$I$870,9,FALSE)</f>
        <v>3032.2500000000005</v>
      </c>
      <c r="M707">
        <f t="shared" ref="M707:M770" si="35">L707+K707</f>
        <v>221698.94</v>
      </c>
    </row>
    <row r="708" spans="1:13" x14ac:dyDescent="0.25">
      <c r="A708">
        <v>707</v>
      </c>
      <c r="B708" t="s">
        <v>706</v>
      </c>
      <c r="C708">
        <v>0.86151118999999998</v>
      </c>
      <c r="D708">
        <v>2145752.91</v>
      </c>
      <c r="E708">
        <v>8333485.6100000003</v>
      </c>
      <c r="F708">
        <v>2095847.6900000002</v>
      </c>
      <c r="G708">
        <v>0</v>
      </c>
      <c r="H708">
        <v>-477798.87</v>
      </c>
      <c r="I708">
        <v>7905591.959999999</v>
      </c>
      <c r="J708">
        <f t="shared" si="33"/>
        <v>10479238.52</v>
      </c>
      <c r="K708">
        <f t="shared" si="34"/>
        <v>7905591.959999999</v>
      </c>
      <c r="L708">
        <f>VLOOKUP(A708,'[1]PORTARIA '!$A$18:$I$870,9,FALSE)</f>
        <v>114301.62000000001</v>
      </c>
      <c r="M708">
        <f t="shared" si="35"/>
        <v>8019893.5799999991</v>
      </c>
    </row>
    <row r="709" spans="1:13" x14ac:dyDescent="0.25">
      <c r="A709">
        <v>708</v>
      </c>
      <c r="B709" t="s">
        <v>707</v>
      </c>
      <c r="C709">
        <v>0.11800709</v>
      </c>
      <c r="D709">
        <v>293964.75</v>
      </c>
      <c r="E709">
        <v>1141494.6199999999</v>
      </c>
      <c r="F709">
        <v>287091.84999999998</v>
      </c>
      <c r="G709">
        <v>200420.75999999995</v>
      </c>
      <c r="H709">
        <v>-79456.58</v>
      </c>
      <c r="I709">
        <v>868490.18</v>
      </c>
      <c r="J709">
        <f t="shared" si="33"/>
        <v>1435459.3699999999</v>
      </c>
      <c r="K709">
        <f t="shared" si="34"/>
        <v>1068910.94</v>
      </c>
      <c r="L709">
        <f>VLOOKUP(A709,'[1]PORTARIA '!$A$18:$I$870,9,FALSE)</f>
        <v>15656.670000000002</v>
      </c>
      <c r="M709">
        <f t="shared" si="35"/>
        <v>1084567.6099999999</v>
      </c>
    </row>
    <row r="710" spans="1:13" x14ac:dyDescent="0.25">
      <c r="A710">
        <v>709</v>
      </c>
      <c r="B710" t="s">
        <v>708</v>
      </c>
      <c r="C710">
        <v>3.4172559999999998E-2</v>
      </c>
      <c r="D710">
        <v>83864.33</v>
      </c>
      <c r="E710">
        <v>330554.65999999997</v>
      </c>
      <c r="F710">
        <v>82883.78</v>
      </c>
      <c r="G710">
        <v>0</v>
      </c>
      <c r="H710">
        <v>-3875.71</v>
      </c>
      <c r="I710">
        <v>327659.49999999994</v>
      </c>
      <c r="J710">
        <f t="shared" si="33"/>
        <v>414418.99</v>
      </c>
      <c r="K710">
        <f t="shared" si="34"/>
        <v>327659.49999999994</v>
      </c>
      <c r="L710">
        <f>VLOOKUP(A710,'[1]PORTARIA '!$A$18:$I$870,9,FALSE)</f>
        <v>4533.87</v>
      </c>
      <c r="M710">
        <f t="shared" si="35"/>
        <v>332193.36999999994</v>
      </c>
    </row>
    <row r="711" spans="1:13" x14ac:dyDescent="0.25">
      <c r="A711">
        <v>710</v>
      </c>
      <c r="B711" t="s">
        <v>709</v>
      </c>
      <c r="C711">
        <v>0.13077999000000001</v>
      </c>
      <c r="D711">
        <v>325758.33</v>
      </c>
      <c r="E711">
        <v>1265048.18</v>
      </c>
      <c r="F711">
        <v>318161.28000000003</v>
      </c>
      <c r="G711">
        <v>0</v>
      </c>
      <c r="H711">
        <v>-92804.28</v>
      </c>
      <c r="I711">
        <v>1179840.95</v>
      </c>
      <c r="J711">
        <f t="shared" si="33"/>
        <v>1590806.51</v>
      </c>
      <c r="K711">
        <f t="shared" si="34"/>
        <v>1179840.95</v>
      </c>
      <c r="L711">
        <f>VLOOKUP(A711,'[1]PORTARIA '!$A$18:$I$870,9,FALSE)</f>
        <v>17351.330000000005</v>
      </c>
      <c r="M711">
        <f t="shared" si="35"/>
        <v>1197192.28</v>
      </c>
    </row>
    <row r="712" spans="1:13" x14ac:dyDescent="0.25">
      <c r="A712">
        <v>711</v>
      </c>
      <c r="B712" t="s">
        <v>710</v>
      </c>
      <c r="C712">
        <v>4.2002400000000002E-2</v>
      </c>
      <c r="D712">
        <v>104614.03</v>
      </c>
      <c r="E712">
        <v>406293.5</v>
      </c>
      <c r="F712">
        <v>102181.47</v>
      </c>
      <c r="G712">
        <v>0</v>
      </c>
      <c r="H712">
        <v>-21873.26</v>
      </c>
      <c r="I712">
        <v>386852.80000000005</v>
      </c>
      <c r="J712">
        <f t="shared" si="33"/>
        <v>510907.53</v>
      </c>
      <c r="K712">
        <f t="shared" si="34"/>
        <v>386852.80000000005</v>
      </c>
      <c r="L712">
        <f>VLOOKUP(A712,'[1]PORTARIA '!$A$18:$I$870,9,FALSE)</f>
        <v>5572.69</v>
      </c>
      <c r="M712">
        <f t="shared" si="35"/>
        <v>392425.49000000005</v>
      </c>
    </row>
    <row r="713" spans="1:13" x14ac:dyDescent="0.25">
      <c r="A713">
        <v>712</v>
      </c>
      <c r="B713" t="s">
        <v>711</v>
      </c>
      <c r="C713">
        <v>0.34486541999999998</v>
      </c>
      <c r="D713">
        <v>859448.85</v>
      </c>
      <c r="E713">
        <v>3335918.39</v>
      </c>
      <c r="F713">
        <v>839073.42999999993</v>
      </c>
      <c r="G713">
        <v>0</v>
      </c>
      <c r="H713">
        <v>0</v>
      </c>
      <c r="I713">
        <v>3356293.8100000005</v>
      </c>
      <c r="J713">
        <f t="shared" si="33"/>
        <v>4195367.24</v>
      </c>
      <c r="K713">
        <f t="shared" si="34"/>
        <v>3356293.8100000005</v>
      </c>
      <c r="L713">
        <f>VLOOKUP(A713,'[1]PORTARIA '!$A$18:$I$870,9,FALSE)</f>
        <v>45755.270000000004</v>
      </c>
      <c r="M713">
        <f t="shared" si="35"/>
        <v>3402049.0800000005</v>
      </c>
    </row>
    <row r="714" spans="1:13" x14ac:dyDescent="0.25">
      <c r="A714">
        <v>713</v>
      </c>
      <c r="B714" t="s">
        <v>712</v>
      </c>
      <c r="C714">
        <v>0.17867105</v>
      </c>
      <c r="D714">
        <v>445108.99</v>
      </c>
      <c r="E714">
        <v>1728303.28</v>
      </c>
      <c r="F714">
        <v>434682.43</v>
      </c>
      <c r="G714">
        <v>0</v>
      </c>
      <c r="H714">
        <v>-71805.06</v>
      </c>
      <c r="I714">
        <v>1666924.78</v>
      </c>
      <c r="J714">
        <f t="shared" si="33"/>
        <v>2173412.27</v>
      </c>
      <c r="K714">
        <f t="shared" si="34"/>
        <v>1666924.78</v>
      </c>
      <c r="L714">
        <f>VLOOKUP(A714,'[1]PORTARIA '!$A$18:$I$870,9,FALSE)</f>
        <v>23705.309999999998</v>
      </c>
      <c r="M714">
        <f t="shared" si="35"/>
        <v>1690630.09</v>
      </c>
    </row>
    <row r="715" spans="1:13" x14ac:dyDescent="0.25">
      <c r="A715">
        <v>714</v>
      </c>
      <c r="B715" t="s">
        <v>713</v>
      </c>
      <c r="C715">
        <v>1.6906319999999999E-2</v>
      </c>
      <c r="D715">
        <v>42117.43</v>
      </c>
      <c r="E715">
        <v>163536.55000000002</v>
      </c>
      <c r="F715">
        <v>41130.759999999995</v>
      </c>
      <c r="G715">
        <v>0</v>
      </c>
      <c r="H715">
        <v>-2123.36</v>
      </c>
      <c r="I715">
        <v>162399.86000000004</v>
      </c>
      <c r="J715">
        <f t="shared" si="33"/>
        <v>205653.98</v>
      </c>
      <c r="K715">
        <f t="shared" si="34"/>
        <v>162399.86000000004</v>
      </c>
      <c r="L715">
        <f>VLOOKUP(A715,'[1]PORTARIA '!$A$18:$I$870,9,FALSE)</f>
        <v>2243.0499999999997</v>
      </c>
      <c r="M715">
        <f t="shared" si="35"/>
        <v>164642.91000000003</v>
      </c>
    </row>
    <row r="716" spans="1:13" x14ac:dyDescent="0.25">
      <c r="A716">
        <v>715</v>
      </c>
      <c r="B716" t="s">
        <v>714</v>
      </c>
      <c r="C716">
        <v>1.520381E-2</v>
      </c>
      <c r="D716">
        <v>37871.410000000003</v>
      </c>
      <c r="E716">
        <v>147068.00999999998</v>
      </c>
      <c r="F716">
        <v>36987.869999999995</v>
      </c>
      <c r="G716">
        <v>0</v>
      </c>
      <c r="H716">
        <v>-1054.52</v>
      </c>
      <c r="I716">
        <v>146897.03</v>
      </c>
      <c r="J716">
        <f t="shared" si="33"/>
        <v>184939.41999999998</v>
      </c>
      <c r="K716">
        <f t="shared" si="34"/>
        <v>146897.03</v>
      </c>
      <c r="L716">
        <f>VLOOKUP(A716,'[1]PORTARIA '!$A$18:$I$870,9,FALSE)</f>
        <v>2017.1799999999996</v>
      </c>
      <c r="M716">
        <f t="shared" si="35"/>
        <v>148914.21</v>
      </c>
    </row>
    <row r="717" spans="1:13" x14ac:dyDescent="0.25">
      <c r="A717">
        <v>716</v>
      </c>
      <c r="B717" t="s">
        <v>715</v>
      </c>
      <c r="C717">
        <v>2.6407150000000001E-2</v>
      </c>
      <c r="D717">
        <v>65803.12</v>
      </c>
      <c r="E717">
        <v>255439.05999999997</v>
      </c>
      <c r="F717">
        <v>64248.42</v>
      </c>
      <c r="G717">
        <v>0</v>
      </c>
      <c r="H717">
        <v>-3095.64</v>
      </c>
      <c r="I717">
        <v>253898.11999999994</v>
      </c>
      <c r="J717">
        <f t="shared" si="33"/>
        <v>321242.17999999993</v>
      </c>
      <c r="K717">
        <f t="shared" si="34"/>
        <v>253898.11999999994</v>
      </c>
      <c r="L717">
        <f>VLOOKUP(A717,'[1]PORTARIA '!$A$18:$I$870,9,FALSE)</f>
        <v>3503.5900000000006</v>
      </c>
      <c r="M717">
        <f t="shared" si="35"/>
        <v>257401.70999999993</v>
      </c>
    </row>
    <row r="718" spans="1:13" x14ac:dyDescent="0.25">
      <c r="A718">
        <v>717</v>
      </c>
      <c r="B718" t="s">
        <v>716</v>
      </c>
      <c r="C718">
        <v>2.6423809999999999E-2</v>
      </c>
      <c r="D718">
        <v>65826.91</v>
      </c>
      <c r="E718">
        <v>255600.21</v>
      </c>
      <c r="F718">
        <v>64285.409999999996</v>
      </c>
      <c r="G718">
        <v>0</v>
      </c>
      <c r="H718">
        <v>-4799.0600000000004</v>
      </c>
      <c r="I718">
        <v>252342.65</v>
      </c>
      <c r="J718">
        <f t="shared" si="33"/>
        <v>321427.12</v>
      </c>
      <c r="K718">
        <f t="shared" si="34"/>
        <v>252342.65</v>
      </c>
      <c r="L718">
        <f>VLOOKUP(A718,'[1]PORTARIA '!$A$18:$I$870,9,FALSE)</f>
        <v>3505.7999999999997</v>
      </c>
      <c r="M718">
        <f t="shared" si="35"/>
        <v>255848.44999999998</v>
      </c>
    </row>
    <row r="719" spans="1:13" x14ac:dyDescent="0.25">
      <c r="A719">
        <v>718</v>
      </c>
      <c r="B719" t="s">
        <v>717</v>
      </c>
      <c r="C719">
        <v>3.2893430000000001E-2</v>
      </c>
      <c r="D719">
        <v>81945.58</v>
      </c>
      <c r="E719">
        <v>318181.50000000006</v>
      </c>
      <c r="F719">
        <v>80025.39</v>
      </c>
      <c r="G719">
        <v>0</v>
      </c>
      <c r="H719">
        <v>-7768.72</v>
      </c>
      <c r="I719">
        <v>312332.97000000009</v>
      </c>
      <c r="J719">
        <f t="shared" si="33"/>
        <v>400127.08000000007</v>
      </c>
      <c r="K719">
        <f t="shared" si="34"/>
        <v>312332.97000000009</v>
      </c>
      <c r="L719">
        <f>VLOOKUP(A719,'[1]PORTARIA '!$A$18:$I$870,9,FALSE)</f>
        <v>4364.16</v>
      </c>
      <c r="M719">
        <f t="shared" si="35"/>
        <v>316697.13000000006</v>
      </c>
    </row>
    <row r="720" spans="1:13" x14ac:dyDescent="0.25">
      <c r="A720">
        <v>719</v>
      </c>
      <c r="B720" t="s">
        <v>718</v>
      </c>
      <c r="C720">
        <v>1.7854740000000001E-2</v>
      </c>
      <c r="D720">
        <v>44485.4</v>
      </c>
      <c r="E720">
        <v>172710.73</v>
      </c>
      <c r="F720">
        <v>43439.21</v>
      </c>
      <c r="G720">
        <v>0</v>
      </c>
      <c r="H720">
        <v>-1815.87</v>
      </c>
      <c r="I720">
        <v>171941.05000000002</v>
      </c>
      <c r="J720">
        <f t="shared" si="33"/>
        <v>217196.13</v>
      </c>
      <c r="K720">
        <f t="shared" si="34"/>
        <v>171941.05000000002</v>
      </c>
      <c r="L720">
        <f>VLOOKUP(A720,'[1]PORTARIA '!$A$18:$I$870,9,FALSE)</f>
        <v>2368.89</v>
      </c>
      <c r="M720">
        <f t="shared" si="35"/>
        <v>174309.94000000003</v>
      </c>
    </row>
    <row r="721" spans="1:13" x14ac:dyDescent="0.25">
      <c r="A721">
        <v>720</v>
      </c>
      <c r="B721" t="s">
        <v>719</v>
      </c>
      <c r="C721">
        <v>0.17204984000000001</v>
      </c>
      <c r="D721">
        <v>428559.7</v>
      </c>
      <c r="E721">
        <v>1664255.65</v>
      </c>
      <c r="F721">
        <v>418563.06</v>
      </c>
      <c r="G721">
        <v>0</v>
      </c>
      <c r="H721">
        <v>-100198.2</v>
      </c>
      <c r="I721">
        <v>1574054.0899999999</v>
      </c>
      <c r="J721">
        <f t="shared" si="33"/>
        <v>2092815.3499999999</v>
      </c>
      <c r="K721">
        <f t="shared" si="34"/>
        <v>1574054.0899999999</v>
      </c>
      <c r="L721">
        <f>VLOOKUP(A721,'[1]PORTARIA '!$A$18:$I$870,9,FALSE)</f>
        <v>22826.84</v>
      </c>
      <c r="M721">
        <f t="shared" si="35"/>
        <v>1596880.93</v>
      </c>
    </row>
    <row r="722" spans="1:13" x14ac:dyDescent="0.25">
      <c r="A722">
        <v>721</v>
      </c>
      <c r="B722" t="s">
        <v>720</v>
      </c>
      <c r="C722">
        <v>3.5171760000000003E-2</v>
      </c>
      <c r="D722">
        <v>87613.92</v>
      </c>
      <c r="E722">
        <v>340220.02</v>
      </c>
      <c r="F722">
        <v>85566.77</v>
      </c>
      <c r="G722">
        <v>0</v>
      </c>
      <c r="H722">
        <v>-13139.5</v>
      </c>
      <c r="I722">
        <v>329127.67</v>
      </c>
      <c r="J722">
        <f t="shared" si="33"/>
        <v>427833.94</v>
      </c>
      <c r="K722">
        <f t="shared" si="34"/>
        <v>329127.67</v>
      </c>
      <c r="L722">
        <f>VLOOKUP(A722,'[1]PORTARIA '!$A$18:$I$870,9,FALSE)</f>
        <v>4666.4399999999996</v>
      </c>
      <c r="M722">
        <f t="shared" si="35"/>
        <v>333794.11</v>
      </c>
    </row>
    <row r="723" spans="1:13" x14ac:dyDescent="0.25">
      <c r="A723">
        <v>722</v>
      </c>
      <c r="B723" t="s">
        <v>721</v>
      </c>
      <c r="C723">
        <v>1.248312E-2</v>
      </c>
      <c r="D723">
        <v>31095.46</v>
      </c>
      <c r="E723">
        <v>120750.5</v>
      </c>
      <c r="F723">
        <v>30369.170000000002</v>
      </c>
      <c r="G723">
        <v>0</v>
      </c>
      <c r="H723">
        <v>-1479.91</v>
      </c>
      <c r="I723">
        <v>119996.87999999999</v>
      </c>
      <c r="J723">
        <f t="shared" si="33"/>
        <v>151845.96</v>
      </c>
      <c r="K723">
        <f t="shared" si="34"/>
        <v>119996.87999999999</v>
      </c>
      <c r="L723">
        <f>VLOOKUP(A723,'[1]PORTARIA '!$A$18:$I$870,9,FALSE)</f>
        <v>1656.2</v>
      </c>
      <c r="M723">
        <f t="shared" si="35"/>
        <v>121653.07999999999</v>
      </c>
    </row>
    <row r="724" spans="1:13" x14ac:dyDescent="0.25">
      <c r="A724">
        <v>723</v>
      </c>
      <c r="B724" t="s">
        <v>722</v>
      </c>
      <c r="C724">
        <v>9.9541359999999995E-2</v>
      </c>
      <c r="D724">
        <v>247939.98</v>
      </c>
      <c r="E724">
        <v>962873.73</v>
      </c>
      <c r="F724">
        <v>242162.73</v>
      </c>
      <c r="G724">
        <v>0</v>
      </c>
      <c r="H724">
        <v>-120252</v>
      </c>
      <c r="I724">
        <v>848398.98</v>
      </c>
      <c r="J724">
        <f t="shared" si="33"/>
        <v>1210813.71</v>
      </c>
      <c r="K724">
        <f t="shared" si="34"/>
        <v>848398.98</v>
      </c>
      <c r="L724">
        <f>VLOOKUP(A724,'[1]PORTARIA '!$A$18:$I$870,9,FALSE)</f>
        <v>13206.819999999998</v>
      </c>
      <c r="M724">
        <f t="shared" si="35"/>
        <v>861605.79999999993</v>
      </c>
    </row>
    <row r="725" spans="1:13" x14ac:dyDescent="0.25">
      <c r="A725">
        <v>724</v>
      </c>
      <c r="B725" t="s">
        <v>723</v>
      </c>
      <c r="C725">
        <v>2.8499360000000001E-2</v>
      </c>
      <c r="D725">
        <v>70996.149999999994</v>
      </c>
      <c r="E725">
        <v>275677.21000000002</v>
      </c>
      <c r="F725">
        <v>69334.650000000009</v>
      </c>
      <c r="G725">
        <v>0</v>
      </c>
      <c r="H725">
        <v>-6456.42</v>
      </c>
      <c r="I725">
        <v>270882.28999999998</v>
      </c>
      <c r="J725">
        <f t="shared" si="33"/>
        <v>346673.36</v>
      </c>
      <c r="K725">
        <f t="shared" si="34"/>
        <v>270882.28999999998</v>
      </c>
      <c r="L725">
        <f>VLOOKUP(A725,'[1]PORTARIA '!$A$18:$I$870,9,FALSE)</f>
        <v>3781.17</v>
      </c>
      <c r="M725">
        <f t="shared" si="35"/>
        <v>274663.45999999996</v>
      </c>
    </row>
    <row r="726" spans="1:13" x14ac:dyDescent="0.25">
      <c r="A726">
        <v>725</v>
      </c>
      <c r="B726" t="s">
        <v>724</v>
      </c>
      <c r="C726">
        <v>0.31089865</v>
      </c>
      <c r="D726">
        <v>774319.31</v>
      </c>
      <c r="E726">
        <v>3007354.3499999996</v>
      </c>
      <c r="F726">
        <v>756334.71000000008</v>
      </c>
      <c r="G726">
        <v>0</v>
      </c>
      <c r="H726">
        <v>-247737.51</v>
      </c>
      <c r="I726">
        <v>2777601.4399999995</v>
      </c>
      <c r="J726">
        <f t="shared" si="33"/>
        <v>3781673.6599999997</v>
      </c>
      <c r="K726">
        <f t="shared" si="34"/>
        <v>2777601.4399999995</v>
      </c>
      <c r="L726">
        <f>VLOOKUP(A726,'[1]PORTARIA '!$A$18:$I$870,9,FALSE)</f>
        <v>41248.699999999997</v>
      </c>
      <c r="M726">
        <f t="shared" si="35"/>
        <v>2818850.1399999997</v>
      </c>
    </row>
    <row r="727" spans="1:13" x14ac:dyDescent="0.25">
      <c r="A727">
        <v>727</v>
      </c>
      <c r="B727" t="s">
        <v>725</v>
      </c>
      <c r="C727">
        <v>1.9637999999999999E-2</v>
      </c>
      <c r="D727">
        <v>48926.66</v>
      </c>
      <c r="E727">
        <v>189960.37</v>
      </c>
      <c r="F727">
        <v>47777.390000000007</v>
      </c>
      <c r="G727">
        <v>0</v>
      </c>
      <c r="H727">
        <v>-2254.17</v>
      </c>
      <c r="I727">
        <v>188855.46999999997</v>
      </c>
      <c r="J727">
        <f t="shared" si="33"/>
        <v>238887.03</v>
      </c>
      <c r="K727">
        <f t="shared" si="34"/>
        <v>188855.46999999997</v>
      </c>
      <c r="L727">
        <f>VLOOKUP(A727,'[1]PORTARIA '!$A$18:$I$870,9,FALSE)</f>
        <v>2605.4900000000002</v>
      </c>
      <c r="M727">
        <f t="shared" si="35"/>
        <v>191460.95999999996</v>
      </c>
    </row>
    <row r="728" spans="1:13" x14ac:dyDescent="0.25">
      <c r="A728">
        <v>728</v>
      </c>
      <c r="B728" t="s">
        <v>726</v>
      </c>
      <c r="C728">
        <v>0.21459515000000001</v>
      </c>
      <c r="D728">
        <v>534472.80000000005</v>
      </c>
      <c r="E728">
        <v>2075800.78</v>
      </c>
      <c r="F728">
        <v>522054.7</v>
      </c>
      <c r="G728">
        <v>0</v>
      </c>
      <c r="H728">
        <v>-150172.17000000001</v>
      </c>
      <c r="I728">
        <v>1938046.7100000002</v>
      </c>
      <c r="J728">
        <f t="shared" si="33"/>
        <v>2610273.58</v>
      </c>
      <c r="K728">
        <f t="shared" si="34"/>
        <v>1938046.7100000002</v>
      </c>
      <c r="L728">
        <f>VLOOKUP(A728,'[1]PORTARIA '!$A$18:$I$870,9,FALSE)</f>
        <v>28471.569999999996</v>
      </c>
      <c r="M728">
        <f t="shared" si="35"/>
        <v>1966518.2800000003</v>
      </c>
    </row>
    <row r="729" spans="1:13" x14ac:dyDescent="0.25">
      <c r="A729">
        <v>729</v>
      </c>
      <c r="B729" t="s">
        <v>727</v>
      </c>
      <c r="C729">
        <v>2.2793339999999999E-2</v>
      </c>
      <c r="D729">
        <v>56785.120000000003</v>
      </c>
      <c r="E729">
        <v>220482.30000000002</v>
      </c>
      <c r="F729">
        <v>55453.47</v>
      </c>
      <c r="G729">
        <v>0</v>
      </c>
      <c r="H729">
        <v>-1318.2</v>
      </c>
      <c r="I729">
        <v>220495.75000000003</v>
      </c>
      <c r="J729">
        <f t="shared" si="33"/>
        <v>277267.42000000004</v>
      </c>
      <c r="K729">
        <f t="shared" si="34"/>
        <v>220495.75000000003</v>
      </c>
      <c r="L729">
        <f>VLOOKUP(A729,'[1]PORTARIA '!$A$18:$I$870,9,FALSE)</f>
        <v>3024.12</v>
      </c>
      <c r="M729">
        <f t="shared" si="35"/>
        <v>223519.87000000002</v>
      </c>
    </row>
    <row r="730" spans="1:13" x14ac:dyDescent="0.25">
      <c r="A730">
        <v>731</v>
      </c>
      <c r="B730" t="s">
        <v>728</v>
      </c>
      <c r="C730">
        <v>2.6026580000000001E-2</v>
      </c>
      <c r="D730">
        <v>64843.5</v>
      </c>
      <c r="E730">
        <v>251757.77</v>
      </c>
      <c r="F730">
        <v>63320.25</v>
      </c>
      <c r="G730">
        <v>0</v>
      </c>
      <c r="H730">
        <v>-2748.13</v>
      </c>
      <c r="I730">
        <v>250532.89</v>
      </c>
      <c r="J730">
        <f t="shared" si="33"/>
        <v>316601.27</v>
      </c>
      <c r="K730">
        <f t="shared" si="34"/>
        <v>250532.89</v>
      </c>
      <c r="L730">
        <f>VLOOKUP(A730,'[1]PORTARIA '!$A$18:$I$870,9,FALSE)</f>
        <v>3453.1000000000004</v>
      </c>
      <c r="M730">
        <f t="shared" si="35"/>
        <v>253985.99000000002</v>
      </c>
    </row>
    <row r="731" spans="1:13" x14ac:dyDescent="0.25">
      <c r="A731">
        <v>732</v>
      </c>
      <c r="B731" t="s">
        <v>729</v>
      </c>
      <c r="C731">
        <v>2.7592140000000001E-2</v>
      </c>
      <c r="D731">
        <v>68736.67</v>
      </c>
      <c r="E731">
        <v>266901.58</v>
      </c>
      <c r="F731">
        <v>67127.63</v>
      </c>
      <c r="G731">
        <v>0</v>
      </c>
      <c r="H731">
        <v>-8065.58</v>
      </c>
      <c r="I731">
        <v>260445.04</v>
      </c>
      <c r="J731">
        <f t="shared" si="33"/>
        <v>335638.25</v>
      </c>
      <c r="K731">
        <f t="shared" si="34"/>
        <v>260445.04</v>
      </c>
      <c r="L731">
        <f>VLOOKUP(A731,'[1]PORTARIA '!$A$18:$I$870,9,FALSE)</f>
        <v>3660.8</v>
      </c>
      <c r="M731">
        <f t="shared" si="35"/>
        <v>264105.84000000003</v>
      </c>
    </row>
    <row r="732" spans="1:13" x14ac:dyDescent="0.25">
      <c r="A732">
        <v>733</v>
      </c>
      <c r="B732" t="s">
        <v>730</v>
      </c>
      <c r="C732">
        <v>1.7717690000000001E-2</v>
      </c>
      <c r="D732">
        <v>44138.2</v>
      </c>
      <c r="E732">
        <v>171385.02</v>
      </c>
      <c r="F732">
        <v>43104.630000000005</v>
      </c>
      <c r="G732">
        <v>0</v>
      </c>
      <c r="H732">
        <v>-3736.87</v>
      </c>
      <c r="I732">
        <v>168681.71999999997</v>
      </c>
      <c r="J732">
        <f t="shared" si="33"/>
        <v>215523.21999999997</v>
      </c>
      <c r="K732">
        <f t="shared" si="34"/>
        <v>168681.71999999997</v>
      </c>
      <c r="L732">
        <f>VLOOKUP(A732,'[1]PORTARIA '!$A$18:$I$870,9,FALSE)</f>
        <v>2350.71</v>
      </c>
      <c r="M732">
        <f t="shared" si="35"/>
        <v>171032.42999999996</v>
      </c>
    </row>
    <row r="733" spans="1:13" x14ac:dyDescent="0.25">
      <c r="A733">
        <v>734</v>
      </c>
      <c r="B733" t="s">
        <v>731</v>
      </c>
      <c r="C733">
        <v>3.291931E-2</v>
      </c>
      <c r="D733">
        <v>82010.03</v>
      </c>
      <c r="E733">
        <v>318431.84000000003</v>
      </c>
      <c r="F733">
        <v>80088.350000000006</v>
      </c>
      <c r="G733">
        <v>0</v>
      </c>
      <c r="H733">
        <v>-4647.38</v>
      </c>
      <c r="I733">
        <v>315706.14</v>
      </c>
      <c r="J733">
        <f t="shared" si="33"/>
        <v>400441.87</v>
      </c>
      <c r="K733">
        <f t="shared" si="34"/>
        <v>315706.14</v>
      </c>
      <c r="L733">
        <f>VLOOKUP(A733,'[1]PORTARIA '!$A$18:$I$870,9,FALSE)</f>
        <v>4367.5899999999992</v>
      </c>
      <c r="M733">
        <f t="shared" si="35"/>
        <v>320073.73000000004</v>
      </c>
    </row>
    <row r="734" spans="1:13" x14ac:dyDescent="0.25">
      <c r="A734">
        <v>736</v>
      </c>
      <c r="B734" t="s">
        <v>732</v>
      </c>
      <c r="C734">
        <v>2.284986E-2</v>
      </c>
      <c r="D734">
        <v>56943.57</v>
      </c>
      <c r="E734">
        <v>221029.02000000002</v>
      </c>
      <c r="F734">
        <v>55594.5</v>
      </c>
      <c r="G734">
        <v>0</v>
      </c>
      <c r="H734">
        <v>-1885.98</v>
      </c>
      <c r="I734">
        <v>220492.11000000002</v>
      </c>
      <c r="J734">
        <f t="shared" si="33"/>
        <v>277972.59000000003</v>
      </c>
      <c r="K734">
        <f t="shared" si="34"/>
        <v>220492.11000000002</v>
      </c>
      <c r="L734">
        <f>VLOOKUP(A734,'[1]PORTARIA '!$A$18:$I$870,9,FALSE)</f>
        <v>3031.6200000000003</v>
      </c>
      <c r="M734">
        <f t="shared" si="35"/>
        <v>223523.73</v>
      </c>
    </row>
    <row r="735" spans="1:13" x14ac:dyDescent="0.25">
      <c r="A735">
        <v>737</v>
      </c>
      <c r="B735" t="s">
        <v>733</v>
      </c>
      <c r="C735">
        <v>3.1098850000000001E-2</v>
      </c>
      <c r="D735">
        <v>77493.81</v>
      </c>
      <c r="E735">
        <v>300822.34999999998</v>
      </c>
      <c r="F735">
        <v>75663.210000000006</v>
      </c>
      <c r="G735">
        <v>0</v>
      </c>
      <c r="H735">
        <v>-3987.95</v>
      </c>
      <c r="I735">
        <v>298664.99999999994</v>
      </c>
      <c r="J735">
        <f t="shared" si="33"/>
        <v>378316.16</v>
      </c>
      <c r="K735">
        <f t="shared" si="34"/>
        <v>298664.99999999994</v>
      </c>
      <c r="L735">
        <f>VLOOKUP(A735,'[1]PORTARIA '!$A$18:$I$870,9,FALSE)</f>
        <v>4126.0599999999995</v>
      </c>
      <c r="M735">
        <f t="shared" si="35"/>
        <v>302791.05999999994</v>
      </c>
    </row>
    <row r="736" spans="1:13" x14ac:dyDescent="0.25">
      <c r="A736">
        <v>738</v>
      </c>
      <c r="B736" t="s">
        <v>734</v>
      </c>
      <c r="C736">
        <v>0.12069858999999999</v>
      </c>
      <c r="D736">
        <v>300703.40000000002</v>
      </c>
      <c r="E736">
        <v>1167529.76</v>
      </c>
      <c r="F736">
        <v>293646.61</v>
      </c>
      <c r="G736">
        <v>209028.99000000002</v>
      </c>
      <c r="H736">
        <v>-59765.19</v>
      </c>
      <c r="I736">
        <v>905792.37000000034</v>
      </c>
      <c r="J736">
        <f t="shared" si="33"/>
        <v>1468233.1600000001</v>
      </c>
      <c r="K736">
        <f t="shared" si="34"/>
        <v>1114821.3600000003</v>
      </c>
      <c r="L736">
        <f>VLOOKUP(A736,'[1]PORTARIA '!$A$18:$I$870,9,FALSE)</f>
        <v>16013.769999999999</v>
      </c>
      <c r="M736">
        <f t="shared" si="35"/>
        <v>1130835.1300000004</v>
      </c>
    </row>
    <row r="737" spans="1:13" x14ac:dyDescent="0.25">
      <c r="A737">
        <v>739</v>
      </c>
      <c r="B737" t="s">
        <v>735</v>
      </c>
      <c r="C737">
        <v>1.8737139999999999E-2</v>
      </c>
      <c r="D737">
        <v>46677.17</v>
      </c>
      <c r="E737">
        <v>181246.26</v>
      </c>
      <c r="F737">
        <v>45584.66</v>
      </c>
      <c r="G737">
        <v>0</v>
      </c>
      <c r="H737">
        <v>-2635.1</v>
      </c>
      <c r="I737">
        <v>179703.66999999998</v>
      </c>
      <c r="J737">
        <f t="shared" si="33"/>
        <v>227923.43</v>
      </c>
      <c r="K737">
        <f t="shared" si="34"/>
        <v>179703.66999999998</v>
      </c>
      <c r="L737">
        <f>VLOOKUP(A737,'[1]PORTARIA '!$A$18:$I$870,9,FALSE)</f>
        <v>2485.9699999999998</v>
      </c>
      <c r="M737">
        <f t="shared" si="35"/>
        <v>182189.63999999998</v>
      </c>
    </row>
    <row r="738" spans="1:13" x14ac:dyDescent="0.25">
      <c r="A738">
        <v>740</v>
      </c>
      <c r="B738" t="s">
        <v>736</v>
      </c>
      <c r="C738">
        <v>0.35248341</v>
      </c>
      <c r="D738">
        <v>877934.47</v>
      </c>
      <c r="E738">
        <v>3409607.9800000004</v>
      </c>
      <c r="F738">
        <v>857508.48</v>
      </c>
      <c r="G738">
        <v>0</v>
      </c>
      <c r="H738">
        <v>-319740.76</v>
      </c>
      <c r="I738">
        <v>3110293.21</v>
      </c>
      <c r="J738">
        <f t="shared" si="33"/>
        <v>4287542.45</v>
      </c>
      <c r="K738">
        <f t="shared" si="34"/>
        <v>3110293.21</v>
      </c>
      <c r="L738">
        <f>VLOOKUP(A738,'[1]PORTARIA '!$A$18:$I$870,9,FALSE)</f>
        <v>46765.990000000005</v>
      </c>
      <c r="M738">
        <f t="shared" si="35"/>
        <v>3157059.2</v>
      </c>
    </row>
    <row r="739" spans="1:13" x14ac:dyDescent="0.25">
      <c r="A739">
        <v>741</v>
      </c>
      <c r="B739" t="s">
        <v>737</v>
      </c>
      <c r="C739">
        <v>6.5805450000000001E-2</v>
      </c>
      <c r="D739">
        <v>163907.96</v>
      </c>
      <c r="E739">
        <v>636542.81999999995</v>
      </c>
      <c r="F739">
        <v>160090.14000000001</v>
      </c>
      <c r="G739">
        <v>0</v>
      </c>
      <c r="H739">
        <v>-24169.45</v>
      </c>
      <c r="I739">
        <v>616191.18999999994</v>
      </c>
      <c r="J739">
        <f t="shared" si="33"/>
        <v>800450.77999999991</v>
      </c>
      <c r="K739">
        <f t="shared" si="34"/>
        <v>616191.18999999994</v>
      </c>
      <c r="L739">
        <f>VLOOKUP(A739,'[1]PORTARIA '!$A$18:$I$870,9,FALSE)</f>
        <v>8730.7899999999991</v>
      </c>
      <c r="M739">
        <f t="shared" si="35"/>
        <v>624921.98</v>
      </c>
    </row>
    <row r="740" spans="1:13" x14ac:dyDescent="0.25">
      <c r="A740">
        <v>742</v>
      </c>
      <c r="B740" t="s">
        <v>738</v>
      </c>
      <c r="C740">
        <v>0.12691884</v>
      </c>
      <c r="D740">
        <v>316112.53999999998</v>
      </c>
      <c r="E740">
        <v>1227698.8800000001</v>
      </c>
      <c r="F740">
        <v>308762.26</v>
      </c>
      <c r="G740">
        <v>0</v>
      </c>
      <c r="H740">
        <v>-62728.29</v>
      </c>
      <c r="I740">
        <v>1172320.8700000001</v>
      </c>
      <c r="J740">
        <f t="shared" si="33"/>
        <v>1543811.4200000002</v>
      </c>
      <c r="K740">
        <f t="shared" si="34"/>
        <v>1172320.8700000001</v>
      </c>
      <c r="L740">
        <f>VLOOKUP(A740,'[1]PORTARIA '!$A$18:$I$870,9,FALSE)</f>
        <v>16839.060000000001</v>
      </c>
      <c r="M740">
        <f t="shared" si="35"/>
        <v>1189159.9300000002</v>
      </c>
    </row>
    <row r="741" spans="1:13" x14ac:dyDescent="0.25">
      <c r="A741">
        <v>743</v>
      </c>
      <c r="B741" t="s">
        <v>739</v>
      </c>
      <c r="C741">
        <v>3.0368969999999999E-2</v>
      </c>
      <c r="D741">
        <v>75658.34</v>
      </c>
      <c r="E741">
        <v>293762.15000000002</v>
      </c>
      <c r="F741">
        <v>73884.08</v>
      </c>
      <c r="G741">
        <v>0</v>
      </c>
      <c r="H741">
        <v>-1273.24</v>
      </c>
      <c r="I741">
        <v>294263.17</v>
      </c>
      <c r="J741">
        <f t="shared" si="33"/>
        <v>369420.49</v>
      </c>
      <c r="K741">
        <f t="shared" si="34"/>
        <v>294263.17</v>
      </c>
      <c r="L741">
        <f>VLOOKUP(A741,'[1]PORTARIA '!$A$18:$I$870,9,FALSE)</f>
        <v>4029.2200000000007</v>
      </c>
      <c r="M741">
        <f t="shared" si="35"/>
        <v>298292.38999999996</v>
      </c>
    </row>
    <row r="742" spans="1:13" x14ac:dyDescent="0.25">
      <c r="A742">
        <v>744</v>
      </c>
      <c r="B742" t="s">
        <v>740</v>
      </c>
      <c r="C742">
        <v>2.0942209999999999E-2</v>
      </c>
      <c r="D742">
        <v>52174.83</v>
      </c>
      <c r="E742">
        <v>202576.12</v>
      </c>
      <c r="F742">
        <v>50950.17</v>
      </c>
      <c r="G742">
        <v>0</v>
      </c>
      <c r="H742">
        <v>0</v>
      </c>
      <c r="I742">
        <v>203800.78000000003</v>
      </c>
      <c r="J742">
        <f t="shared" si="33"/>
        <v>254750.95</v>
      </c>
      <c r="K742">
        <f t="shared" si="34"/>
        <v>203800.78000000003</v>
      </c>
      <c r="L742">
        <f>VLOOKUP(A742,'[1]PORTARIA '!$A$18:$I$870,9,FALSE)</f>
        <v>2778.52</v>
      </c>
      <c r="M742">
        <f t="shared" si="35"/>
        <v>206579.30000000002</v>
      </c>
    </row>
    <row r="743" spans="1:13" x14ac:dyDescent="0.25">
      <c r="A743">
        <v>745</v>
      </c>
      <c r="B743" t="s">
        <v>741</v>
      </c>
      <c r="C743">
        <v>2.37723E-2</v>
      </c>
      <c r="D743">
        <v>59223.25</v>
      </c>
      <c r="E743">
        <v>229951.89</v>
      </c>
      <c r="F743">
        <v>57835.02</v>
      </c>
      <c r="G743">
        <v>0</v>
      </c>
      <c r="H743">
        <v>-5854.44</v>
      </c>
      <c r="I743">
        <v>225485.68000000002</v>
      </c>
      <c r="J743">
        <f t="shared" si="33"/>
        <v>289175.14</v>
      </c>
      <c r="K743">
        <f t="shared" si="34"/>
        <v>225485.68000000002</v>
      </c>
      <c r="L743">
        <f>VLOOKUP(A743,'[1]PORTARIA '!$A$18:$I$870,9,FALSE)</f>
        <v>3154.0099999999998</v>
      </c>
      <c r="M743">
        <f t="shared" si="35"/>
        <v>228639.69000000003</v>
      </c>
    </row>
    <row r="744" spans="1:13" x14ac:dyDescent="0.25">
      <c r="A744">
        <v>746</v>
      </c>
      <c r="B744" t="s">
        <v>742</v>
      </c>
      <c r="C744">
        <v>5.581303E-2</v>
      </c>
      <c r="D744">
        <v>139033.37</v>
      </c>
      <c r="E744">
        <v>539885.14</v>
      </c>
      <c r="F744">
        <v>135783.69</v>
      </c>
      <c r="G744">
        <v>98336.6</v>
      </c>
      <c r="H744">
        <v>-18672.810000000001</v>
      </c>
      <c r="I744">
        <v>426125.41000000009</v>
      </c>
      <c r="J744">
        <f t="shared" si="33"/>
        <v>678918.51</v>
      </c>
      <c r="K744">
        <f t="shared" si="34"/>
        <v>524462.01</v>
      </c>
      <c r="L744">
        <f>VLOOKUP(A744,'[1]PORTARIA '!$A$18:$I$870,9,FALSE)</f>
        <v>7405.0400000000009</v>
      </c>
      <c r="M744">
        <f t="shared" si="35"/>
        <v>531867.05000000005</v>
      </c>
    </row>
    <row r="745" spans="1:13" x14ac:dyDescent="0.25">
      <c r="A745">
        <v>747</v>
      </c>
      <c r="B745" t="s">
        <v>743</v>
      </c>
      <c r="C745">
        <v>2.337765E-2</v>
      </c>
      <c r="D745">
        <v>58246.26</v>
      </c>
      <c r="E745">
        <v>226134.38999999998</v>
      </c>
      <c r="F745">
        <v>56876.11</v>
      </c>
      <c r="G745">
        <v>0</v>
      </c>
      <c r="H745">
        <v>-2743.17</v>
      </c>
      <c r="I745">
        <v>224761.36999999997</v>
      </c>
      <c r="J745">
        <f t="shared" si="33"/>
        <v>284380.64999999997</v>
      </c>
      <c r="K745">
        <f t="shared" si="34"/>
        <v>224761.36999999997</v>
      </c>
      <c r="L745">
        <f>VLOOKUP(A745,'[1]PORTARIA '!$A$18:$I$870,9,FALSE)</f>
        <v>3101.6500000000005</v>
      </c>
      <c r="M745">
        <f t="shared" si="35"/>
        <v>227863.01999999996</v>
      </c>
    </row>
    <row r="746" spans="1:13" x14ac:dyDescent="0.25">
      <c r="A746">
        <v>750</v>
      </c>
      <c r="B746" t="s">
        <v>744</v>
      </c>
      <c r="C746">
        <v>1.8662910000000001E-2</v>
      </c>
      <c r="D746">
        <v>46498.17</v>
      </c>
      <c r="E746">
        <v>180528.24</v>
      </c>
      <c r="F746">
        <v>45405.27</v>
      </c>
      <c r="G746">
        <v>0</v>
      </c>
      <c r="H746">
        <v>-1212.8800000000001</v>
      </c>
      <c r="I746">
        <v>180408.25999999998</v>
      </c>
      <c r="J746">
        <f t="shared" si="33"/>
        <v>227026.40999999997</v>
      </c>
      <c r="K746">
        <f t="shared" si="34"/>
        <v>180408.25999999998</v>
      </c>
      <c r="L746">
        <f>VLOOKUP(A746,'[1]PORTARIA '!$A$18:$I$870,9,FALSE)</f>
        <v>2476.1099999999997</v>
      </c>
      <c r="M746">
        <f t="shared" si="35"/>
        <v>182884.36999999997</v>
      </c>
    </row>
    <row r="747" spans="1:13" x14ac:dyDescent="0.25">
      <c r="A747">
        <v>751</v>
      </c>
      <c r="B747" t="s">
        <v>745</v>
      </c>
      <c r="C747">
        <v>2.875451E-2</v>
      </c>
      <c r="D747">
        <v>71643.38</v>
      </c>
      <c r="E747">
        <v>278145.31</v>
      </c>
      <c r="F747">
        <v>69957.709999999992</v>
      </c>
      <c r="G747">
        <v>0</v>
      </c>
      <c r="H747">
        <v>-3041.79</v>
      </c>
      <c r="I747">
        <v>276789.19</v>
      </c>
      <c r="J747">
        <f t="shared" si="33"/>
        <v>349788.69</v>
      </c>
      <c r="K747">
        <f t="shared" si="34"/>
        <v>276789.19</v>
      </c>
      <c r="L747">
        <f>VLOOKUP(A747,'[1]PORTARIA '!$A$18:$I$870,9,FALSE)</f>
        <v>3815.03</v>
      </c>
      <c r="M747">
        <f t="shared" si="35"/>
        <v>280604.22000000003</v>
      </c>
    </row>
    <row r="748" spans="1:13" x14ac:dyDescent="0.25">
      <c r="A748">
        <v>754</v>
      </c>
      <c r="B748" t="s">
        <v>746</v>
      </c>
      <c r="C748">
        <v>3.2964430000000003E-2</v>
      </c>
      <c r="D748">
        <v>82122.399999999994</v>
      </c>
      <c r="E748">
        <v>318868.28999999998</v>
      </c>
      <c r="F748">
        <v>80198.12</v>
      </c>
      <c r="G748">
        <v>0</v>
      </c>
      <c r="H748">
        <v>-6185.54</v>
      </c>
      <c r="I748">
        <v>314607.02999999997</v>
      </c>
      <c r="J748">
        <f t="shared" si="33"/>
        <v>400990.68999999994</v>
      </c>
      <c r="K748">
        <f t="shared" si="34"/>
        <v>314607.02999999997</v>
      </c>
      <c r="L748">
        <f>VLOOKUP(A748,'[1]PORTARIA '!$A$18:$I$870,9,FALSE)</f>
        <v>4373.58</v>
      </c>
      <c r="M748">
        <f t="shared" si="35"/>
        <v>318980.61</v>
      </c>
    </row>
    <row r="749" spans="1:13" x14ac:dyDescent="0.25">
      <c r="A749">
        <v>756</v>
      </c>
      <c r="B749" t="s">
        <v>747</v>
      </c>
      <c r="C749">
        <v>2.364076E-2</v>
      </c>
      <c r="D749">
        <v>58877.96</v>
      </c>
      <c r="E749">
        <v>228679.48</v>
      </c>
      <c r="F749">
        <v>57511.48000000001</v>
      </c>
      <c r="G749">
        <v>0</v>
      </c>
      <c r="H749">
        <v>-7776.15</v>
      </c>
      <c r="I749">
        <v>222269.81</v>
      </c>
      <c r="J749">
        <f t="shared" si="33"/>
        <v>287557.44</v>
      </c>
      <c r="K749">
        <f t="shared" si="34"/>
        <v>222269.81</v>
      </c>
      <c r="L749">
        <f>VLOOKUP(A749,'[1]PORTARIA '!$A$18:$I$870,9,FALSE)</f>
        <v>3136.55</v>
      </c>
      <c r="M749">
        <f t="shared" si="35"/>
        <v>225406.36</v>
      </c>
    </row>
    <row r="750" spans="1:13" x14ac:dyDescent="0.25">
      <c r="A750">
        <v>757</v>
      </c>
      <c r="B750" t="s">
        <v>748</v>
      </c>
      <c r="C750">
        <v>2.3118389999999999E-2</v>
      </c>
      <c r="D750">
        <v>57594.69</v>
      </c>
      <c r="E750">
        <v>223626.54</v>
      </c>
      <c r="F750">
        <v>56244.22</v>
      </c>
      <c r="G750">
        <v>0</v>
      </c>
      <c r="H750">
        <v>-8596.33</v>
      </c>
      <c r="I750">
        <v>216380.68</v>
      </c>
      <c r="J750">
        <f t="shared" si="33"/>
        <v>281221.23</v>
      </c>
      <c r="K750">
        <f t="shared" si="34"/>
        <v>216380.68</v>
      </c>
      <c r="L750">
        <f>VLOOKUP(A750,'[1]PORTARIA '!$A$18:$I$870,9,FALSE)</f>
        <v>3067.25</v>
      </c>
      <c r="M750">
        <f t="shared" si="35"/>
        <v>219447.93</v>
      </c>
    </row>
    <row r="751" spans="1:13" x14ac:dyDescent="0.25">
      <c r="A751">
        <v>758</v>
      </c>
      <c r="B751" t="s">
        <v>749</v>
      </c>
      <c r="C751">
        <v>8.4504579999999996E-2</v>
      </c>
      <c r="D751">
        <v>210525.83</v>
      </c>
      <c r="E751">
        <v>817421.41999999993</v>
      </c>
      <c r="F751">
        <v>205589.43000000002</v>
      </c>
      <c r="G751">
        <v>0</v>
      </c>
      <c r="H751">
        <v>-49369.72</v>
      </c>
      <c r="I751">
        <v>772988.09999999986</v>
      </c>
      <c r="J751">
        <f t="shared" si="33"/>
        <v>1027947.2499999999</v>
      </c>
      <c r="K751">
        <f t="shared" si="34"/>
        <v>772988.09999999986</v>
      </c>
      <c r="L751">
        <f>VLOOKUP(A751,'[1]PORTARIA '!$A$18:$I$870,9,FALSE)</f>
        <v>11211.7</v>
      </c>
      <c r="M751">
        <f t="shared" si="35"/>
        <v>784199.79999999981</v>
      </c>
    </row>
    <row r="752" spans="1:13" x14ac:dyDescent="0.25">
      <c r="A752">
        <v>760</v>
      </c>
      <c r="B752" t="s">
        <v>750</v>
      </c>
      <c r="C752">
        <v>3.2923519999999998E-2</v>
      </c>
      <c r="D752">
        <v>80284.05</v>
      </c>
      <c r="E752">
        <v>318472.57</v>
      </c>
      <c r="F752">
        <v>79751.31</v>
      </c>
      <c r="G752">
        <v>0</v>
      </c>
      <c r="H752">
        <v>-7936.52</v>
      </c>
      <c r="I752">
        <v>311068.78999999998</v>
      </c>
      <c r="J752">
        <f t="shared" si="33"/>
        <v>398756.62</v>
      </c>
      <c r="K752">
        <f t="shared" si="34"/>
        <v>311068.78999999998</v>
      </c>
      <c r="L752">
        <f>VLOOKUP(A752,'[1]PORTARIA '!$A$18:$I$870,9,FALSE)</f>
        <v>4368.1500000000005</v>
      </c>
      <c r="M752">
        <f t="shared" si="35"/>
        <v>315436.94</v>
      </c>
    </row>
    <row r="753" spans="1:13" x14ac:dyDescent="0.25">
      <c r="A753">
        <v>761</v>
      </c>
      <c r="B753" t="s">
        <v>751</v>
      </c>
      <c r="C753">
        <v>1.9167190000000001E-2</v>
      </c>
      <c r="D753">
        <v>47320</v>
      </c>
      <c r="E753">
        <v>185406.18</v>
      </c>
      <c r="F753">
        <v>46545.22</v>
      </c>
      <c r="G753">
        <v>0</v>
      </c>
      <c r="H753">
        <v>-3888.07</v>
      </c>
      <c r="I753">
        <v>182292.88999999998</v>
      </c>
      <c r="J753">
        <f t="shared" si="33"/>
        <v>232726.18</v>
      </c>
      <c r="K753">
        <f t="shared" si="34"/>
        <v>182292.88999999998</v>
      </c>
      <c r="L753">
        <f>VLOOKUP(A753,'[1]PORTARIA '!$A$18:$I$870,9,FALSE)</f>
        <v>2543.02</v>
      </c>
      <c r="M753">
        <f t="shared" si="35"/>
        <v>184835.90999999997</v>
      </c>
    </row>
    <row r="754" spans="1:13" x14ac:dyDescent="0.25">
      <c r="A754">
        <v>763</v>
      </c>
      <c r="B754" t="s">
        <v>752</v>
      </c>
      <c r="C754">
        <v>9.5957899999999999E-2</v>
      </c>
      <c r="D754">
        <v>239027.05</v>
      </c>
      <c r="E754">
        <v>928210.55</v>
      </c>
      <c r="F754">
        <v>233447.52</v>
      </c>
      <c r="G754">
        <v>0</v>
      </c>
      <c r="H754">
        <v>-85329.2</v>
      </c>
      <c r="I754">
        <v>848460.88000000012</v>
      </c>
      <c r="J754">
        <f t="shared" si="33"/>
        <v>1167237.6000000001</v>
      </c>
      <c r="K754">
        <f t="shared" si="34"/>
        <v>848460.88000000012</v>
      </c>
      <c r="L754">
        <f>VLOOKUP(A754,'[1]PORTARIA '!$A$18:$I$870,9,FALSE)</f>
        <v>12731.28</v>
      </c>
      <c r="M754">
        <f t="shared" si="35"/>
        <v>861192.16000000015</v>
      </c>
    </row>
    <row r="755" spans="1:13" x14ac:dyDescent="0.25">
      <c r="A755">
        <v>766</v>
      </c>
      <c r="B755" t="s">
        <v>753</v>
      </c>
      <c r="C755">
        <v>3.3849039999999997E-2</v>
      </c>
      <c r="D755">
        <v>84313.77</v>
      </c>
      <c r="E755">
        <v>327425.21000000002</v>
      </c>
      <c r="F755">
        <v>82347.78</v>
      </c>
      <c r="G755">
        <v>0</v>
      </c>
      <c r="H755">
        <v>-9161.02</v>
      </c>
      <c r="I755">
        <v>320230.18000000005</v>
      </c>
      <c r="J755">
        <f t="shared" si="33"/>
        <v>411738.98000000004</v>
      </c>
      <c r="K755">
        <f t="shared" si="34"/>
        <v>320230.18000000005</v>
      </c>
      <c r="L755">
        <f>VLOOKUP(A755,'[1]PORTARIA '!$A$18:$I$870,9,FALSE)</f>
        <v>4490.95</v>
      </c>
      <c r="M755">
        <f t="shared" si="35"/>
        <v>324721.13000000006</v>
      </c>
    </row>
    <row r="756" spans="1:13" x14ac:dyDescent="0.25">
      <c r="A756">
        <v>767</v>
      </c>
      <c r="B756" t="s">
        <v>754</v>
      </c>
      <c r="C756">
        <v>3.003014E-2</v>
      </c>
      <c r="D756">
        <v>74820.38</v>
      </c>
      <c r="E756">
        <v>290484.61</v>
      </c>
      <c r="F756">
        <v>73060.98</v>
      </c>
      <c r="G756">
        <v>0</v>
      </c>
      <c r="H756">
        <v>-8845.9500000000007</v>
      </c>
      <c r="I756">
        <v>283398.06</v>
      </c>
      <c r="J756">
        <f t="shared" si="33"/>
        <v>365304.99</v>
      </c>
      <c r="K756">
        <f t="shared" si="34"/>
        <v>283398.06</v>
      </c>
      <c r="L756">
        <f>VLOOKUP(A756,'[1]PORTARIA '!$A$18:$I$870,9,FALSE)</f>
        <v>3984.26</v>
      </c>
      <c r="M756">
        <f t="shared" si="35"/>
        <v>287382.32</v>
      </c>
    </row>
    <row r="757" spans="1:13" x14ac:dyDescent="0.25">
      <c r="A757">
        <v>768</v>
      </c>
      <c r="B757" t="s">
        <v>755</v>
      </c>
      <c r="C757">
        <v>3.635306E-2</v>
      </c>
      <c r="D757">
        <v>90567.78</v>
      </c>
      <c r="E757">
        <v>351646.86</v>
      </c>
      <c r="F757">
        <v>88442.91</v>
      </c>
      <c r="G757">
        <v>0</v>
      </c>
      <c r="H757">
        <v>-5084.13</v>
      </c>
      <c r="I757">
        <v>348687.6</v>
      </c>
      <c r="J757">
        <f t="shared" si="33"/>
        <v>442214.64</v>
      </c>
      <c r="K757">
        <f t="shared" si="34"/>
        <v>348687.6</v>
      </c>
      <c r="L757">
        <f>VLOOKUP(A757,'[1]PORTARIA '!$A$18:$I$870,9,FALSE)</f>
        <v>4823.16</v>
      </c>
      <c r="M757">
        <f t="shared" si="35"/>
        <v>353510.75999999995</v>
      </c>
    </row>
    <row r="758" spans="1:13" x14ac:dyDescent="0.25">
      <c r="A758">
        <v>769</v>
      </c>
      <c r="B758" t="s">
        <v>756</v>
      </c>
      <c r="C758">
        <v>2.284597E-2</v>
      </c>
      <c r="D758">
        <v>56910.3</v>
      </c>
      <c r="E758">
        <v>220991.4</v>
      </c>
      <c r="F758">
        <v>55580.33</v>
      </c>
      <c r="G758">
        <v>0</v>
      </c>
      <c r="H758">
        <v>-3946.64</v>
      </c>
      <c r="I758">
        <v>218374.72999999998</v>
      </c>
      <c r="J758">
        <f t="shared" si="33"/>
        <v>277901.7</v>
      </c>
      <c r="K758">
        <f t="shared" si="34"/>
        <v>218374.72999999998</v>
      </c>
      <c r="L758">
        <f>VLOOKUP(A758,'[1]PORTARIA '!$A$18:$I$870,9,FALSE)</f>
        <v>3031.099999999999</v>
      </c>
      <c r="M758">
        <f t="shared" si="35"/>
        <v>221405.83</v>
      </c>
    </row>
    <row r="759" spans="1:13" x14ac:dyDescent="0.25">
      <c r="A759">
        <v>770</v>
      </c>
      <c r="B759" t="s">
        <v>757</v>
      </c>
      <c r="C759">
        <v>2.766739E-2</v>
      </c>
      <c r="D759">
        <v>68929.98</v>
      </c>
      <c r="E759">
        <v>267629.49</v>
      </c>
      <c r="F759">
        <v>67311.88</v>
      </c>
      <c r="G759">
        <v>0</v>
      </c>
      <c r="H759">
        <v>-5340.09</v>
      </c>
      <c r="I759">
        <v>263907.49999999994</v>
      </c>
      <c r="J759">
        <f t="shared" si="33"/>
        <v>336559.47</v>
      </c>
      <c r="K759">
        <f t="shared" si="34"/>
        <v>263907.49999999994</v>
      </c>
      <c r="L759">
        <f>VLOOKUP(A759,'[1]PORTARIA '!$A$18:$I$870,9,FALSE)</f>
        <v>3670.7899999999995</v>
      </c>
      <c r="M759">
        <f t="shared" si="35"/>
        <v>267578.28999999992</v>
      </c>
    </row>
    <row r="760" spans="1:13" x14ac:dyDescent="0.25">
      <c r="A760">
        <v>771</v>
      </c>
      <c r="B760" t="s">
        <v>758</v>
      </c>
      <c r="C760">
        <v>2.153648E-2</v>
      </c>
      <c r="D760">
        <v>53648.98</v>
      </c>
      <c r="E760">
        <v>208324.57</v>
      </c>
      <c r="F760">
        <v>52394.68</v>
      </c>
      <c r="G760">
        <v>0</v>
      </c>
      <c r="H760">
        <v>-1521.75</v>
      </c>
      <c r="I760">
        <v>208057.12000000002</v>
      </c>
      <c r="J760">
        <f t="shared" si="33"/>
        <v>261973.55000000002</v>
      </c>
      <c r="K760">
        <f t="shared" si="34"/>
        <v>208057.12000000002</v>
      </c>
      <c r="L760">
        <f>VLOOKUP(A760,'[1]PORTARIA '!$A$18:$I$870,9,FALSE)</f>
        <v>2857.38</v>
      </c>
      <c r="M760">
        <f t="shared" si="35"/>
        <v>210914.50000000003</v>
      </c>
    </row>
    <row r="761" spans="1:13" x14ac:dyDescent="0.25">
      <c r="A761">
        <v>772</v>
      </c>
      <c r="B761" t="s">
        <v>759</v>
      </c>
      <c r="C761">
        <v>1.7791080000000001E-2</v>
      </c>
      <c r="D761">
        <v>44320.95</v>
      </c>
      <c r="E761">
        <v>172094.93000000002</v>
      </c>
      <c r="F761">
        <v>43283.16</v>
      </c>
      <c r="G761">
        <v>0</v>
      </c>
      <c r="H761">
        <v>-2146.9299999999998</v>
      </c>
      <c r="I761">
        <v>170985.79</v>
      </c>
      <c r="J761">
        <f t="shared" si="33"/>
        <v>216415.88</v>
      </c>
      <c r="K761">
        <f t="shared" si="34"/>
        <v>170985.79</v>
      </c>
      <c r="L761">
        <f>VLOOKUP(A761,'[1]PORTARIA '!$A$18:$I$870,9,FALSE)</f>
        <v>2360.4499999999998</v>
      </c>
      <c r="M761">
        <f t="shared" si="35"/>
        <v>173346.24000000002</v>
      </c>
    </row>
    <row r="762" spans="1:13" x14ac:dyDescent="0.25">
      <c r="A762">
        <v>773</v>
      </c>
      <c r="B762" t="s">
        <v>760</v>
      </c>
      <c r="C762">
        <v>2.8078209999999999E-2</v>
      </c>
      <c r="D762">
        <v>69959.039999999994</v>
      </c>
      <c r="E762">
        <v>271603.39</v>
      </c>
      <c r="F762">
        <v>68312.47</v>
      </c>
      <c r="G762">
        <v>0</v>
      </c>
      <c r="H762">
        <v>-1514.34</v>
      </c>
      <c r="I762">
        <v>271735.61999999994</v>
      </c>
      <c r="J762">
        <f t="shared" si="33"/>
        <v>341562.43</v>
      </c>
      <c r="K762">
        <f t="shared" si="34"/>
        <v>271735.61999999994</v>
      </c>
      <c r="L762">
        <f>VLOOKUP(A762,'[1]PORTARIA '!$A$18:$I$870,9,FALSE)</f>
        <v>3725.2899999999995</v>
      </c>
      <c r="M762">
        <f t="shared" si="35"/>
        <v>275460.90999999992</v>
      </c>
    </row>
    <row r="763" spans="1:13" x14ac:dyDescent="0.25">
      <c r="A763">
        <v>774</v>
      </c>
      <c r="B763" t="s">
        <v>761</v>
      </c>
      <c r="C763">
        <v>5.4440679999999998E-2</v>
      </c>
      <c r="D763">
        <v>135609.59</v>
      </c>
      <c r="E763">
        <v>526610.25</v>
      </c>
      <c r="F763">
        <v>132443.95000000001</v>
      </c>
      <c r="G763">
        <v>0</v>
      </c>
      <c r="H763">
        <v>-18952.560000000001</v>
      </c>
      <c r="I763">
        <v>510823.3299999999</v>
      </c>
      <c r="J763">
        <f t="shared" si="33"/>
        <v>662219.84</v>
      </c>
      <c r="K763">
        <f t="shared" si="34"/>
        <v>510823.3299999999</v>
      </c>
      <c r="L763">
        <f>VLOOKUP(A763,'[1]PORTARIA '!$A$18:$I$870,9,FALSE)</f>
        <v>7222.95</v>
      </c>
      <c r="M763">
        <f t="shared" si="35"/>
        <v>518046.27999999991</v>
      </c>
    </row>
    <row r="764" spans="1:13" x14ac:dyDescent="0.25">
      <c r="A764">
        <v>775</v>
      </c>
      <c r="B764" t="s">
        <v>762</v>
      </c>
      <c r="C764">
        <v>1.499026E-2</v>
      </c>
      <c r="D764">
        <v>37345.43</v>
      </c>
      <c r="E764">
        <v>145002.31999999998</v>
      </c>
      <c r="F764">
        <v>36469.53</v>
      </c>
      <c r="G764">
        <v>0</v>
      </c>
      <c r="H764">
        <v>-1724.85</v>
      </c>
      <c r="I764">
        <v>144153.36999999997</v>
      </c>
      <c r="J764">
        <f t="shared" si="33"/>
        <v>182347.74999999997</v>
      </c>
      <c r="K764">
        <f t="shared" si="34"/>
        <v>144153.36999999997</v>
      </c>
      <c r="L764">
        <f>VLOOKUP(A764,'[1]PORTARIA '!$A$18:$I$870,9,FALSE)</f>
        <v>1988.8500000000001</v>
      </c>
      <c r="M764">
        <f t="shared" si="35"/>
        <v>146142.21999999997</v>
      </c>
    </row>
    <row r="765" spans="1:13" x14ac:dyDescent="0.25">
      <c r="A765">
        <v>776</v>
      </c>
      <c r="B765" t="s">
        <v>763</v>
      </c>
      <c r="C765">
        <v>7.2145559999999997E-2</v>
      </c>
      <c r="D765">
        <v>179692.3</v>
      </c>
      <c r="E765">
        <v>697871.37000000011</v>
      </c>
      <c r="F765">
        <v>175512.71</v>
      </c>
      <c r="G765">
        <v>0</v>
      </c>
      <c r="H765">
        <v>-36087.35</v>
      </c>
      <c r="I765">
        <v>665963.61000000022</v>
      </c>
      <c r="J765">
        <f t="shared" si="33"/>
        <v>877563.67000000016</v>
      </c>
      <c r="K765">
        <f t="shared" si="34"/>
        <v>665963.61000000022</v>
      </c>
      <c r="L765">
        <f>VLOOKUP(A765,'[1]PORTARIA '!$A$18:$I$870,9,FALSE)</f>
        <v>9571.9699999999993</v>
      </c>
      <c r="M765">
        <f t="shared" si="35"/>
        <v>675535.58000000019</v>
      </c>
    </row>
    <row r="766" spans="1:13" x14ac:dyDescent="0.25">
      <c r="A766">
        <v>777</v>
      </c>
      <c r="B766" t="s">
        <v>764</v>
      </c>
      <c r="C766">
        <v>1.5999889999999999E-2</v>
      </c>
      <c r="D766">
        <v>39859.97</v>
      </c>
      <c r="E766">
        <v>154768.57999999999</v>
      </c>
      <c r="F766">
        <v>38925.69</v>
      </c>
      <c r="G766">
        <v>0</v>
      </c>
      <c r="H766">
        <v>-615.47</v>
      </c>
      <c r="I766">
        <v>155087.38999999998</v>
      </c>
      <c r="J766">
        <f t="shared" si="33"/>
        <v>194628.55</v>
      </c>
      <c r="K766">
        <f t="shared" si="34"/>
        <v>155087.38999999998</v>
      </c>
      <c r="L766">
        <f>VLOOKUP(A766,'[1]PORTARIA '!$A$18:$I$870,9,FALSE)</f>
        <v>2122.7999999999997</v>
      </c>
      <c r="M766">
        <f t="shared" si="35"/>
        <v>157210.18999999997</v>
      </c>
    </row>
    <row r="767" spans="1:13" x14ac:dyDescent="0.25">
      <c r="A767">
        <v>778</v>
      </c>
      <c r="B767" t="s">
        <v>765</v>
      </c>
      <c r="C767">
        <v>1.6324060000000001E-2</v>
      </c>
      <c r="D767">
        <v>40667.300000000003</v>
      </c>
      <c r="E767">
        <v>157904.29999999999</v>
      </c>
      <c r="F767">
        <v>39714.300000000003</v>
      </c>
      <c r="G767">
        <v>29434.89</v>
      </c>
      <c r="H767">
        <v>-1871.05</v>
      </c>
      <c r="I767">
        <v>127551.35999999999</v>
      </c>
      <c r="J767">
        <f t="shared" si="33"/>
        <v>198571.59999999998</v>
      </c>
      <c r="K767">
        <f t="shared" si="34"/>
        <v>156986.25</v>
      </c>
      <c r="L767">
        <f>VLOOKUP(A767,'[1]PORTARIA '!$A$18:$I$870,9,FALSE)</f>
        <v>2165.81</v>
      </c>
      <c r="M767">
        <f t="shared" si="35"/>
        <v>159152.06</v>
      </c>
    </row>
    <row r="768" spans="1:13" x14ac:dyDescent="0.25">
      <c r="A768">
        <v>779</v>
      </c>
      <c r="B768" t="s">
        <v>766</v>
      </c>
      <c r="C768">
        <v>0.14135410000000001</v>
      </c>
      <c r="D768">
        <v>352058.07</v>
      </c>
      <c r="E768">
        <v>1367332.63</v>
      </c>
      <c r="F768">
        <v>343878.12</v>
      </c>
      <c r="G768">
        <v>0</v>
      </c>
      <c r="H768">
        <v>-69234.8</v>
      </c>
      <c r="I768">
        <v>1306277.78</v>
      </c>
      <c r="J768">
        <f t="shared" si="33"/>
        <v>1719390.7</v>
      </c>
      <c r="K768">
        <f t="shared" si="34"/>
        <v>1306277.78</v>
      </c>
      <c r="L768">
        <f>VLOOKUP(A768,'[1]PORTARIA '!$A$18:$I$870,9,FALSE)</f>
        <v>18754.259999999998</v>
      </c>
      <c r="M768">
        <f t="shared" si="35"/>
        <v>1325032.04</v>
      </c>
    </row>
    <row r="769" spans="1:13" x14ac:dyDescent="0.25">
      <c r="A769">
        <v>780</v>
      </c>
      <c r="B769" t="s">
        <v>767</v>
      </c>
      <c r="C769">
        <v>1.8421949999999999E-2</v>
      </c>
      <c r="D769">
        <v>45898.080000000002</v>
      </c>
      <c r="E769">
        <v>178197.40000000002</v>
      </c>
      <c r="F769">
        <v>44819.080000000009</v>
      </c>
      <c r="G769">
        <v>33492.379999999997</v>
      </c>
      <c r="H769">
        <v>-650.29999999999995</v>
      </c>
      <c r="I769">
        <v>145133.72000000003</v>
      </c>
      <c r="J769">
        <f t="shared" si="33"/>
        <v>224095.48000000004</v>
      </c>
      <c r="K769">
        <f t="shared" si="34"/>
        <v>178626.10000000003</v>
      </c>
      <c r="L769">
        <f>VLOOKUP(A769,'[1]PORTARIA '!$A$18:$I$870,9,FALSE)</f>
        <v>2444.14</v>
      </c>
      <c r="M769">
        <f t="shared" si="35"/>
        <v>181070.24000000005</v>
      </c>
    </row>
    <row r="770" spans="1:13" x14ac:dyDescent="0.25">
      <c r="A770">
        <v>781</v>
      </c>
      <c r="B770" t="s">
        <v>768</v>
      </c>
      <c r="C770">
        <v>7.0941030000000002E-2</v>
      </c>
      <c r="D770">
        <v>176710.07</v>
      </c>
      <c r="E770">
        <v>686219.82</v>
      </c>
      <c r="F770">
        <v>172585.96000000002</v>
      </c>
      <c r="G770">
        <v>0</v>
      </c>
      <c r="H770">
        <v>-24357.51</v>
      </c>
      <c r="I770">
        <v>665986.41999999993</v>
      </c>
      <c r="J770">
        <f t="shared" si="33"/>
        <v>862929.8899999999</v>
      </c>
      <c r="K770">
        <f t="shared" si="34"/>
        <v>665986.41999999993</v>
      </c>
      <c r="L770">
        <f>VLOOKUP(A770,'[1]PORTARIA '!$A$18:$I$870,9,FALSE)</f>
        <v>9412.1500000000015</v>
      </c>
      <c r="M770">
        <f t="shared" si="35"/>
        <v>675398.57</v>
      </c>
    </row>
    <row r="771" spans="1:13" x14ac:dyDescent="0.25">
      <c r="A771">
        <v>782</v>
      </c>
      <c r="B771" t="s">
        <v>769</v>
      </c>
      <c r="C771">
        <v>2.157162E-2</v>
      </c>
      <c r="D771">
        <v>53748.3</v>
      </c>
      <c r="E771">
        <v>208664.48</v>
      </c>
      <c r="F771">
        <v>52482.53</v>
      </c>
      <c r="G771">
        <v>0</v>
      </c>
      <c r="H771">
        <v>-509.39</v>
      </c>
      <c r="I771">
        <v>209420.86000000002</v>
      </c>
      <c r="J771">
        <f t="shared" ref="J771:J834" si="36">SUM(D771:E771)</f>
        <v>262412.78000000003</v>
      </c>
      <c r="K771">
        <f t="shared" ref="K771:K834" si="37">J771-F771+H771</f>
        <v>209420.86000000002</v>
      </c>
      <c r="L771">
        <f>VLOOKUP(A771,'[1]PORTARIA '!$A$18:$I$870,9,FALSE)</f>
        <v>2862.0299999999997</v>
      </c>
      <c r="M771">
        <f t="shared" ref="M771:M834" si="38">L771+K771</f>
        <v>212282.89</v>
      </c>
    </row>
    <row r="772" spans="1:13" x14ac:dyDescent="0.25">
      <c r="A772">
        <v>783</v>
      </c>
      <c r="B772" t="s">
        <v>770</v>
      </c>
      <c r="C772">
        <v>7.9973180000000005E-2</v>
      </c>
      <c r="D772">
        <v>199193.08</v>
      </c>
      <c r="E772">
        <v>773588.73</v>
      </c>
      <c r="F772">
        <v>194556.32999999996</v>
      </c>
      <c r="G772">
        <v>0</v>
      </c>
      <c r="H772">
        <v>-41320.36</v>
      </c>
      <c r="I772">
        <v>736905.12</v>
      </c>
      <c r="J772">
        <f t="shared" si="36"/>
        <v>972781.80999999994</v>
      </c>
      <c r="K772">
        <f t="shared" si="37"/>
        <v>736905.12</v>
      </c>
      <c r="L772">
        <f>VLOOKUP(A772,'[1]PORTARIA '!$A$18:$I$870,9,FALSE)</f>
        <v>10610.509999999998</v>
      </c>
      <c r="M772">
        <f t="shared" si="38"/>
        <v>747515.63</v>
      </c>
    </row>
    <row r="773" spans="1:13" x14ac:dyDescent="0.25">
      <c r="A773">
        <v>784</v>
      </c>
      <c r="B773" t="s">
        <v>771</v>
      </c>
      <c r="C773">
        <v>5.6675980000000001E-2</v>
      </c>
      <c r="D773">
        <v>141164.89000000001</v>
      </c>
      <c r="E773">
        <v>548232.54</v>
      </c>
      <c r="F773">
        <v>137879.45000000001</v>
      </c>
      <c r="G773">
        <v>0</v>
      </c>
      <c r="H773">
        <v>-28604.79</v>
      </c>
      <c r="I773">
        <v>522913.19</v>
      </c>
      <c r="J773">
        <f t="shared" si="36"/>
        <v>689397.43</v>
      </c>
      <c r="K773">
        <f t="shared" si="37"/>
        <v>522913.19</v>
      </c>
      <c r="L773">
        <f>VLOOKUP(A773,'[1]PORTARIA '!$A$18:$I$870,9,FALSE)</f>
        <v>7519.5199999999995</v>
      </c>
      <c r="M773">
        <f t="shared" si="38"/>
        <v>530432.71</v>
      </c>
    </row>
    <row r="774" spans="1:13" x14ac:dyDescent="0.25">
      <c r="A774">
        <v>785</v>
      </c>
      <c r="B774" t="s">
        <v>772</v>
      </c>
      <c r="C774">
        <v>2.4543720000000002E-2</v>
      </c>
      <c r="D774">
        <v>61144.52</v>
      </c>
      <c r="E774">
        <v>237413.9</v>
      </c>
      <c r="F774">
        <v>59711.670000000006</v>
      </c>
      <c r="G774">
        <v>43985.599999999999</v>
      </c>
      <c r="H774">
        <v>-4256.7299999999996</v>
      </c>
      <c r="I774">
        <v>190604.41999999995</v>
      </c>
      <c r="J774">
        <f t="shared" si="36"/>
        <v>298558.42</v>
      </c>
      <c r="K774">
        <f t="shared" si="37"/>
        <v>234590.01999999996</v>
      </c>
      <c r="L774">
        <f>VLOOKUP(A774,'[1]PORTARIA '!$A$18:$I$870,9,FALSE)</f>
        <v>3256.3599999999997</v>
      </c>
      <c r="M774">
        <f t="shared" si="38"/>
        <v>237846.37999999995</v>
      </c>
    </row>
    <row r="775" spans="1:13" x14ac:dyDescent="0.25">
      <c r="A775">
        <v>786</v>
      </c>
      <c r="B775" t="s">
        <v>773</v>
      </c>
      <c r="C775">
        <v>1.8853450000000001E-2</v>
      </c>
      <c r="D775">
        <v>46966.82</v>
      </c>
      <c r="E775">
        <v>182371.34999999998</v>
      </c>
      <c r="F775">
        <v>45867.619999999995</v>
      </c>
      <c r="G775">
        <v>0</v>
      </c>
      <c r="H775">
        <v>-2462.8200000000002</v>
      </c>
      <c r="I775">
        <v>181007.72999999998</v>
      </c>
      <c r="J775">
        <f t="shared" si="36"/>
        <v>229338.16999999998</v>
      </c>
      <c r="K775">
        <f t="shared" si="37"/>
        <v>181007.72999999998</v>
      </c>
      <c r="L775">
        <f>VLOOKUP(A775,'[1]PORTARIA '!$A$18:$I$870,9,FALSE)</f>
        <v>2501.4</v>
      </c>
      <c r="M775">
        <f t="shared" si="38"/>
        <v>183509.12999999998</v>
      </c>
    </row>
    <row r="776" spans="1:13" x14ac:dyDescent="0.25">
      <c r="A776">
        <v>787</v>
      </c>
      <c r="B776" t="s">
        <v>774</v>
      </c>
      <c r="C776">
        <v>2.18941E-2</v>
      </c>
      <c r="D776">
        <v>54551.44</v>
      </c>
      <c r="E776">
        <v>211783.87</v>
      </c>
      <c r="F776">
        <v>53267.039999999994</v>
      </c>
      <c r="G776">
        <v>0</v>
      </c>
      <c r="H776">
        <v>-2310.7399999999998</v>
      </c>
      <c r="I776">
        <v>210757.53000000003</v>
      </c>
      <c r="J776">
        <f t="shared" si="36"/>
        <v>266335.31</v>
      </c>
      <c r="K776">
        <f t="shared" si="37"/>
        <v>210757.53000000003</v>
      </c>
      <c r="L776">
        <f>VLOOKUP(A776,'[1]PORTARIA '!$A$18:$I$870,9,FALSE)</f>
        <v>2904.8199999999997</v>
      </c>
      <c r="M776">
        <f t="shared" si="38"/>
        <v>213662.35000000003</v>
      </c>
    </row>
    <row r="777" spans="1:13" x14ac:dyDescent="0.25">
      <c r="A777">
        <v>788</v>
      </c>
      <c r="B777" t="s">
        <v>775</v>
      </c>
      <c r="C777">
        <v>4.0708639999999997E-2</v>
      </c>
      <c r="D777">
        <v>101403.67</v>
      </c>
      <c r="E777">
        <v>393778.82</v>
      </c>
      <c r="F777">
        <v>99036.47</v>
      </c>
      <c r="G777">
        <v>0</v>
      </c>
      <c r="H777">
        <v>-10162.65</v>
      </c>
      <c r="I777">
        <v>385983.37</v>
      </c>
      <c r="J777">
        <f t="shared" si="36"/>
        <v>495182.49</v>
      </c>
      <c r="K777">
        <f t="shared" si="37"/>
        <v>385983.37</v>
      </c>
      <c r="L777">
        <f>VLOOKUP(A777,'[1]PORTARIA '!$A$18:$I$870,9,FALSE)</f>
        <v>5401.05</v>
      </c>
      <c r="M777">
        <f t="shared" si="38"/>
        <v>391384.42</v>
      </c>
    </row>
    <row r="778" spans="1:13" x14ac:dyDescent="0.25">
      <c r="A778">
        <v>789</v>
      </c>
      <c r="B778" t="s">
        <v>776</v>
      </c>
      <c r="C778">
        <v>2.309255E-2</v>
      </c>
      <c r="D778">
        <v>57090.31</v>
      </c>
      <c r="E778">
        <v>223376.6</v>
      </c>
      <c r="F778">
        <v>56093.37</v>
      </c>
      <c r="G778">
        <v>0</v>
      </c>
      <c r="H778">
        <v>-4146.16</v>
      </c>
      <c r="I778">
        <v>220227.38000000003</v>
      </c>
      <c r="J778">
        <f t="shared" si="36"/>
        <v>280466.91000000003</v>
      </c>
      <c r="K778">
        <f t="shared" si="37"/>
        <v>220227.38000000003</v>
      </c>
      <c r="L778">
        <f>VLOOKUP(A778,'[1]PORTARIA '!$A$18:$I$870,9,FALSE)</f>
        <v>3063.8200000000006</v>
      </c>
      <c r="M778">
        <f t="shared" si="38"/>
        <v>223291.20000000004</v>
      </c>
    </row>
    <row r="779" spans="1:13" x14ac:dyDescent="0.25">
      <c r="A779">
        <v>790</v>
      </c>
      <c r="B779" t="s">
        <v>777</v>
      </c>
      <c r="C779">
        <v>2.524326E-2</v>
      </c>
      <c r="D779">
        <v>62880.84</v>
      </c>
      <c r="E779">
        <v>244180.63999999998</v>
      </c>
      <c r="F779">
        <v>61412.270000000004</v>
      </c>
      <c r="G779">
        <v>0</v>
      </c>
      <c r="H779">
        <v>-3739.75</v>
      </c>
      <c r="I779">
        <v>241909.45999999996</v>
      </c>
      <c r="J779">
        <f t="shared" si="36"/>
        <v>307061.48</v>
      </c>
      <c r="K779">
        <f t="shared" si="37"/>
        <v>241909.45999999996</v>
      </c>
      <c r="L779">
        <f>VLOOKUP(A779,'[1]PORTARIA '!$A$18:$I$870,9,FALSE)</f>
        <v>3349.17</v>
      </c>
      <c r="M779">
        <f t="shared" si="38"/>
        <v>245258.62999999998</v>
      </c>
    </row>
    <row r="780" spans="1:13" x14ac:dyDescent="0.25">
      <c r="A780">
        <v>791</v>
      </c>
      <c r="B780" t="s">
        <v>778</v>
      </c>
      <c r="C780">
        <v>1.7102860000000001E-2</v>
      </c>
      <c r="D780">
        <v>42601.05</v>
      </c>
      <c r="E780">
        <v>165437.72</v>
      </c>
      <c r="F780">
        <v>41607.74</v>
      </c>
      <c r="G780">
        <v>0</v>
      </c>
      <c r="H780">
        <v>-584.82000000000005</v>
      </c>
      <c r="I780">
        <v>165846.21000000002</v>
      </c>
      <c r="J780">
        <f t="shared" si="36"/>
        <v>208038.77000000002</v>
      </c>
      <c r="K780">
        <f t="shared" si="37"/>
        <v>165846.21000000002</v>
      </c>
      <c r="L780">
        <f>VLOOKUP(A780,'[1]PORTARIA '!$A$18:$I$870,9,FALSE)</f>
        <v>2269.14</v>
      </c>
      <c r="M780">
        <f t="shared" si="38"/>
        <v>168115.35000000003</v>
      </c>
    </row>
    <row r="781" spans="1:13" x14ac:dyDescent="0.25">
      <c r="A781">
        <v>792</v>
      </c>
      <c r="B781" t="s">
        <v>779</v>
      </c>
      <c r="C781">
        <v>1.522213E-2</v>
      </c>
      <c r="D781">
        <v>37928.82</v>
      </c>
      <c r="E781">
        <v>147245.21000000002</v>
      </c>
      <c r="F781">
        <v>37034.78</v>
      </c>
      <c r="G781">
        <v>0</v>
      </c>
      <c r="H781">
        <v>-503.9</v>
      </c>
      <c r="I781">
        <v>147635.35000000003</v>
      </c>
      <c r="J781">
        <f t="shared" si="36"/>
        <v>185174.03000000003</v>
      </c>
      <c r="K781">
        <f t="shared" si="37"/>
        <v>147635.35000000003</v>
      </c>
      <c r="L781">
        <f>VLOOKUP(A781,'[1]PORTARIA '!$A$18:$I$870,9,FALSE)</f>
        <v>2019.61</v>
      </c>
      <c r="M781">
        <f t="shared" si="38"/>
        <v>149654.96000000002</v>
      </c>
    </row>
    <row r="782" spans="1:13" x14ac:dyDescent="0.25">
      <c r="A782">
        <v>793</v>
      </c>
      <c r="B782" t="s">
        <v>780</v>
      </c>
      <c r="C782">
        <v>2.3843969999999999E-2</v>
      </c>
      <c r="D782">
        <v>59401.74</v>
      </c>
      <c r="E782">
        <v>230645.15000000002</v>
      </c>
      <c r="F782">
        <v>58009.350000000006</v>
      </c>
      <c r="G782">
        <v>43333.06</v>
      </c>
      <c r="H782">
        <v>-927.77</v>
      </c>
      <c r="I782">
        <v>187776.71000000002</v>
      </c>
      <c r="J782">
        <f t="shared" si="36"/>
        <v>290046.89</v>
      </c>
      <c r="K782">
        <f t="shared" si="37"/>
        <v>231109.77000000002</v>
      </c>
      <c r="L782">
        <f>VLOOKUP(A782,'[1]PORTARIA '!$A$18:$I$870,9,FALSE)</f>
        <v>3163.5200000000004</v>
      </c>
      <c r="M782">
        <f t="shared" si="38"/>
        <v>234273.29</v>
      </c>
    </row>
    <row r="783" spans="1:13" x14ac:dyDescent="0.25">
      <c r="A783">
        <v>794</v>
      </c>
      <c r="B783" t="s">
        <v>781</v>
      </c>
      <c r="C783">
        <v>1.201401E-2</v>
      </c>
      <c r="D783">
        <v>29933</v>
      </c>
      <c r="E783">
        <v>116212.75</v>
      </c>
      <c r="F783">
        <v>29229.130000000005</v>
      </c>
      <c r="G783">
        <v>0</v>
      </c>
      <c r="H783">
        <v>0</v>
      </c>
      <c r="I783">
        <v>116916.62</v>
      </c>
      <c r="J783">
        <f t="shared" si="36"/>
        <v>146145.75</v>
      </c>
      <c r="K783">
        <f t="shared" si="37"/>
        <v>116916.62</v>
      </c>
      <c r="L783">
        <f>VLOOKUP(A783,'[1]PORTARIA '!$A$18:$I$870,9,FALSE)</f>
        <v>1593.97</v>
      </c>
      <c r="M783">
        <f t="shared" si="38"/>
        <v>118510.59</v>
      </c>
    </row>
    <row r="784" spans="1:13" x14ac:dyDescent="0.25">
      <c r="A784">
        <v>795</v>
      </c>
      <c r="B784" t="s">
        <v>782</v>
      </c>
      <c r="C784">
        <v>1.64137E-2</v>
      </c>
      <c r="D784">
        <v>40890.58</v>
      </c>
      <c r="E784">
        <v>158771.39000000001</v>
      </c>
      <c r="F784">
        <v>39932.359999999993</v>
      </c>
      <c r="G784">
        <v>0</v>
      </c>
      <c r="H784">
        <v>-1367.08</v>
      </c>
      <c r="I784">
        <v>158362.53000000006</v>
      </c>
      <c r="J784">
        <f t="shared" si="36"/>
        <v>199661.97000000003</v>
      </c>
      <c r="K784">
        <f t="shared" si="37"/>
        <v>158362.53000000006</v>
      </c>
      <c r="L784">
        <f>VLOOKUP(A784,'[1]PORTARIA '!$A$18:$I$870,9,FALSE)</f>
        <v>2177.7000000000007</v>
      </c>
      <c r="M784">
        <f t="shared" si="38"/>
        <v>160540.23000000007</v>
      </c>
    </row>
    <row r="785" spans="1:13" x14ac:dyDescent="0.25">
      <c r="A785">
        <v>796</v>
      </c>
      <c r="B785" t="s">
        <v>783</v>
      </c>
      <c r="C785">
        <v>2.0062900000000002E-2</v>
      </c>
      <c r="D785">
        <v>49973.08</v>
      </c>
      <c r="E785">
        <v>194070.47</v>
      </c>
      <c r="F785">
        <v>48808.69</v>
      </c>
      <c r="G785">
        <v>0</v>
      </c>
      <c r="H785">
        <v>-2222.88</v>
      </c>
      <c r="I785">
        <v>193011.97999999998</v>
      </c>
      <c r="J785">
        <f t="shared" si="36"/>
        <v>244043.55</v>
      </c>
      <c r="K785">
        <f t="shared" si="37"/>
        <v>193011.97999999998</v>
      </c>
      <c r="L785">
        <f>VLOOKUP(A785,'[1]PORTARIA '!$A$18:$I$870,9,FALSE)</f>
        <v>2661.85</v>
      </c>
      <c r="M785">
        <f t="shared" si="38"/>
        <v>195673.83</v>
      </c>
    </row>
    <row r="786" spans="1:13" x14ac:dyDescent="0.25">
      <c r="A786">
        <v>797</v>
      </c>
      <c r="B786" t="s">
        <v>784</v>
      </c>
      <c r="C786">
        <v>1.7319729999999998E-2</v>
      </c>
      <c r="D786">
        <v>43147.07</v>
      </c>
      <c r="E786">
        <v>167535.51999999999</v>
      </c>
      <c r="F786">
        <v>42136.5</v>
      </c>
      <c r="G786">
        <v>31371.13</v>
      </c>
      <c r="H786">
        <v>-1233.29</v>
      </c>
      <c r="I786">
        <v>135941.66999999998</v>
      </c>
      <c r="J786">
        <f t="shared" si="36"/>
        <v>210682.59</v>
      </c>
      <c r="K786">
        <f t="shared" si="37"/>
        <v>167312.79999999999</v>
      </c>
      <c r="L786">
        <f>VLOOKUP(A786,'[1]PORTARIA '!$A$18:$I$870,9,FALSE)</f>
        <v>2297.9100000000003</v>
      </c>
      <c r="M786">
        <f t="shared" si="38"/>
        <v>169610.71</v>
      </c>
    </row>
    <row r="787" spans="1:13" x14ac:dyDescent="0.25">
      <c r="A787">
        <v>798</v>
      </c>
      <c r="B787" t="s">
        <v>785</v>
      </c>
      <c r="C787">
        <v>1.7187259999999999E-2</v>
      </c>
      <c r="D787">
        <v>42823.03</v>
      </c>
      <c r="E787">
        <v>166254.10999999999</v>
      </c>
      <c r="F787">
        <v>41815.4</v>
      </c>
      <c r="G787">
        <v>0</v>
      </c>
      <c r="H787">
        <v>-481.36</v>
      </c>
      <c r="I787">
        <v>166780.38</v>
      </c>
      <c r="J787">
        <f t="shared" si="36"/>
        <v>209077.13999999998</v>
      </c>
      <c r="K787">
        <f t="shared" si="37"/>
        <v>166780.38</v>
      </c>
      <c r="L787">
        <f>VLOOKUP(A787,'[1]PORTARIA '!$A$18:$I$870,9,FALSE)</f>
        <v>2280.3399999999997</v>
      </c>
      <c r="M787">
        <f t="shared" si="38"/>
        <v>169060.72</v>
      </c>
    </row>
    <row r="788" spans="1:13" x14ac:dyDescent="0.25">
      <c r="A788">
        <v>799</v>
      </c>
      <c r="B788" t="s">
        <v>786</v>
      </c>
      <c r="C788">
        <v>2.1616739999999999E-2</v>
      </c>
      <c r="D788">
        <v>53854.77</v>
      </c>
      <c r="E788">
        <v>209100.94000000003</v>
      </c>
      <c r="F788">
        <v>52591.11</v>
      </c>
      <c r="G788">
        <v>0</v>
      </c>
      <c r="H788">
        <v>-4937.99</v>
      </c>
      <c r="I788">
        <v>205426.61000000004</v>
      </c>
      <c r="J788">
        <f t="shared" si="36"/>
        <v>262955.71000000002</v>
      </c>
      <c r="K788">
        <f t="shared" si="37"/>
        <v>205426.61000000004</v>
      </c>
      <c r="L788">
        <f>VLOOKUP(A788,'[1]PORTARIA '!$A$18:$I$870,9,FALSE)</f>
        <v>2868.02</v>
      </c>
      <c r="M788">
        <f t="shared" si="38"/>
        <v>208294.63000000003</v>
      </c>
    </row>
    <row r="789" spans="1:13" x14ac:dyDescent="0.25">
      <c r="A789">
        <v>800</v>
      </c>
      <c r="B789" t="s">
        <v>787</v>
      </c>
      <c r="C789">
        <v>2.0865479999999999E-2</v>
      </c>
      <c r="D789">
        <v>51989.64</v>
      </c>
      <c r="E789">
        <v>201833.91999999998</v>
      </c>
      <c r="F789">
        <v>50764.689999999995</v>
      </c>
      <c r="G789">
        <v>0</v>
      </c>
      <c r="H789">
        <v>-2071.44</v>
      </c>
      <c r="I789">
        <v>200987.43</v>
      </c>
      <c r="J789">
        <f t="shared" si="36"/>
        <v>253823.56</v>
      </c>
      <c r="K789">
        <f t="shared" si="37"/>
        <v>200987.43</v>
      </c>
      <c r="L789">
        <f>VLOOKUP(A789,'[1]PORTARIA '!$A$18:$I$870,9,FALSE)</f>
        <v>2768.34</v>
      </c>
      <c r="M789">
        <f t="shared" si="38"/>
        <v>203755.77</v>
      </c>
    </row>
    <row r="790" spans="1:13" x14ac:dyDescent="0.25">
      <c r="A790">
        <v>801</v>
      </c>
      <c r="B790" t="s">
        <v>788</v>
      </c>
      <c r="C790">
        <v>2.0614799999999999E-2</v>
      </c>
      <c r="D790">
        <v>51365.31</v>
      </c>
      <c r="E790">
        <v>199409.06</v>
      </c>
      <c r="F790">
        <v>50154.86</v>
      </c>
      <c r="G790">
        <v>0</v>
      </c>
      <c r="H790">
        <v>-905.16</v>
      </c>
      <c r="I790">
        <v>199714.35</v>
      </c>
      <c r="J790">
        <f t="shared" si="36"/>
        <v>250774.37</v>
      </c>
      <c r="K790">
        <f t="shared" si="37"/>
        <v>199714.35</v>
      </c>
      <c r="L790">
        <f>VLOOKUP(A790,'[1]PORTARIA '!$A$18:$I$870,9,FALSE)</f>
        <v>2735.09</v>
      </c>
      <c r="M790">
        <f t="shared" si="38"/>
        <v>202449.44</v>
      </c>
    </row>
    <row r="791" spans="1:13" x14ac:dyDescent="0.25">
      <c r="A791">
        <v>802</v>
      </c>
      <c r="B791" t="s">
        <v>789</v>
      </c>
      <c r="C791">
        <v>1.4225990000000001E-2</v>
      </c>
      <c r="D791">
        <v>35442.019999999997</v>
      </c>
      <c r="E791">
        <v>137609.45000000001</v>
      </c>
      <c r="F791">
        <v>34610.28</v>
      </c>
      <c r="G791">
        <v>0</v>
      </c>
      <c r="H791">
        <v>-1340.86</v>
      </c>
      <c r="I791">
        <v>137100.33000000002</v>
      </c>
      <c r="J791">
        <f t="shared" si="36"/>
        <v>173051.47</v>
      </c>
      <c r="K791">
        <f t="shared" si="37"/>
        <v>137100.33000000002</v>
      </c>
      <c r="L791">
        <f>VLOOKUP(A791,'[1]PORTARIA '!$A$18:$I$870,9,FALSE)</f>
        <v>1887.4499999999996</v>
      </c>
      <c r="M791">
        <f t="shared" si="38"/>
        <v>138987.78000000003</v>
      </c>
    </row>
    <row r="792" spans="1:13" x14ac:dyDescent="0.25">
      <c r="A792">
        <v>803</v>
      </c>
      <c r="B792" t="s">
        <v>790</v>
      </c>
      <c r="C792">
        <v>2.1301230000000001E-2</v>
      </c>
      <c r="D792">
        <v>53063.1</v>
      </c>
      <c r="E792">
        <v>206048.97</v>
      </c>
      <c r="F792">
        <v>51822.400000000009</v>
      </c>
      <c r="G792">
        <v>0</v>
      </c>
      <c r="H792">
        <v>-2650.86</v>
      </c>
      <c r="I792">
        <v>204638.81</v>
      </c>
      <c r="J792">
        <f t="shared" si="36"/>
        <v>259112.07</v>
      </c>
      <c r="K792">
        <f t="shared" si="37"/>
        <v>204638.81</v>
      </c>
      <c r="L792">
        <f>VLOOKUP(A792,'[1]PORTARIA '!$A$18:$I$870,9,FALSE)</f>
        <v>2826.16</v>
      </c>
      <c r="M792">
        <f t="shared" si="38"/>
        <v>207464.97</v>
      </c>
    </row>
    <row r="793" spans="1:13" x14ac:dyDescent="0.25">
      <c r="A793">
        <v>804</v>
      </c>
      <c r="B793" t="s">
        <v>791</v>
      </c>
      <c r="C793">
        <v>1.5740790000000001E-2</v>
      </c>
      <c r="D793">
        <v>39214.67</v>
      </c>
      <c r="E793">
        <v>152262.28</v>
      </c>
      <c r="F793">
        <v>38295.369999999995</v>
      </c>
      <c r="G793">
        <v>0</v>
      </c>
      <c r="H793">
        <v>-684.16</v>
      </c>
      <c r="I793">
        <v>152497.42000000001</v>
      </c>
      <c r="J793">
        <f t="shared" si="36"/>
        <v>191476.95</v>
      </c>
      <c r="K793">
        <f t="shared" si="37"/>
        <v>152497.42000000001</v>
      </c>
      <c r="L793">
        <f>VLOOKUP(A793,'[1]PORTARIA '!$A$18:$I$870,9,FALSE)</f>
        <v>2088.4199999999996</v>
      </c>
      <c r="M793">
        <f t="shared" si="38"/>
        <v>154585.84000000003</v>
      </c>
    </row>
    <row r="794" spans="1:13" x14ac:dyDescent="0.25">
      <c r="A794">
        <v>805</v>
      </c>
      <c r="B794" t="s">
        <v>792</v>
      </c>
      <c r="C794">
        <v>2.266234E-2</v>
      </c>
      <c r="D794">
        <v>56458.86</v>
      </c>
      <c r="E794">
        <v>219215.12</v>
      </c>
      <c r="F794">
        <v>55134.770000000004</v>
      </c>
      <c r="G794">
        <v>0</v>
      </c>
      <c r="H794">
        <v>-1436.53</v>
      </c>
      <c r="I794">
        <v>219102.67999999996</v>
      </c>
      <c r="J794">
        <f t="shared" si="36"/>
        <v>275673.98</v>
      </c>
      <c r="K794">
        <f t="shared" si="37"/>
        <v>219102.67999999996</v>
      </c>
      <c r="L794">
        <f>VLOOKUP(A794,'[1]PORTARIA '!$A$18:$I$870,9,FALSE)</f>
        <v>3006.74</v>
      </c>
      <c r="M794">
        <f t="shared" si="38"/>
        <v>222109.41999999995</v>
      </c>
    </row>
    <row r="795" spans="1:13" x14ac:dyDescent="0.25">
      <c r="A795">
        <v>806</v>
      </c>
      <c r="B795" t="s">
        <v>793</v>
      </c>
      <c r="C795">
        <v>2.1951269999999998E-2</v>
      </c>
      <c r="D795">
        <v>54682.02</v>
      </c>
      <c r="E795">
        <v>212336.87</v>
      </c>
      <c r="F795">
        <v>53403.76</v>
      </c>
      <c r="G795">
        <v>0</v>
      </c>
      <c r="H795">
        <v>-901.11</v>
      </c>
      <c r="I795">
        <v>212714.02000000002</v>
      </c>
      <c r="J795">
        <f t="shared" si="36"/>
        <v>267018.89</v>
      </c>
      <c r="K795">
        <f t="shared" si="37"/>
        <v>212714.02000000002</v>
      </c>
      <c r="L795">
        <f>VLOOKUP(A795,'[1]PORTARIA '!$A$18:$I$870,9,FALSE)</f>
        <v>2912.3900000000003</v>
      </c>
      <c r="M795">
        <f t="shared" si="38"/>
        <v>215626.41000000003</v>
      </c>
    </row>
    <row r="796" spans="1:13" x14ac:dyDescent="0.25">
      <c r="A796">
        <v>807</v>
      </c>
      <c r="B796" t="s">
        <v>794</v>
      </c>
      <c r="C796">
        <v>2.6985240000000001E-2</v>
      </c>
      <c r="D796">
        <v>66791.070000000007</v>
      </c>
      <c r="E796">
        <v>261030.97000000003</v>
      </c>
      <c r="F796">
        <v>65564.389999999985</v>
      </c>
      <c r="G796">
        <v>0</v>
      </c>
      <c r="H796">
        <v>-4124.7700000000004</v>
      </c>
      <c r="I796">
        <v>258132.88000000003</v>
      </c>
      <c r="J796">
        <f t="shared" si="36"/>
        <v>327822.04000000004</v>
      </c>
      <c r="K796">
        <f t="shared" si="37"/>
        <v>258132.88000000003</v>
      </c>
      <c r="L796">
        <f>VLOOKUP(A796,'[1]PORTARIA '!$A$18:$I$870,9,FALSE)</f>
        <v>3580.2900000000004</v>
      </c>
      <c r="M796">
        <f t="shared" si="38"/>
        <v>261713.17000000004</v>
      </c>
    </row>
    <row r="797" spans="1:13" x14ac:dyDescent="0.25">
      <c r="A797">
        <v>808</v>
      </c>
      <c r="B797" t="s">
        <v>795</v>
      </c>
      <c r="C797">
        <v>1.6332369999999999E-2</v>
      </c>
      <c r="D797">
        <v>40693.9</v>
      </c>
      <c r="E797">
        <v>157984.69</v>
      </c>
      <c r="F797">
        <v>39735.71</v>
      </c>
      <c r="G797">
        <v>0</v>
      </c>
      <c r="H797">
        <v>-1058.8800000000001</v>
      </c>
      <c r="I797">
        <v>157884</v>
      </c>
      <c r="J797">
        <f t="shared" si="36"/>
        <v>198678.59</v>
      </c>
      <c r="K797">
        <f t="shared" si="37"/>
        <v>157884</v>
      </c>
      <c r="L797">
        <f>VLOOKUP(A797,'[1]PORTARIA '!$A$18:$I$870,9,FALSE)</f>
        <v>2166.91</v>
      </c>
      <c r="M797">
        <f t="shared" si="38"/>
        <v>160050.91</v>
      </c>
    </row>
    <row r="798" spans="1:13" x14ac:dyDescent="0.25">
      <c r="A798">
        <v>809</v>
      </c>
      <c r="B798" t="s">
        <v>796</v>
      </c>
      <c r="C798">
        <v>4.1929380000000002E-2</v>
      </c>
      <c r="D798">
        <v>104455.76</v>
      </c>
      <c r="E798">
        <v>405587.16</v>
      </c>
      <c r="F798">
        <v>102008.54999999999</v>
      </c>
      <c r="G798">
        <v>0</v>
      </c>
      <c r="H798">
        <v>-17233.57</v>
      </c>
      <c r="I798">
        <v>390800.8</v>
      </c>
      <c r="J798">
        <f t="shared" si="36"/>
        <v>510042.92</v>
      </c>
      <c r="K798">
        <f t="shared" si="37"/>
        <v>390800.8</v>
      </c>
      <c r="L798">
        <f>VLOOKUP(A798,'[1]PORTARIA '!$A$18:$I$870,9,FALSE)</f>
        <v>5563</v>
      </c>
      <c r="M798">
        <f t="shared" si="38"/>
        <v>396363.8</v>
      </c>
    </row>
    <row r="799" spans="1:13" x14ac:dyDescent="0.25">
      <c r="A799">
        <v>810</v>
      </c>
      <c r="B799" t="s">
        <v>797</v>
      </c>
      <c r="C799">
        <v>3.2028510000000003E-2</v>
      </c>
      <c r="D799">
        <v>79791.47</v>
      </c>
      <c r="E799">
        <v>309815.03999999998</v>
      </c>
      <c r="F799">
        <v>77921.279999999999</v>
      </c>
      <c r="G799">
        <v>0</v>
      </c>
      <c r="H799">
        <v>-9892.43</v>
      </c>
      <c r="I799">
        <v>301792.8</v>
      </c>
      <c r="J799">
        <f t="shared" si="36"/>
        <v>389606.51</v>
      </c>
      <c r="K799">
        <f t="shared" si="37"/>
        <v>301792.8</v>
      </c>
      <c r="L799">
        <f>VLOOKUP(A799,'[1]PORTARIA '!$A$18:$I$870,9,FALSE)</f>
        <v>4249.41</v>
      </c>
      <c r="M799">
        <f t="shared" si="38"/>
        <v>306042.20999999996</v>
      </c>
    </row>
    <row r="800" spans="1:13" x14ac:dyDescent="0.25">
      <c r="A800">
        <v>811</v>
      </c>
      <c r="B800" t="s">
        <v>798</v>
      </c>
      <c r="C800">
        <v>1.6480890000000002E-2</v>
      </c>
      <c r="D800">
        <v>41057.89</v>
      </c>
      <c r="E800">
        <v>159421.32999999999</v>
      </c>
      <c r="F800">
        <v>40095.82</v>
      </c>
      <c r="G800">
        <v>29967.08</v>
      </c>
      <c r="H800">
        <v>-558.78</v>
      </c>
      <c r="I800">
        <v>129857.53999999996</v>
      </c>
      <c r="J800">
        <f t="shared" si="36"/>
        <v>200479.21999999997</v>
      </c>
      <c r="K800">
        <f t="shared" si="37"/>
        <v>159824.61999999997</v>
      </c>
      <c r="L800">
        <f>VLOOKUP(A800,'[1]PORTARIA '!$A$18:$I$870,9,FALSE)</f>
        <v>2186.61</v>
      </c>
      <c r="M800">
        <f t="shared" si="38"/>
        <v>162011.22999999995</v>
      </c>
    </row>
    <row r="801" spans="1:13" x14ac:dyDescent="0.25">
      <c r="A801">
        <v>812</v>
      </c>
      <c r="B801" t="s">
        <v>799</v>
      </c>
      <c r="C801">
        <v>1.7121899999999999E-2</v>
      </c>
      <c r="D801">
        <v>42654.34</v>
      </c>
      <c r="E801">
        <v>165621.89000000001</v>
      </c>
      <c r="F801">
        <v>41655.22</v>
      </c>
      <c r="G801">
        <v>0</v>
      </c>
      <c r="H801">
        <v>-798.13</v>
      </c>
      <c r="I801">
        <v>165822.88</v>
      </c>
      <c r="J801">
        <f t="shared" si="36"/>
        <v>208276.23</v>
      </c>
      <c r="K801">
        <f t="shared" si="37"/>
        <v>165822.88</v>
      </c>
      <c r="L801">
        <f>VLOOKUP(A801,'[1]PORTARIA '!$A$18:$I$870,9,FALSE)</f>
        <v>2271.66</v>
      </c>
      <c r="M801">
        <f t="shared" si="38"/>
        <v>168094.54</v>
      </c>
    </row>
    <row r="802" spans="1:13" x14ac:dyDescent="0.25">
      <c r="A802">
        <v>813</v>
      </c>
      <c r="B802" t="s">
        <v>800</v>
      </c>
      <c r="C802">
        <v>1.991828E-2</v>
      </c>
      <c r="D802">
        <v>49624.71</v>
      </c>
      <c r="E802">
        <v>192671.55</v>
      </c>
      <c r="F802">
        <v>48459.240000000005</v>
      </c>
      <c r="G802">
        <v>0</v>
      </c>
      <c r="H802">
        <v>-3009.57</v>
      </c>
      <c r="I802">
        <v>190827.44999999995</v>
      </c>
      <c r="J802">
        <f t="shared" si="36"/>
        <v>242296.25999999998</v>
      </c>
      <c r="K802">
        <f t="shared" si="37"/>
        <v>190827.44999999995</v>
      </c>
      <c r="L802">
        <f>VLOOKUP(A802,'[1]PORTARIA '!$A$18:$I$870,9,FALSE)</f>
        <v>2642.67</v>
      </c>
      <c r="M802">
        <f t="shared" si="38"/>
        <v>193470.11999999997</v>
      </c>
    </row>
    <row r="803" spans="1:13" x14ac:dyDescent="0.25">
      <c r="A803">
        <v>814</v>
      </c>
      <c r="B803" t="s">
        <v>801</v>
      </c>
      <c r="C803">
        <v>2.6007289999999999E-2</v>
      </c>
      <c r="D803">
        <v>64783.68</v>
      </c>
      <c r="E803">
        <v>251571.17</v>
      </c>
      <c r="F803">
        <v>63270.95</v>
      </c>
      <c r="G803">
        <v>0</v>
      </c>
      <c r="H803">
        <v>-4836.3599999999997</v>
      </c>
      <c r="I803">
        <v>248247.54000000004</v>
      </c>
      <c r="J803">
        <f t="shared" si="36"/>
        <v>316354.85000000003</v>
      </c>
      <c r="K803">
        <f t="shared" si="37"/>
        <v>248247.54000000004</v>
      </c>
      <c r="L803">
        <f>VLOOKUP(A803,'[1]PORTARIA '!$A$18:$I$870,9,FALSE)</f>
        <v>3450.53</v>
      </c>
      <c r="M803">
        <f t="shared" si="38"/>
        <v>251698.07000000004</v>
      </c>
    </row>
    <row r="804" spans="1:13" x14ac:dyDescent="0.25">
      <c r="A804">
        <v>815</v>
      </c>
      <c r="B804" t="s">
        <v>802</v>
      </c>
      <c r="C804">
        <v>2.4131799999999998E-2</v>
      </c>
      <c r="D804">
        <v>60130.400000000001</v>
      </c>
      <c r="E804">
        <v>233429.36</v>
      </c>
      <c r="F804">
        <v>58711.93</v>
      </c>
      <c r="G804">
        <v>0</v>
      </c>
      <c r="H804">
        <v>-3699.78</v>
      </c>
      <c r="I804">
        <v>231148.05000000002</v>
      </c>
      <c r="J804">
        <f t="shared" si="36"/>
        <v>293559.76</v>
      </c>
      <c r="K804">
        <f t="shared" si="37"/>
        <v>231148.05000000002</v>
      </c>
      <c r="L804">
        <f>VLOOKUP(A804,'[1]PORTARIA '!$A$18:$I$870,9,FALSE)</f>
        <v>3201.71</v>
      </c>
      <c r="M804">
        <f t="shared" si="38"/>
        <v>234349.76</v>
      </c>
    </row>
    <row r="805" spans="1:13" x14ac:dyDescent="0.25">
      <c r="A805">
        <v>816</v>
      </c>
      <c r="B805" t="s">
        <v>803</v>
      </c>
      <c r="C805">
        <v>1.5706999999999999E-2</v>
      </c>
      <c r="D805">
        <v>39130.519999999997</v>
      </c>
      <c r="E805">
        <v>151935.41</v>
      </c>
      <c r="F805">
        <v>38213.159999999996</v>
      </c>
      <c r="G805">
        <v>0</v>
      </c>
      <c r="H805">
        <v>-1703.2</v>
      </c>
      <c r="I805">
        <v>151149.56999999998</v>
      </c>
      <c r="J805">
        <f t="shared" si="36"/>
        <v>191065.93</v>
      </c>
      <c r="K805">
        <f t="shared" si="37"/>
        <v>151149.56999999998</v>
      </c>
      <c r="L805">
        <f>VLOOKUP(A805,'[1]PORTARIA '!$A$18:$I$870,9,FALSE)</f>
        <v>2083.9399999999996</v>
      </c>
      <c r="M805">
        <f t="shared" si="38"/>
        <v>153233.50999999998</v>
      </c>
    </row>
    <row r="806" spans="1:13" x14ac:dyDescent="0.25">
      <c r="A806">
        <v>817</v>
      </c>
      <c r="B806" t="s">
        <v>804</v>
      </c>
      <c r="C806">
        <v>2.9212640000000002E-2</v>
      </c>
      <c r="D806">
        <v>72778.47</v>
      </c>
      <c r="E806">
        <v>282576.85000000003</v>
      </c>
      <c r="F806">
        <v>71071.039999999994</v>
      </c>
      <c r="G806">
        <v>0</v>
      </c>
      <c r="H806">
        <v>-10947.05</v>
      </c>
      <c r="I806">
        <v>273337.2300000001</v>
      </c>
      <c r="J806">
        <f t="shared" si="36"/>
        <v>355355.32000000007</v>
      </c>
      <c r="K806">
        <f t="shared" si="37"/>
        <v>273337.2300000001</v>
      </c>
      <c r="L806">
        <f>VLOOKUP(A806,'[1]PORTARIA '!$A$18:$I$870,9,FALSE)</f>
        <v>3875.81</v>
      </c>
      <c r="M806">
        <f t="shared" si="38"/>
        <v>277213.0400000001</v>
      </c>
    </row>
    <row r="807" spans="1:13" x14ac:dyDescent="0.25">
      <c r="A807">
        <v>818</v>
      </c>
      <c r="B807" t="s">
        <v>805</v>
      </c>
      <c r="C807">
        <v>2.8102039999999998E-2</v>
      </c>
      <c r="D807">
        <v>70018.39</v>
      </c>
      <c r="E807">
        <v>271833.89999999997</v>
      </c>
      <c r="F807">
        <v>68370.42</v>
      </c>
      <c r="G807">
        <v>0</v>
      </c>
      <c r="H807">
        <v>-2452.2600000000002</v>
      </c>
      <c r="I807">
        <v>271029.61</v>
      </c>
      <c r="J807">
        <f t="shared" si="36"/>
        <v>341852.29</v>
      </c>
      <c r="K807">
        <f t="shared" si="37"/>
        <v>271029.61</v>
      </c>
      <c r="L807">
        <f>VLOOKUP(A807,'[1]PORTARIA '!$A$18:$I$870,9,FALSE)</f>
        <v>3728.46</v>
      </c>
      <c r="M807">
        <f t="shared" si="38"/>
        <v>274758.07</v>
      </c>
    </row>
    <row r="808" spans="1:13" x14ac:dyDescent="0.25">
      <c r="A808">
        <v>819</v>
      </c>
      <c r="B808" t="s">
        <v>806</v>
      </c>
      <c r="C808">
        <v>2.078265E-2</v>
      </c>
      <c r="D808">
        <v>51777.47</v>
      </c>
      <c r="E808">
        <v>201032.7</v>
      </c>
      <c r="F808">
        <v>50562.03</v>
      </c>
      <c r="G808">
        <v>0</v>
      </c>
      <c r="H808">
        <v>-1891.42</v>
      </c>
      <c r="I808">
        <v>200356.72</v>
      </c>
      <c r="J808">
        <f t="shared" si="36"/>
        <v>252810.17</v>
      </c>
      <c r="K808">
        <f t="shared" si="37"/>
        <v>200356.72</v>
      </c>
      <c r="L808">
        <f>VLOOKUP(A808,'[1]PORTARIA '!$A$18:$I$870,9,FALSE)</f>
        <v>2757.36</v>
      </c>
      <c r="M808">
        <f t="shared" si="38"/>
        <v>203114.08</v>
      </c>
    </row>
    <row r="809" spans="1:13" x14ac:dyDescent="0.25">
      <c r="A809">
        <v>820</v>
      </c>
      <c r="B809" t="s">
        <v>807</v>
      </c>
      <c r="C809">
        <v>3.8370080000000001E-2</v>
      </c>
      <c r="D809">
        <v>95579.45</v>
      </c>
      <c r="E809">
        <v>371157.68999999994</v>
      </c>
      <c r="F809">
        <v>93347.42</v>
      </c>
      <c r="G809">
        <v>0</v>
      </c>
      <c r="H809">
        <v>-9921.57</v>
      </c>
      <c r="I809">
        <v>363468.14999999997</v>
      </c>
      <c r="J809">
        <f t="shared" si="36"/>
        <v>466737.13999999996</v>
      </c>
      <c r="K809">
        <f t="shared" si="37"/>
        <v>363468.14999999997</v>
      </c>
      <c r="L809">
        <f>VLOOKUP(A809,'[1]PORTARIA '!$A$18:$I$870,9,FALSE)</f>
        <v>5090.78</v>
      </c>
      <c r="M809">
        <f t="shared" si="38"/>
        <v>368558.93</v>
      </c>
    </row>
    <row r="810" spans="1:13" x14ac:dyDescent="0.25">
      <c r="A810">
        <v>821</v>
      </c>
      <c r="B810" t="s">
        <v>808</v>
      </c>
      <c r="C810">
        <v>2.6636409999999999E-2</v>
      </c>
      <c r="D810">
        <v>66350.490000000005</v>
      </c>
      <c r="E810">
        <v>257656.71000000002</v>
      </c>
      <c r="F810">
        <v>64801.42</v>
      </c>
      <c r="G810">
        <v>0</v>
      </c>
      <c r="H810">
        <v>-4973.91</v>
      </c>
      <c r="I810">
        <v>254231.87000000002</v>
      </c>
      <c r="J810">
        <f t="shared" si="36"/>
        <v>324007.2</v>
      </c>
      <c r="K810">
        <f t="shared" si="37"/>
        <v>254231.87000000002</v>
      </c>
      <c r="L810">
        <f>VLOOKUP(A810,'[1]PORTARIA '!$A$18:$I$870,9,FALSE)</f>
        <v>3534.0099999999998</v>
      </c>
      <c r="M810">
        <f t="shared" si="38"/>
        <v>257765.88000000003</v>
      </c>
    </row>
    <row r="811" spans="1:13" x14ac:dyDescent="0.25">
      <c r="A811">
        <v>822</v>
      </c>
      <c r="B811" t="s">
        <v>809</v>
      </c>
      <c r="C811">
        <v>2.51685E-2</v>
      </c>
      <c r="D811">
        <v>62700.52</v>
      </c>
      <c r="E811">
        <v>243457.46000000002</v>
      </c>
      <c r="F811">
        <v>61231.569999999992</v>
      </c>
      <c r="G811">
        <v>0</v>
      </c>
      <c r="H811">
        <v>-2315.04</v>
      </c>
      <c r="I811">
        <v>242611.37000000002</v>
      </c>
      <c r="J811">
        <f t="shared" si="36"/>
        <v>306157.98000000004</v>
      </c>
      <c r="K811">
        <f t="shared" si="37"/>
        <v>242611.37000000002</v>
      </c>
      <c r="L811">
        <f>VLOOKUP(A811,'[1]PORTARIA '!$A$18:$I$870,9,FALSE)</f>
        <v>3339.2500000000005</v>
      </c>
      <c r="M811">
        <f t="shared" si="38"/>
        <v>245950.62000000002</v>
      </c>
    </row>
    <row r="812" spans="1:13" x14ac:dyDescent="0.25">
      <c r="A812">
        <v>823</v>
      </c>
      <c r="B812" t="s">
        <v>810</v>
      </c>
      <c r="C812">
        <v>2.0616369999999998E-2</v>
      </c>
      <c r="D812">
        <v>51363.34</v>
      </c>
      <c r="E812">
        <v>199424.25</v>
      </c>
      <c r="F812">
        <v>50157.5</v>
      </c>
      <c r="G812">
        <v>0</v>
      </c>
      <c r="H812">
        <v>-4815.5600000000004</v>
      </c>
      <c r="I812">
        <v>195814.53</v>
      </c>
      <c r="J812">
        <f t="shared" si="36"/>
        <v>250787.59</v>
      </c>
      <c r="K812">
        <f t="shared" si="37"/>
        <v>195814.53</v>
      </c>
      <c r="L812">
        <f>VLOOKUP(A812,'[1]PORTARIA '!$A$18:$I$870,9,FALSE)</f>
        <v>2735.2899999999995</v>
      </c>
      <c r="M812">
        <f t="shared" si="38"/>
        <v>198549.82</v>
      </c>
    </row>
    <row r="813" spans="1:13" x14ac:dyDescent="0.25">
      <c r="A813">
        <v>824</v>
      </c>
      <c r="B813" t="s">
        <v>811</v>
      </c>
      <c r="C813">
        <v>2.2666990000000001E-2</v>
      </c>
      <c r="D813">
        <v>56470.44</v>
      </c>
      <c r="E813">
        <v>219260.11</v>
      </c>
      <c r="F813">
        <v>55146.080000000009</v>
      </c>
      <c r="G813">
        <v>0</v>
      </c>
      <c r="H813">
        <v>-1019.56</v>
      </c>
      <c r="I813">
        <v>219564.90999999997</v>
      </c>
      <c r="J813">
        <f t="shared" si="36"/>
        <v>275730.55</v>
      </c>
      <c r="K813">
        <f t="shared" si="37"/>
        <v>219564.90999999997</v>
      </c>
      <c r="L813">
        <f>VLOOKUP(A813,'[1]PORTARIA '!$A$18:$I$870,9,FALSE)</f>
        <v>3007.3699999999994</v>
      </c>
      <c r="M813">
        <f t="shared" si="38"/>
        <v>222572.27999999997</v>
      </c>
    </row>
    <row r="814" spans="1:13" x14ac:dyDescent="0.25">
      <c r="A814">
        <v>825</v>
      </c>
      <c r="B814" t="s">
        <v>812</v>
      </c>
      <c r="C814">
        <v>1.6890289999999999E-2</v>
      </c>
      <c r="D814">
        <v>42083.44</v>
      </c>
      <c r="E814">
        <v>163381.50999999998</v>
      </c>
      <c r="F814">
        <v>41092.959999999999</v>
      </c>
      <c r="G814">
        <v>0</v>
      </c>
      <c r="H814">
        <v>-1210.54</v>
      </c>
      <c r="I814">
        <v>163161.44999999998</v>
      </c>
      <c r="J814">
        <f t="shared" si="36"/>
        <v>205464.94999999998</v>
      </c>
      <c r="K814">
        <f t="shared" si="37"/>
        <v>163161.44999999998</v>
      </c>
      <c r="L814">
        <f>VLOOKUP(A814,'[1]PORTARIA '!$A$18:$I$870,9,FALSE)</f>
        <v>2240.9300000000003</v>
      </c>
      <c r="M814">
        <f t="shared" si="38"/>
        <v>165402.37999999998</v>
      </c>
    </row>
    <row r="815" spans="1:13" x14ac:dyDescent="0.25">
      <c r="A815">
        <v>826</v>
      </c>
      <c r="B815" t="s">
        <v>813</v>
      </c>
      <c r="C815">
        <v>2.231261E-2</v>
      </c>
      <c r="D815">
        <v>55587.85</v>
      </c>
      <c r="E815">
        <v>215832.15</v>
      </c>
      <c r="F815">
        <v>54283.98000000001</v>
      </c>
      <c r="G815">
        <v>0</v>
      </c>
      <c r="H815">
        <v>-3274.27</v>
      </c>
      <c r="I815">
        <v>213861.75</v>
      </c>
      <c r="J815">
        <f t="shared" si="36"/>
        <v>271420</v>
      </c>
      <c r="K815">
        <f t="shared" si="37"/>
        <v>213861.75</v>
      </c>
      <c r="L815">
        <f>VLOOKUP(A815,'[1]PORTARIA '!$A$18:$I$870,9,FALSE)</f>
        <v>2960.3399999999997</v>
      </c>
      <c r="M815">
        <f t="shared" si="38"/>
        <v>216822.09</v>
      </c>
    </row>
    <row r="816" spans="1:13" x14ac:dyDescent="0.25">
      <c r="A816">
        <v>827</v>
      </c>
      <c r="B816" t="s">
        <v>814</v>
      </c>
      <c r="C816">
        <v>2.348795E-2</v>
      </c>
      <c r="D816">
        <v>58515.07</v>
      </c>
      <c r="E816">
        <v>227201.33999999997</v>
      </c>
      <c r="F816">
        <v>57143.270000000004</v>
      </c>
      <c r="G816">
        <v>0</v>
      </c>
      <c r="H816">
        <v>-4271.2299999999996</v>
      </c>
      <c r="I816">
        <v>224301.90999999995</v>
      </c>
      <c r="J816">
        <f t="shared" si="36"/>
        <v>285716.40999999997</v>
      </c>
      <c r="K816">
        <f t="shared" si="37"/>
        <v>224301.90999999995</v>
      </c>
      <c r="L816">
        <f>VLOOKUP(A816,'[1]PORTARIA '!$A$18:$I$870,9,FALSE)</f>
        <v>3116.2700000000009</v>
      </c>
      <c r="M816">
        <f t="shared" si="38"/>
        <v>227418.17999999993</v>
      </c>
    </row>
    <row r="817" spans="1:13" x14ac:dyDescent="0.25">
      <c r="A817">
        <v>828</v>
      </c>
      <c r="B817" t="s">
        <v>815</v>
      </c>
      <c r="C817">
        <v>2.6361289999999999E-2</v>
      </c>
      <c r="D817">
        <v>65677.100000000006</v>
      </c>
      <c r="E817">
        <v>254995.45</v>
      </c>
      <c r="F817">
        <v>64134.5</v>
      </c>
      <c r="G817">
        <v>0</v>
      </c>
      <c r="H817">
        <v>-5576.6</v>
      </c>
      <c r="I817">
        <v>250961.45000000004</v>
      </c>
      <c r="J817">
        <f t="shared" si="36"/>
        <v>320672.55000000005</v>
      </c>
      <c r="K817">
        <f t="shared" si="37"/>
        <v>250961.45000000004</v>
      </c>
      <c r="L817">
        <f>VLOOKUP(A817,'[1]PORTARIA '!$A$18:$I$870,9,FALSE)</f>
        <v>3497.5099999999993</v>
      </c>
      <c r="M817">
        <f t="shared" si="38"/>
        <v>254458.96000000005</v>
      </c>
    </row>
    <row r="818" spans="1:13" x14ac:dyDescent="0.25">
      <c r="A818">
        <v>829</v>
      </c>
      <c r="B818" t="s">
        <v>816</v>
      </c>
      <c r="C818">
        <v>1.5752510000000001E-2</v>
      </c>
      <c r="D818">
        <v>39243.86</v>
      </c>
      <c r="E818">
        <v>152375.63999999998</v>
      </c>
      <c r="F818">
        <v>38323.869999999995</v>
      </c>
      <c r="G818">
        <v>0</v>
      </c>
      <c r="H818">
        <v>-1110.68</v>
      </c>
      <c r="I818">
        <v>152184.95000000001</v>
      </c>
      <c r="J818">
        <f t="shared" si="36"/>
        <v>191619.5</v>
      </c>
      <c r="K818">
        <f t="shared" si="37"/>
        <v>152184.95000000001</v>
      </c>
      <c r="L818">
        <f>VLOOKUP(A818,'[1]PORTARIA '!$A$18:$I$870,9,FALSE)</f>
        <v>2089.98</v>
      </c>
      <c r="M818">
        <f t="shared" si="38"/>
        <v>154274.93000000002</v>
      </c>
    </row>
    <row r="819" spans="1:13" x14ac:dyDescent="0.25">
      <c r="A819">
        <v>830</v>
      </c>
      <c r="B819" t="s">
        <v>817</v>
      </c>
      <c r="C819">
        <v>2.17246E-2</v>
      </c>
      <c r="D819">
        <v>54129.3</v>
      </c>
      <c r="E819">
        <v>210144.27000000002</v>
      </c>
      <c r="F819">
        <v>52854.700000000004</v>
      </c>
      <c r="G819">
        <v>0</v>
      </c>
      <c r="H819">
        <v>-1231.55</v>
      </c>
      <c r="I819">
        <v>210187.32</v>
      </c>
      <c r="J819">
        <f t="shared" si="36"/>
        <v>264273.57</v>
      </c>
      <c r="K819">
        <f t="shared" si="37"/>
        <v>210187.32</v>
      </c>
      <c r="L819">
        <f>VLOOKUP(A819,'[1]PORTARIA '!$A$18:$I$870,9,FALSE)</f>
        <v>2882.3199999999997</v>
      </c>
      <c r="M819">
        <f t="shared" si="38"/>
        <v>213069.64</v>
      </c>
    </row>
    <row r="820" spans="1:13" x14ac:dyDescent="0.25">
      <c r="A820">
        <v>831</v>
      </c>
      <c r="B820" t="s">
        <v>818</v>
      </c>
      <c r="C820">
        <v>1.7452889999999999E-2</v>
      </c>
      <c r="D820">
        <v>43478.68</v>
      </c>
      <c r="E820">
        <v>168823.59</v>
      </c>
      <c r="F820">
        <v>42460.42</v>
      </c>
      <c r="G820">
        <v>0</v>
      </c>
      <c r="H820">
        <v>-1025.2</v>
      </c>
      <c r="I820">
        <v>168816.64999999997</v>
      </c>
      <c r="J820">
        <f t="shared" si="36"/>
        <v>212302.27</v>
      </c>
      <c r="K820">
        <f t="shared" si="37"/>
        <v>168816.64999999997</v>
      </c>
      <c r="L820">
        <f>VLOOKUP(A820,'[1]PORTARIA '!$A$18:$I$870,9,FALSE)</f>
        <v>2315.5699999999997</v>
      </c>
      <c r="M820">
        <f t="shared" si="38"/>
        <v>171132.21999999997</v>
      </c>
    </row>
    <row r="821" spans="1:13" x14ac:dyDescent="0.25">
      <c r="A821">
        <v>832</v>
      </c>
      <c r="B821" t="s">
        <v>819</v>
      </c>
      <c r="C821">
        <v>3.0513419999999999E-2</v>
      </c>
      <c r="D821">
        <v>76029.899999999994</v>
      </c>
      <c r="E821">
        <v>295159.43</v>
      </c>
      <c r="F821">
        <v>74237.850000000006</v>
      </c>
      <c r="G821">
        <v>0</v>
      </c>
      <c r="H821">
        <v>-2408.25</v>
      </c>
      <c r="I821">
        <v>294543.23</v>
      </c>
      <c r="J821">
        <f t="shared" si="36"/>
        <v>371189.32999999996</v>
      </c>
      <c r="K821">
        <f t="shared" si="37"/>
        <v>294543.23</v>
      </c>
      <c r="L821">
        <f>VLOOKUP(A821,'[1]PORTARIA '!$A$18:$I$870,9,FALSE)</f>
        <v>4048.3900000000003</v>
      </c>
      <c r="M821">
        <f t="shared" si="38"/>
        <v>298591.62</v>
      </c>
    </row>
    <row r="822" spans="1:13" x14ac:dyDescent="0.25">
      <c r="A822">
        <v>833</v>
      </c>
      <c r="B822" t="s">
        <v>820</v>
      </c>
      <c r="C822">
        <v>2.2651460000000002E-2</v>
      </c>
      <c r="D822">
        <v>56437.67</v>
      </c>
      <c r="E822">
        <v>219109.88</v>
      </c>
      <c r="F822">
        <v>55109.49</v>
      </c>
      <c r="G822">
        <v>0</v>
      </c>
      <c r="H822">
        <v>-6374.86</v>
      </c>
      <c r="I822">
        <v>214063.2</v>
      </c>
      <c r="J822">
        <f t="shared" si="36"/>
        <v>275547.55</v>
      </c>
      <c r="K822">
        <f t="shared" si="37"/>
        <v>214063.2</v>
      </c>
      <c r="L822">
        <f>VLOOKUP(A822,'[1]PORTARIA '!$A$18:$I$870,9,FALSE)</f>
        <v>3005.2999999999997</v>
      </c>
      <c r="M822">
        <f t="shared" si="38"/>
        <v>217068.5</v>
      </c>
    </row>
    <row r="823" spans="1:13" x14ac:dyDescent="0.25">
      <c r="A823">
        <v>834</v>
      </c>
      <c r="B823" t="s">
        <v>821</v>
      </c>
      <c r="C823">
        <v>2.3831999999999999E-2</v>
      </c>
      <c r="D823">
        <v>59366.03</v>
      </c>
      <c r="E823">
        <v>230529.37</v>
      </c>
      <c r="F823">
        <v>57979.06</v>
      </c>
      <c r="G823">
        <v>0</v>
      </c>
      <c r="H823">
        <v>-2140.29</v>
      </c>
      <c r="I823">
        <v>229776.05000000002</v>
      </c>
      <c r="J823">
        <f t="shared" si="36"/>
        <v>289895.40000000002</v>
      </c>
      <c r="K823">
        <f t="shared" si="37"/>
        <v>229776.05000000002</v>
      </c>
      <c r="L823">
        <f>VLOOKUP(A823,'[1]PORTARIA '!$A$18:$I$870,9,FALSE)</f>
        <v>3161.9300000000003</v>
      </c>
      <c r="M823">
        <f t="shared" si="38"/>
        <v>232937.98</v>
      </c>
    </row>
    <row r="824" spans="1:13" x14ac:dyDescent="0.25">
      <c r="A824">
        <v>835</v>
      </c>
      <c r="B824" t="s">
        <v>822</v>
      </c>
      <c r="C824">
        <v>1.9171469999999999E-2</v>
      </c>
      <c r="D824">
        <v>47752.98</v>
      </c>
      <c r="E824">
        <v>185447.58000000002</v>
      </c>
      <c r="F824">
        <v>46640.09</v>
      </c>
      <c r="G824">
        <v>0</v>
      </c>
      <c r="H824">
        <v>-1957.18</v>
      </c>
      <c r="I824">
        <v>184603.29000000004</v>
      </c>
      <c r="J824">
        <f t="shared" si="36"/>
        <v>233200.56000000003</v>
      </c>
      <c r="K824">
        <f t="shared" si="37"/>
        <v>184603.29000000004</v>
      </c>
      <c r="L824">
        <f>VLOOKUP(A824,'[1]PORTARIA '!$A$18:$I$870,9,FALSE)</f>
        <v>2543.5800000000004</v>
      </c>
      <c r="M824">
        <f t="shared" si="38"/>
        <v>187146.87000000002</v>
      </c>
    </row>
    <row r="825" spans="1:13" x14ac:dyDescent="0.25">
      <c r="A825">
        <v>836</v>
      </c>
      <c r="B825" t="s">
        <v>823</v>
      </c>
      <c r="C825">
        <v>2.8387240000000001E-2</v>
      </c>
      <c r="D825">
        <v>70716.88</v>
      </c>
      <c r="E825">
        <v>274592.66000000003</v>
      </c>
      <c r="F825">
        <v>69061.87</v>
      </c>
      <c r="G825">
        <v>0</v>
      </c>
      <c r="H825">
        <v>-3052.34</v>
      </c>
      <c r="I825">
        <v>273195.33</v>
      </c>
      <c r="J825">
        <f t="shared" si="36"/>
        <v>345309.54000000004</v>
      </c>
      <c r="K825">
        <f t="shared" si="37"/>
        <v>273195.33</v>
      </c>
      <c r="L825">
        <f>VLOOKUP(A825,'[1]PORTARIA '!$A$18:$I$870,9,FALSE)</f>
        <v>3766.3</v>
      </c>
      <c r="M825">
        <f t="shared" si="38"/>
        <v>276961.63</v>
      </c>
    </row>
    <row r="826" spans="1:13" x14ac:dyDescent="0.25">
      <c r="A826">
        <v>837</v>
      </c>
      <c r="B826" t="s">
        <v>824</v>
      </c>
      <c r="C826">
        <v>1.635344E-2</v>
      </c>
      <c r="D826">
        <v>40740.5</v>
      </c>
      <c r="E826">
        <v>158188.48000000001</v>
      </c>
      <c r="F826">
        <v>39785.78</v>
      </c>
      <c r="G826">
        <v>0</v>
      </c>
      <c r="H826">
        <v>-907.47</v>
      </c>
      <c r="I826">
        <v>158235.73000000001</v>
      </c>
      <c r="J826">
        <f t="shared" si="36"/>
        <v>198928.98</v>
      </c>
      <c r="K826">
        <f t="shared" si="37"/>
        <v>158235.73000000001</v>
      </c>
      <c r="L826">
        <f>VLOOKUP(A826,'[1]PORTARIA '!$A$18:$I$870,9,FALSE)</f>
        <v>2169.7000000000007</v>
      </c>
      <c r="M826">
        <f t="shared" si="38"/>
        <v>160405.43000000002</v>
      </c>
    </row>
    <row r="827" spans="1:13" x14ac:dyDescent="0.25">
      <c r="A827">
        <v>838</v>
      </c>
      <c r="B827" t="s">
        <v>825</v>
      </c>
      <c r="C827">
        <v>1.9083470000000002E-2</v>
      </c>
      <c r="D827">
        <v>47545.59</v>
      </c>
      <c r="E827">
        <v>184596.36</v>
      </c>
      <c r="F827">
        <v>46428.37000000001</v>
      </c>
      <c r="G827">
        <v>0</v>
      </c>
      <c r="H827">
        <v>-1241.3699999999999</v>
      </c>
      <c r="I827">
        <v>184472.20999999996</v>
      </c>
      <c r="J827">
        <f t="shared" si="36"/>
        <v>232141.94999999998</v>
      </c>
      <c r="K827">
        <f t="shared" si="37"/>
        <v>184472.20999999996</v>
      </c>
      <c r="L827">
        <f>VLOOKUP(A827,'[1]PORTARIA '!$A$18:$I$870,9,FALSE)</f>
        <v>2531.9100000000003</v>
      </c>
      <c r="M827">
        <f t="shared" si="38"/>
        <v>187004.11999999997</v>
      </c>
    </row>
    <row r="828" spans="1:13" x14ac:dyDescent="0.25">
      <c r="A828">
        <v>839</v>
      </c>
      <c r="B828" t="s">
        <v>826</v>
      </c>
      <c r="C828">
        <v>2.258578E-2</v>
      </c>
      <c r="D828">
        <v>56274.09</v>
      </c>
      <c r="E828">
        <v>218474.55</v>
      </c>
      <c r="F828">
        <v>54949.709999999992</v>
      </c>
      <c r="G828">
        <v>0</v>
      </c>
      <c r="H828">
        <v>-600.22</v>
      </c>
      <c r="I828">
        <v>219198.71000000002</v>
      </c>
      <c r="J828">
        <f t="shared" si="36"/>
        <v>274748.64</v>
      </c>
      <c r="K828">
        <f t="shared" si="37"/>
        <v>219198.71000000002</v>
      </c>
      <c r="L828">
        <f>VLOOKUP(A828,'[1]PORTARIA '!$A$18:$I$870,9,FALSE)</f>
        <v>2996.5899999999997</v>
      </c>
      <c r="M828">
        <f t="shared" si="38"/>
        <v>222195.30000000002</v>
      </c>
    </row>
    <row r="829" spans="1:13" x14ac:dyDescent="0.25">
      <c r="A829">
        <v>840</v>
      </c>
      <c r="B829" t="s">
        <v>827</v>
      </c>
      <c r="C829">
        <v>2.264654E-2</v>
      </c>
      <c r="D829">
        <v>56413.63</v>
      </c>
      <c r="E829">
        <v>219062.29</v>
      </c>
      <c r="F829">
        <v>55095.16</v>
      </c>
      <c r="G829">
        <v>0</v>
      </c>
      <c r="H829">
        <v>-3371.63</v>
      </c>
      <c r="I829">
        <v>217009.12999999998</v>
      </c>
      <c r="J829">
        <f t="shared" si="36"/>
        <v>275475.92</v>
      </c>
      <c r="K829">
        <f t="shared" si="37"/>
        <v>217009.12999999998</v>
      </c>
      <c r="L829">
        <f>VLOOKUP(A829,'[1]PORTARIA '!$A$18:$I$870,9,FALSE)</f>
        <v>3004.6400000000003</v>
      </c>
      <c r="M829">
        <f t="shared" si="38"/>
        <v>220013.77</v>
      </c>
    </row>
    <row r="830" spans="1:13" x14ac:dyDescent="0.25">
      <c r="A830">
        <v>841</v>
      </c>
      <c r="B830" t="s">
        <v>828</v>
      </c>
      <c r="C830">
        <v>1.6981509999999998E-2</v>
      </c>
      <c r="D830">
        <v>42304.7</v>
      </c>
      <c r="E830">
        <v>164263.89000000001</v>
      </c>
      <c r="F830">
        <v>41313.689999999995</v>
      </c>
      <c r="G830">
        <v>0</v>
      </c>
      <c r="H830">
        <v>-1710.39</v>
      </c>
      <c r="I830">
        <v>163544.51</v>
      </c>
      <c r="J830">
        <f t="shared" si="36"/>
        <v>206568.59000000003</v>
      </c>
      <c r="K830">
        <f t="shared" si="37"/>
        <v>163544.51</v>
      </c>
      <c r="L830">
        <f>VLOOKUP(A830,'[1]PORTARIA '!$A$18:$I$870,9,FALSE)</f>
        <v>2253.0299999999997</v>
      </c>
      <c r="M830">
        <f t="shared" si="38"/>
        <v>165797.54</v>
      </c>
    </row>
    <row r="831" spans="1:13" x14ac:dyDescent="0.25">
      <c r="A831">
        <v>842</v>
      </c>
      <c r="B831" t="s">
        <v>829</v>
      </c>
      <c r="C831">
        <v>1.301365E-2</v>
      </c>
      <c r="D831">
        <v>31988.53</v>
      </c>
      <c r="E831">
        <v>125882.37000000001</v>
      </c>
      <c r="F831">
        <v>31574.140000000003</v>
      </c>
      <c r="G831">
        <v>0</v>
      </c>
      <c r="H831">
        <v>-1994.81</v>
      </c>
      <c r="I831">
        <v>124301.95000000003</v>
      </c>
      <c r="J831">
        <f t="shared" si="36"/>
        <v>157870.90000000002</v>
      </c>
      <c r="K831">
        <f t="shared" si="37"/>
        <v>124301.95000000003</v>
      </c>
      <c r="L831">
        <f>VLOOKUP(A831,'[1]PORTARIA '!$A$18:$I$870,9,FALSE)</f>
        <v>1726.5900000000001</v>
      </c>
      <c r="M831">
        <f t="shared" si="38"/>
        <v>126028.54000000002</v>
      </c>
    </row>
    <row r="832" spans="1:13" x14ac:dyDescent="0.25">
      <c r="A832">
        <v>843</v>
      </c>
      <c r="B832" t="s">
        <v>830</v>
      </c>
      <c r="C832">
        <v>2.03302E-2</v>
      </c>
      <c r="D832">
        <v>50644.73</v>
      </c>
      <c r="E832">
        <v>196656.08999999997</v>
      </c>
      <c r="F832">
        <v>49460.130000000005</v>
      </c>
      <c r="G832">
        <v>0</v>
      </c>
      <c r="H832">
        <v>-2406.77</v>
      </c>
      <c r="I832">
        <v>195433.91999999998</v>
      </c>
      <c r="J832">
        <f t="shared" si="36"/>
        <v>247300.81999999998</v>
      </c>
      <c r="K832">
        <f t="shared" si="37"/>
        <v>195433.91999999998</v>
      </c>
      <c r="L832">
        <f>VLOOKUP(A832,'[1]PORTARIA '!$A$18:$I$870,9,FALSE)</f>
        <v>2697.32</v>
      </c>
      <c r="M832">
        <f t="shared" si="38"/>
        <v>198131.24</v>
      </c>
    </row>
    <row r="833" spans="1:13" x14ac:dyDescent="0.25">
      <c r="A833">
        <v>844</v>
      </c>
      <c r="B833" t="s">
        <v>831</v>
      </c>
      <c r="C833">
        <v>3.6851330000000002E-2</v>
      </c>
      <c r="D833">
        <v>91814.64</v>
      </c>
      <c r="E833">
        <v>356466.67</v>
      </c>
      <c r="F833">
        <v>89656.23</v>
      </c>
      <c r="G833">
        <v>0</v>
      </c>
      <c r="H833">
        <v>-1035.47</v>
      </c>
      <c r="I833">
        <v>357589.61000000004</v>
      </c>
      <c r="J833">
        <f t="shared" si="36"/>
        <v>448281.31</v>
      </c>
      <c r="K833">
        <f t="shared" si="37"/>
        <v>357589.61000000004</v>
      </c>
      <c r="L833">
        <f>VLOOKUP(A833,'[1]PORTARIA '!$A$18:$I$870,9,FALSE)</f>
        <v>4889.28</v>
      </c>
      <c r="M833">
        <f t="shared" si="38"/>
        <v>362478.89000000007</v>
      </c>
    </row>
    <row r="834" spans="1:13" x14ac:dyDescent="0.25">
      <c r="A834">
        <v>845</v>
      </c>
      <c r="B834" t="s">
        <v>832</v>
      </c>
      <c r="C834">
        <v>1.670493E-2</v>
      </c>
      <c r="D834">
        <v>41615.89</v>
      </c>
      <c r="E834">
        <v>161588.5</v>
      </c>
      <c r="F834">
        <v>40640.86</v>
      </c>
      <c r="G834">
        <v>0</v>
      </c>
      <c r="H834">
        <v>-741.3</v>
      </c>
      <c r="I834">
        <v>161822.23000000004</v>
      </c>
      <c r="J834">
        <f t="shared" si="36"/>
        <v>203204.39</v>
      </c>
      <c r="K834">
        <f t="shared" si="37"/>
        <v>161822.23000000004</v>
      </c>
      <c r="L834">
        <f>VLOOKUP(A834,'[1]PORTARIA '!$A$18:$I$870,9,FALSE)</f>
        <v>2216.34</v>
      </c>
      <c r="M834">
        <f t="shared" si="38"/>
        <v>164038.57000000004</v>
      </c>
    </row>
    <row r="835" spans="1:13" x14ac:dyDescent="0.25">
      <c r="A835">
        <v>846</v>
      </c>
      <c r="B835" t="s">
        <v>833</v>
      </c>
      <c r="C835">
        <v>0.12338974</v>
      </c>
      <c r="D835">
        <v>307364.49</v>
      </c>
      <c r="E835">
        <v>1193561.54</v>
      </c>
      <c r="F835">
        <v>300185.18</v>
      </c>
      <c r="G835">
        <v>0</v>
      </c>
      <c r="H835">
        <v>-85246.88</v>
      </c>
      <c r="I835">
        <v>1115493.9700000002</v>
      </c>
      <c r="J835">
        <f t="shared" ref="J835:J854" si="39">SUM(D835:E835)</f>
        <v>1500926.03</v>
      </c>
      <c r="K835">
        <f t="shared" ref="K835:K854" si="40">J835-F835+H835</f>
        <v>1115493.9700000002</v>
      </c>
      <c r="L835">
        <f>VLOOKUP(A835,'[1]PORTARIA '!$A$18:$I$870,9,FALSE)</f>
        <v>16370.819999999998</v>
      </c>
      <c r="M835">
        <f t="shared" ref="M835:M854" si="41">L835+K835</f>
        <v>1131864.7900000003</v>
      </c>
    </row>
    <row r="836" spans="1:13" x14ac:dyDescent="0.25">
      <c r="A836">
        <v>847</v>
      </c>
      <c r="B836" t="s">
        <v>834</v>
      </c>
      <c r="C836">
        <v>0.11495139</v>
      </c>
      <c r="D836">
        <v>286301.37</v>
      </c>
      <c r="E836">
        <v>1111936.5200000003</v>
      </c>
      <c r="F836">
        <v>279647.56</v>
      </c>
      <c r="G836">
        <v>0</v>
      </c>
      <c r="H836">
        <v>-74271.350000000006</v>
      </c>
      <c r="I836">
        <v>1044318.9800000001</v>
      </c>
      <c r="J836">
        <f t="shared" si="39"/>
        <v>1398237.8900000001</v>
      </c>
      <c r="K836">
        <f t="shared" si="40"/>
        <v>1044318.9800000001</v>
      </c>
      <c r="L836">
        <f>VLOOKUP(A836,'[1]PORTARIA '!$A$18:$I$870,9,FALSE)</f>
        <v>15251.269999999999</v>
      </c>
      <c r="M836">
        <f t="shared" si="41"/>
        <v>1059570.25</v>
      </c>
    </row>
    <row r="837" spans="1:13" x14ac:dyDescent="0.25">
      <c r="A837">
        <v>848</v>
      </c>
      <c r="B837" t="s">
        <v>835</v>
      </c>
      <c r="C837">
        <v>2.128474E-2</v>
      </c>
      <c r="D837">
        <v>53016.13</v>
      </c>
      <c r="E837">
        <v>205889.46000000002</v>
      </c>
      <c r="F837">
        <v>51781.090000000004</v>
      </c>
      <c r="G837">
        <v>0</v>
      </c>
      <c r="H837">
        <v>-8299.15</v>
      </c>
      <c r="I837">
        <v>198825.35000000003</v>
      </c>
      <c r="J837">
        <f t="shared" si="39"/>
        <v>258905.59000000003</v>
      </c>
      <c r="K837">
        <f t="shared" si="40"/>
        <v>198825.35000000003</v>
      </c>
      <c r="L837">
        <f>VLOOKUP(A837,'[1]PORTARIA '!$A$18:$I$870,9,FALSE)</f>
        <v>2823.97</v>
      </c>
      <c r="M837">
        <f t="shared" si="41"/>
        <v>201649.32000000004</v>
      </c>
    </row>
    <row r="838" spans="1:13" x14ac:dyDescent="0.25">
      <c r="A838">
        <v>849</v>
      </c>
      <c r="B838" t="s">
        <v>836</v>
      </c>
      <c r="C838">
        <v>2.2390730000000001E-2</v>
      </c>
      <c r="D838">
        <v>55776.51</v>
      </c>
      <c r="E838">
        <v>216587.81000000003</v>
      </c>
      <c r="F838">
        <v>54472.84</v>
      </c>
      <c r="G838">
        <v>0</v>
      </c>
      <c r="H838">
        <v>-2078.9299999999998</v>
      </c>
      <c r="I838">
        <v>215812.55000000002</v>
      </c>
      <c r="J838">
        <f t="shared" si="39"/>
        <v>272364.32</v>
      </c>
      <c r="K838">
        <f t="shared" si="40"/>
        <v>215812.55000000002</v>
      </c>
      <c r="L838">
        <f>VLOOKUP(A838,'[1]PORTARIA '!$A$18:$I$870,9,FALSE)</f>
        <v>2970.71</v>
      </c>
      <c r="M838">
        <f t="shared" si="41"/>
        <v>218783.26</v>
      </c>
    </row>
    <row r="839" spans="1:13" x14ac:dyDescent="0.25">
      <c r="A839">
        <v>850</v>
      </c>
      <c r="B839" t="s">
        <v>837</v>
      </c>
      <c r="C839">
        <v>0.21297542999999999</v>
      </c>
      <c r="D839">
        <v>530468.32999999996</v>
      </c>
      <c r="E839">
        <v>2060133.07</v>
      </c>
      <c r="F839">
        <v>518120.26</v>
      </c>
      <c r="G839">
        <v>0</v>
      </c>
      <c r="H839">
        <v>0</v>
      </c>
      <c r="I839">
        <v>2072481.14</v>
      </c>
      <c r="J839">
        <f t="shared" si="39"/>
        <v>2590601.4</v>
      </c>
      <c r="K839">
        <f t="shared" si="40"/>
        <v>2072481.14</v>
      </c>
      <c r="L839">
        <f>VLOOKUP(A839,'[1]PORTARIA '!$A$18:$I$870,9,FALSE)</f>
        <v>28256.670000000002</v>
      </c>
      <c r="M839">
        <f t="shared" si="41"/>
        <v>2100737.81</v>
      </c>
    </row>
    <row r="840" spans="1:13" x14ac:dyDescent="0.25">
      <c r="A840">
        <v>851</v>
      </c>
      <c r="B840" t="s">
        <v>838</v>
      </c>
      <c r="C840">
        <v>1.422087E-2</v>
      </c>
      <c r="D840">
        <v>35423.370000000003</v>
      </c>
      <c r="E840">
        <v>137559.92000000001</v>
      </c>
      <c r="F840">
        <v>34596.639999999999</v>
      </c>
      <c r="G840">
        <v>0</v>
      </c>
      <c r="H840">
        <v>0</v>
      </c>
      <c r="I840">
        <v>138386.65000000002</v>
      </c>
      <c r="J840">
        <f t="shared" si="39"/>
        <v>172983.29</v>
      </c>
      <c r="K840">
        <f t="shared" si="40"/>
        <v>138386.65000000002</v>
      </c>
      <c r="L840">
        <f>VLOOKUP(A840,'[1]PORTARIA '!$A$18:$I$870,9,FALSE)</f>
        <v>1886.7600000000002</v>
      </c>
      <c r="M840">
        <f t="shared" si="41"/>
        <v>140273.41000000003</v>
      </c>
    </row>
    <row r="841" spans="1:13" x14ac:dyDescent="0.25">
      <c r="A841">
        <v>852</v>
      </c>
      <c r="B841" t="s">
        <v>839</v>
      </c>
      <c r="C841">
        <v>2.582446E-2</v>
      </c>
      <c r="D841">
        <v>64328.31</v>
      </c>
      <c r="E841">
        <v>249802.64</v>
      </c>
      <c r="F841">
        <v>62826.17</v>
      </c>
      <c r="G841">
        <v>46996.03</v>
      </c>
      <c r="H841">
        <v>-659.11</v>
      </c>
      <c r="I841">
        <v>203649.64000000004</v>
      </c>
      <c r="J841">
        <f t="shared" si="39"/>
        <v>314130.95</v>
      </c>
      <c r="K841">
        <f t="shared" si="40"/>
        <v>250645.67000000004</v>
      </c>
      <c r="L841">
        <f>VLOOKUP(A841,'[1]PORTARIA '!$A$18:$I$870,9,FALSE)</f>
        <v>3426.2799999999993</v>
      </c>
      <c r="M841">
        <f t="shared" si="41"/>
        <v>254071.95000000004</v>
      </c>
    </row>
    <row r="842" spans="1:13" x14ac:dyDescent="0.25">
      <c r="A842">
        <v>853</v>
      </c>
      <c r="B842" t="s">
        <v>840</v>
      </c>
      <c r="C842">
        <v>2.412518E-2</v>
      </c>
      <c r="D842">
        <v>60108.01</v>
      </c>
      <c r="E842">
        <v>233365.33000000002</v>
      </c>
      <c r="F842">
        <v>58694.659999999996</v>
      </c>
      <c r="G842">
        <v>0</v>
      </c>
      <c r="H842">
        <v>-2627.06</v>
      </c>
      <c r="I842">
        <v>232151.62000000002</v>
      </c>
      <c r="J842">
        <f t="shared" si="39"/>
        <v>293473.34000000003</v>
      </c>
      <c r="K842">
        <f t="shared" si="40"/>
        <v>232151.62000000002</v>
      </c>
      <c r="L842">
        <f>VLOOKUP(A842,'[1]PORTARIA '!$A$18:$I$870,9,FALSE)</f>
        <v>3200.83</v>
      </c>
      <c r="M842">
        <f t="shared" si="41"/>
        <v>235352.45</v>
      </c>
    </row>
    <row r="843" spans="1:13" x14ac:dyDescent="0.25">
      <c r="A843">
        <v>854</v>
      </c>
      <c r="B843" t="s">
        <v>841</v>
      </c>
      <c r="C843">
        <v>1.6902790000000001E-2</v>
      </c>
      <c r="D843">
        <v>42108.639999999999</v>
      </c>
      <c r="E843">
        <v>163502.39999999999</v>
      </c>
      <c r="F843">
        <v>41122.19</v>
      </c>
      <c r="G843">
        <v>0</v>
      </c>
      <c r="H843">
        <v>-1464.78</v>
      </c>
      <c r="I843">
        <v>163024.06999999998</v>
      </c>
      <c r="J843">
        <f t="shared" si="39"/>
        <v>205611.03999999998</v>
      </c>
      <c r="K843">
        <f t="shared" si="40"/>
        <v>163024.06999999998</v>
      </c>
      <c r="L843">
        <f>VLOOKUP(A843,'[1]PORTARIA '!$A$18:$I$870,9,FALSE)</f>
        <v>2242.58</v>
      </c>
      <c r="M843">
        <f t="shared" si="41"/>
        <v>165266.64999999997</v>
      </c>
    </row>
    <row r="844" spans="1:13" x14ac:dyDescent="0.25">
      <c r="A844">
        <v>855</v>
      </c>
      <c r="B844" t="s">
        <v>842</v>
      </c>
      <c r="C844">
        <v>1.967961E-2</v>
      </c>
      <c r="D844">
        <v>49018.51</v>
      </c>
      <c r="E844">
        <v>190362.87</v>
      </c>
      <c r="F844">
        <v>47876.259999999995</v>
      </c>
      <c r="G844">
        <v>0</v>
      </c>
      <c r="H844">
        <v>-3898.74</v>
      </c>
      <c r="I844">
        <v>187606.38</v>
      </c>
      <c r="J844">
        <f t="shared" si="39"/>
        <v>239381.38</v>
      </c>
      <c r="K844">
        <f t="shared" si="40"/>
        <v>187606.38</v>
      </c>
      <c r="L844">
        <f>VLOOKUP(A844,'[1]PORTARIA '!$A$18:$I$870,9,FALSE)</f>
        <v>2611.0000000000005</v>
      </c>
      <c r="M844">
        <f t="shared" si="41"/>
        <v>190217.38</v>
      </c>
    </row>
    <row r="845" spans="1:13" x14ac:dyDescent="0.25">
      <c r="A845">
        <v>856</v>
      </c>
      <c r="B845" t="s">
        <v>843</v>
      </c>
      <c r="C845">
        <v>4.5932929999999997E-2</v>
      </c>
      <c r="D845">
        <v>114403.13</v>
      </c>
      <c r="E845">
        <v>444313.92</v>
      </c>
      <c r="F845">
        <v>111743.38999999998</v>
      </c>
      <c r="G845">
        <v>0</v>
      </c>
      <c r="H845">
        <v>-18679.12</v>
      </c>
      <c r="I845">
        <v>428294.54000000004</v>
      </c>
      <c r="J845">
        <f t="shared" si="39"/>
        <v>558717.05000000005</v>
      </c>
      <c r="K845">
        <f t="shared" si="40"/>
        <v>428294.54000000004</v>
      </c>
      <c r="L845">
        <f>VLOOKUP(A845,'[1]PORTARIA '!$A$18:$I$870,9,FALSE)</f>
        <v>6094.1799999999994</v>
      </c>
      <c r="M845">
        <f t="shared" si="41"/>
        <v>434388.72000000003</v>
      </c>
    </row>
    <row r="846" spans="1:13" x14ac:dyDescent="0.25">
      <c r="A846">
        <v>857</v>
      </c>
      <c r="B846" t="s">
        <v>844</v>
      </c>
      <c r="C846">
        <v>2.8413549999999999E-2</v>
      </c>
      <c r="D846">
        <v>70776.53</v>
      </c>
      <c r="E846">
        <v>274847.16000000003</v>
      </c>
      <c r="F846">
        <v>69124.709999999992</v>
      </c>
      <c r="G846">
        <v>0</v>
      </c>
      <c r="H846">
        <v>-5519.09</v>
      </c>
      <c r="I846">
        <v>270979.89000000007</v>
      </c>
      <c r="J846">
        <f t="shared" si="39"/>
        <v>345623.69000000006</v>
      </c>
      <c r="K846">
        <f t="shared" si="40"/>
        <v>270979.89000000007</v>
      </c>
      <c r="L846">
        <f>VLOOKUP(A846,'[1]PORTARIA '!$A$18:$I$870,9,FALSE)</f>
        <v>3769.78</v>
      </c>
      <c r="M846">
        <f t="shared" si="41"/>
        <v>274749.6700000001</v>
      </c>
    </row>
    <row r="847" spans="1:13" x14ac:dyDescent="0.25">
      <c r="A847">
        <v>858</v>
      </c>
      <c r="B847" t="s">
        <v>845</v>
      </c>
      <c r="C847">
        <v>1.8627310000000001E-2</v>
      </c>
      <c r="D847">
        <v>46409.53</v>
      </c>
      <c r="E847">
        <v>180183.87</v>
      </c>
      <c r="F847">
        <v>45318.66</v>
      </c>
      <c r="G847">
        <v>0</v>
      </c>
      <c r="H847">
        <v>-3446.6</v>
      </c>
      <c r="I847">
        <v>177828.13999999998</v>
      </c>
      <c r="J847">
        <f t="shared" si="39"/>
        <v>226593.4</v>
      </c>
      <c r="K847">
        <f t="shared" si="40"/>
        <v>177828.13999999998</v>
      </c>
      <c r="L847">
        <f>VLOOKUP(A847,'[1]PORTARIA '!$A$18:$I$870,9,FALSE)</f>
        <v>2471.4</v>
      </c>
      <c r="M847">
        <f t="shared" si="41"/>
        <v>180299.53999999998</v>
      </c>
    </row>
    <row r="848" spans="1:13" x14ac:dyDescent="0.25">
      <c r="A848">
        <v>859</v>
      </c>
      <c r="B848" t="s">
        <v>846</v>
      </c>
      <c r="C848">
        <v>1.798574E-2</v>
      </c>
      <c r="D848">
        <v>44811.66</v>
      </c>
      <c r="E848">
        <v>173977.9</v>
      </c>
      <c r="F848">
        <v>43757.880000000005</v>
      </c>
      <c r="G848">
        <v>0</v>
      </c>
      <c r="H848">
        <v>-1538</v>
      </c>
      <c r="I848">
        <v>173493.68</v>
      </c>
      <c r="J848">
        <f t="shared" si="39"/>
        <v>218789.56</v>
      </c>
      <c r="K848">
        <f t="shared" si="40"/>
        <v>173493.68</v>
      </c>
      <c r="L848">
        <f>VLOOKUP(A848,'[1]PORTARIA '!$A$18:$I$870,9,FALSE)</f>
        <v>2386.2799999999997</v>
      </c>
      <c r="M848">
        <f t="shared" si="41"/>
        <v>175879.96</v>
      </c>
    </row>
    <row r="849" spans="1:13" x14ac:dyDescent="0.25">
      <c r="A849">
        <v>860</v>
      </c>
      <c r="B849" t="s">
        <v>847</v>
      </c>
      <c r="C849">
        <v>4.7914560000000002E-2</v>
      </c>
      <c r="D849">
        <v>119350.24</v>
      </c>
      <c r="E849">
        <v>463482.44</v>
      </c>
      <c r="F849">
        <v>116566.51000000001</v>
      </c>
      <c r="G849">
        <v>0</v>
      </c>
      <c r="H849">
        <v>-22736.33</v>
      </c>
      <c r="I849">
        <v>443529.84</v>
      </c>
      <c r="J849">
        <f t="shared" si="39"/>
        <v>582832.68000000005</v>
      </c>
      <c r="K849">
        <f t="shared" si="40"/>
        <v>443529.84</v>
      </c>
      <c r="L849">
        <f>VLOOKUP(A849,'[1]PORTARIA '!$A$18:$I$870,9,FALSE)</f>
        <v>6357.0999999999995</v>
      </c>
      <c r="M849">
        <f t="shared" si="41"/>
        <v>449886.94</v>
      </c>
    </row>
    <row r="850" spans="1:13" x14ac:dyDescent="0.25">
      <c r="A850">
        <v>861</v>
      </c>
      <c r="B850" t="s">
        <v>848</v>
      </c>
      <c r="C850">
        <v>3.1392070000000001E-2</v>
      </c>
      <c r="D850">
        <v>78206.399999999994</v>
      </c>
      <c r="E850">
        <v>303658.69000000006</v>
      </c>
      <c r="F850">
        <v>76373</v>
      </c>
      <c r="G850">
        <v>0</v>
      </c>
      <c r="H850">
        <v>-8450.67</v>
      </c>
      <c r="I850">
        <v>297041.4200000001</v>
      </c>
      <c r="J850">
        <f t="shared" si="39"/>
        <v>381865.09000000008</v>
      </c>
      <c r="K850">
        <f t="shared" si="40"/>
        <v>297041.4200000001</v>
      </c>
      <c r="L850">
        <f>VLOOKUP(A850,'[1]PORTARIA '!$A$18:$I$870,9,FALSE)</f>
        <v>4164.96</v>
      </c>
      <c r="M850">
        <f t="shared" si="41"/>
        <v>301206.38000000012</v>
      </c>
    </row>
    <row r="851" spans="1:13" x14ac:dyDescent="0.25">
      <c r="A851">
        <v>862</v>
      </c>
      <c r="B851" t="s">
        <v>849</v>
      </c>
      <c r="C851">
        <v>2.5780890000000001E-2</v>
      </c>
      <c r="D851">
        <v>64225.7</v>
      </c>
      <c r="E851">
        <v>249381.19000000003</v>
      </c>
      <c r="F851">
        <v>62721.36</v>
      </c>
      <c r="G851">
        <v>0</v>
      </c>
      <c r="H851">
        <v>-5668.82</v>
      </c>
      <c r="I851">
        <v>245216.71000000002</v>
      </c>
      <c r="J851">
        <f t="shared" si="39"/>
        <v>313606.89</v>
      </c>
      <c r="K851">
        <f t="shared" si="40"/>
        <v>245216.71000000002</v>
      </c>
      <c r="L851">
        <f>VLOOKUP(A851,'[1]PORTARIA '!$A$18:$I$870,9,FALSE)</f>
        <v>3420.5</v>
      </c>
      <c r="M851">
        <f t="shared" si="41"/>
        <v>248637.21000000002</v>
      </c>
    </row>
    <row r="852" spans="1:13" x14ac:dyDescent="0.25">
      <c r="A852">
        <v>863</v>
      </c>
      <c r="B852" t="s">
        <v>850</v>
      </c>
      <c r="C852">
        <v>1.8299920000000001E-2</v>
      </c>
      <c r="D852">
        <v>45588.26</v>
      </c>
      <c r="E852">
        <v>177016.98</v>
      </c>
      <c r="F852">
        <v>44521.03</v>
      </c>
      <c r="G852">
        <v>0</v>
      </c>
      <c r="H852">
        <v>-3120.79</v>
      </c>
      <c r="I852">
        <v>174963.42</v>
      </c>
      <c r="J852">
        <f t="shared" si="39"/>
        <v>222605.24000000002</v>
      </c>
      <c r="K852">
        <f t="shared" si="40"/>
        <v>174963.42</v>
      </c>
      <c r="L852">
        <f>VLOOKUP(A852,'[1]PORTARIA '!$A$18:$I$870,9,FALSE)</f>
        <v>2427.9499999999998</v>
      </c>
      <c r="M852">
        <f t="shared" si="41"/>
        <v>177391.37000000002</v>
      </c>
    </row>
    <row r="853" spans="1:13" x14ac:dyDescent="0.25">
      <c r="A853">
        <v>864</v>
      </c>
      <c r="B853" t="s">
        <v>851</v>
      </c>
      <c r="C853">
        <v>9.7307450000000004E-2</v>
      </c>
      <c r="D853">
        <v>242364.56</v>
      </c>
      <c r="E853">
        <v>941264.9</v>
      </c>
      <c r="F853">
        <v>236725.88000000003</v>
      </c>
      <c r="G853">
        <v>0</v>
      </c>
      <c r="H853">
        <v>-67771.91</v>
      </c>
      <c r="I853">
        <v>879131.66999999993</v>
      </c>
      <c r="J853">
        <f t="shared" si="39"/>
        <v>1183629.46</v>
      </c>
      <c r="K853">
        <f t="shared" si="40"/>
        <v>879131.66999999993</v>
      </c>
      <c r="L853">
        <f>VLOOKUP(A853,'[1]PORTARIA '!$A$18:$I$870,9,FALSE)</f>
        <v>12910.339999999998</v>
      </c>
      <c r="M853">
        <f t="shared" si="41"/>
        <v>892042.00999999989</v>
      </c>
    </row>
    <row r="854" spans="1:13" x14ac:dyDescent="0.25">
      <c r="A854">
        <v>865</v>
      </c>
      <c r="B854" t="s">
        <v>852</v>
      </c>
      <c r="C854">
        <v>2.058989E-2</v>
      </c>
      <c r="D854">
        <v>51303.27</v>
      </c>
      <c r="E854">
        <v>199168.11</v>
      </c>
      <c r="F854">
        <v>50094.25</v>
      </c>
      <c r="G854">
        <v>0</v>
      </c>
      <c r="H854">
        <v>-911.99</v>
      </c>
      <c r="I854">
        <v>199465.13999999998</v>
      </c>
      <c r="J854">
        <f t="shared" si="39"/>
        <v>250471.37999999998</v>
      </c>
      <c r="K854">
        <f t="shared" si="40"/>
        <v>199465.13999999998</v>
      </c>
      <c r="L854">
        <f>VLOOKUP(A854,'[1]PORTARIA '!$A$18:$I$870,9,FALSE)</f>
        <v>2731.7799999999993</v>
      </c>
      <c r="M854">
        <f t="shared" si="41"/>
        <v>202196.91999999998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2021-01-19T22:05:16Z</dcterms:created>
  <dcterms:modified xsi:type="dcterms:W3CDTF">2021-01-19T22:32:54Z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b5b1bf8b-7b9c-42c8-a453-7b24c8c3a656</vt:lpwstr>
  </property>
</Properties>
</file>