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FavatoBarcelosPP\Dev\resiliont\ontouml\"/>
    </mc:Choice>
  </mc:AlternateContent>
  <xr:revisionPtr revIDLastSave="0" documentId="13_ncr:1_{F564CF37-BA04-47AF-90E8-A90E4529FB8B}" xr6:coauthVersionLast="47" xr6:coauthVersionMax="47" xr10:uidLastSave="{00000000-0000-0000-0000-000000000000}"/>
  <bookViews>
    <workbookView xWindow="-120" yWindow="-120" windowWidth="29040" windowHeight="15720" xr2:uid="{94DFDD78-0BCC-4490-BC69-7B00B833CEF5}"/>
  </bookViews>
  <sheets>
    <sheet name="ResiliOnt Rule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4" i="2"/>
  <c r="A5" i="2"/>
  <c r="A6" i="2"/>
  <c r="A7" i="2"/>
  <c r="A8" i="2"/>
  <c r="A9" i="2"/>
  <c r="A10" i="2"/>
  <c r="A11" i="2"/>
</calcChain>
</file>

<file path=xl/sharedStrings.xml><?xml version="1.0" encoding="utf-8"?>
<sst xmlns="http://schemas.openxmlformats.org/spreadsheetml/2006/main" count="56" uniqueCount="39">
  <si>
    <t>Classes</t>
  </si>
  <si>
    <t>Rule</t>
  </si>
  <si>
    <t>Description</t>
  </si>
  <si>
    <t>\forall x, y ( ORC(x) \land ORV(y) \land exposes(x,y) \rightarrow \exists! z ( OR(z) \land inheresIn(x,z) \land inheresIn(y,z) ) )</t>
  </si>
  <si>
    <t>ID</t>
  </si>
  <si>
    <t>OR, ORC, ORV</t>
  </si>
  <si>
    <t>\forall x, y, z ( ORV(x) \land ORC(y) \land TET(z) \land exposes(x,y) \land defines(x,z) \rightarrow hazards(z,y) )</t>
  </si>
  <si>
    <t>\forall x, y, z ( TE(x) \land TET(y) \land ORC(z) \land instanceOf(x,y) \land hazards(y,z) \rightarrow hazarded(x,z) )</t>
  </si>
  <si>
    <t>ORC, ORV, TET</t>
  </si>
  <si>
    <t>ORC, TE, TET</t>
  </si>
  <si>
    <t>Type</t>
  </si>
  <si>
    <t>Restriction</t>
  </si>
  <si>
    <t>Derivation</t>
  </si>
  <si>
    <t>\forall x, y, z ( OR(x) \land ORV(y) \land TET(z) \land inheresIn(y,x) \land defines(y,z) \rightarrow threatens(z,x) )</t>
  </si>
  <si>
    <t>OR, ORV, TET</t>
  </si>
  <si>
    <t>For any ORC and ORV, if the ORC exposes the ORV, then there is exactly one OR in which both the ORC and the ORV are inherent.</t>
  </si>
  <si>
    <t>For any ORV, ORC, and TET, if the ORV exposes the ORC and also defines the TET, then the TET poses a hazard to the ORC.</t>
  </si>
  <si>
    <t>For any TE, TET, and ORC, if the TE is an instance of the TET and the TET hazards the ORC, then the TE has hazarded the ORC.</t>
  </si>
  <si>
    <t>For any OR, ORV, and TET, if the ORV inheres in the OR and defines the TET, then the TET threatens the OR.</t>
  </si>
  <si>
    <t>\forall x, y, z ( TE(x) \land TET(y) \land OR(z) \land instanceOf(x,y) \land threatens(y,z) \rightarrow threatened(x,z) )</t>
  </si>
  <si>
    <t>OR, TE, TET</t>
  </si>
  <si>
    <t>For any TE, TET, and OR, if the TE is an instance of the TET and the TET threatens the OR, then the TE has threatened the OR.</t>
  </si>
  <si>
    <t>ORV, TE, TET</t>
  </si>
  <si>
    <t>\forall x, y ( ORV(x) \land TE(y) \land manifestedIn(x,y) \rightarrow \exists z ( TET(z) \land defines(x,z) \land instanceOf(y,z) ) )</t>
  </si>
  <si>
    <t>For any ORV and TE, if the ORV is manifested in the TE, then there exists a TET such that the ORV defines the TET and the TE is an instance of the TET.</t>
  </si>
  <si>
    <t>ORV, TC, TE</t>
  </si>
  <si>
    <t>\forall x, y, z ( ORV(x) \land TC(y) \land TE(z) \land manifestedIn(x,z) \land manifestedIn(y,z) \rightarrow exploits(y,x) )</t>
  </si>
  <si>
    <t>For any ORV, TC, and TE, if the ORV and the TC are both manifested in the TE, then the TC exploits the ORV.</t>
  </si>
  <si>
    <t>ORC, ORV, TC</t>
  </si>
  <si>
    <t>\forall x, y, z ( TC(x) \land ORV(y) \land ORC(z) \land exploits(x,y) \land exposes(y,z) \rightarrow damages(x,z) )</t>
  </si>
  <si>
    <t>For any TC, ORV, and ORC, if the TC exploits the ORV and the ORV exposes the ORC, then the TC damages the ORC.</t>
  </si>
  <si>
    <t>OR, ORC, TC, TO</t>
  </si>
  <si>
    <t>\forall x, y, z, k ( OR(x) \land ORC(y) \land inheresIn(y,x) \land TO(z) \land TC(k) \land inheresIn(k,z) \land damages(k,y) \rightarrow harms(z,x) )</t>
  </si>
  <si>
    <t>For any OR, ORC, TO, and TC, if the ORC inheres in the OR, the TC inheres in the TO, and the TC damages the ORC, then the TO harms the OR.</t>
  </si>
  <si>
    <t>ORV, TC, TE, TET</t>
  </si>
  <si>
    <t>For any TC and TE, if the TC is manifested in the TE, then there exists an ORV and a TET such that the ORV defines the TET, the TE is an instance of the TET, and the TC can exploit the ORV.</t>
  </si>
  <si>
    <t>\forall x, y ( TC(x) \land TE(y) \land manifestedIn(x,y) \rightarrow \exists z, k ( ORV(z) \land TET(k) \land defines(z,k) \land instanceOf(y,k) \land canExploit(x,z) ) )</t>
  </si>
  <si>
    <t>Scope</t>
  </si>
  <si>
    <t>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</si>
</sst>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cellXfs>
  <cellStyles count="1">
    <cellStyle name="Normal" xfId="0" builtinId="0"/>
  </cellStyles>
  <dxfs count="12">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font>
      <numFmt numFmtId="0" formatCode="Genera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61511C-102D-4762-9C27-47AA11DC235F}" name="Table2" displayName="Table2" ref="A1:F11" totalsRowShown="0">
  <autoFilter ref="A1:F11" xr:uid="{6A61511C-102D-4762-9C27-47AA11DC235F}"/>
  <tableColumns count="6">
    <tableColumn id="1" xr3:uid="{575D1A38-94C8-4540-BF6A-DBAAA4AEA4F2}" name="ID" dataDxfId="7">
      <calculatedColumnFormula>LEFT(Table2[[#This Row],[Type]],1)&amp;"."&amp;SUBSTITUTE(SUBSTITUTE(Table2[[#This Row],[Classes]]," ",""),",",".")</calculatedColumnFormula>
    </tableColumn>
    <tableColumn id="5" xr3:uid="{4C7226FA-BE55-4190-BD8B-55336C960A85}" name="Type"/>
    <tableColumn id="6" xr3:uid="{A93DFFC1-0D3E-437D-963F-CBE9744B52C1}" name="Scope"/>
    <tableColumn id="2" xr3:uid="{95DDC2DC-C811-4EAC-922F-CBA888E4C985}" name="Classes"/>
    <tableColumn id="3" xr3:uid="{08718AB9-25B8-4101-9F54-66B121CB6F4C}" name="Description" dataDxfId="11"/>
    <tableColumn id="4" xr3:uid="{368487A9-6CED-44F4-AC26-E5140903E407}" name="Rule"/>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0F84A-1EB8-498E-930F-236183C6235F}">
  <sheetPr>
    <tabColor theme="6"/>
  </sheetPr>
  <dimension ref="A1:F11"/>
  <sheetViews>
    <sheetView tabSelected="1" workbookViewId="0">
      <selection activeCell="C17" sqref="C17"/>
    </sheetView>
  </sheetViews>
  <sheetFormatPr defaultRowHeight="15" x14ac:dyDescent="0.25"/>
  <cols>
    <col min="1" max="1" width="16.5703125" bestFit="1" customWidth="1"/>
    <col min="2" max="2" width="10.42578125" bestFit="1" customWidth="1"/>
    <col min="3" max="3" width="10.42578125" customWidth="1"/>
    <col min="4" max="4" width="15" bestFit="1" customWidth="1"/>
    <col min="5" max="5" width="13.5703125" customWidth="1"/>
    <col min="6" max="6" width="144.7109375" bestFit="1" customWidth="1"/>
  </cols>
  <sheetData>
    <row r="1" spans="1:6" x14ac:dyDescent="0.25">
      <c r="A1" t="s">
        <v>4</v>
      </c>
      <c r="B1" t="s">
        <v>10</v>
      </c>
      <c r="C1" t="s">
        <v>37</v>
      </c>
      <c r="D1" t="s">
        <v>0</v>
      </c>
      <c r="E1" s="2" t="s">
        <v>2</v>
      </c>
      <c r="F1" t="s">
        <v>1</v>
      </c>
    </row>
    <row r="2" spans="1:6" x14ac:dyDescent="0.25">
      <c r="A2" s="1" t="str">
        <f>LEFT(Table2[[#This Row],[Type]],1)&amp;"."&amp;SUBSTITUTE(SUBSTITUTE(Table2[[#This Row],[Classes]]," ",""),",",".")</f>
        <v>R.OR.ORC.ORV</v>
      </c>
      <c r="B2" t="s">
        <v>11</v>
      </c>
      <c r="C2" t="s">
        <v>38</v>
      </c>
      <c r="D2" t="s">
        <v>5</v>
      </c>
      <c r="E2" s="2" t="s">
        <v>15</v>
      </c>
      <c r="F2" t="s">
        <v>3</v>
      </c>
    </row>
    <row r="3" spans="1:6" x14ac:dyDescent="0.25">
      <c r="A3" s="1" t="str">
        <f>LEFT(Table2[[#This Row],[Type]],1)&amp;"."&amp;SUBSTITUTE(SUBSTITUTE(Table2[[#This Row],[Classes]]," ",""),",",".")</f>
        <v>D.ORC.ORV.TET</v>
      </c>
      <c r="B3" t="s">
        <v>12</v>
      </c>
      <c r="C3" t="s">
        <v>38</v>
      </c>
      <c r="D3" t="s">
        <v>8</v>
      </c>
      <c r="E3" s="2" t="s">
        <v>16</v>
      </c>
      <c r="F3" t="s">
        <v>6</v>
      </c>
    </row>
    <row r="4" spans="1:6" x14ac:dyDescent="0.25">
      <c r="A4" s="1" t="str">
        <f>LEFT(Table2[[#This Row],[Type]],1)&amp;"."&amp;SUBSTITUTE(SUBSTITUTE(Table2[[#This Row],[Classes]]," ",""),",",".")</f>
        <v>D.ORC.TE.TET</v>
      </c>
      <c r="B4" t="s">
        <v>12</v>
      </c>
      <c r="C4" t="s">
        <v>38</v>
      </c>
      <c r="D4" t="s">
        <v>9</v>
      </c>
      <c r="E4" s="2" t="s">
        <v>17</v>
      </c>
      <c r="F4" t="s">
        <v>7</v>
      </c>
    </row>
    <row r="5" spans="1:6" x14ac:dyDescent="0.25">
      <c r="A5" s="1" t="str">
        <f>LEFT(Table2[[#This Row],[Type]],1)&amp;"."&amp;SUBSTITUTE(SUBSTITUTE(Table2[[#This Row],[Classes]]," ",""),",",".")</f>
        <v>D.OR.ORV.TET</v>
      </c>
      <c r="B5" t="s">
        <v>12</v>
      </c>
      <c r="C5" t="s">
        <v>38</v>
      </c>
      <c r="D5" t="s">
        <v>14</v>
      </c>
      <c r="E5" s="2" t="s">
        <v>18</v>
      </c>
      <c r="F5" t="s">
        <v>13</v>
      </c>
    </row>
    <row r="6" spans="1:6" x14ac:dyDescent="0.25">
      <c r="A6" s="1" t="str">
        <f>LEFT(Table2[[#This Row],[Type]],1)&amp;"."&amp;SUBSTITUTE(SUBSTITUTE(Table2[[#This Row],[Classes]]," ",""),",",".")</f>
        <v>D.OR.TE.TET</v>
      </c>
      <c r="B6" t="s">
        <v>12</v>
      </c>
      <c r="C6" t="s">
        <v>38</v>
      </c>
      <c r="D6" t="s">
        <v>20</v>
      </c>
      <c r="E6" s="2" t="s">
        <v>21</v>
      </c>
      <c r="F6" t="s">
        <v>19</v>
      </c>
    </row>
    <row r="7" spans="1:6" x14ac:dyDescent="0.25">
      <c r="A7" s="1" t="str">
        <f>LEFT(Table2[[#This Row],[Type]],1)&amp;"."&amp;SUBSTITUTE(SUBSTITUTE(Table2[[#This Row],[Classes]]," ",""),",",".")</f>
        <v>R.ORV.TE.TET</v>
      </c>
      <c r="B7" t="s">
        <v>11</v>
      </c>
      <c r="C7" t="s">
        <v>38</v>
      </c>
      <c r="D7" t="s">
        <v>22</v>
      </c>
      <c r="E7" s="2" t="s">
        <v>24</v>
      </c>
      <c r="F7" t="s">
        <v>23</v>
      </c>
    </row>
    <row r="8" spans="1:6" x14ac:dyDescent="0.25">
      <c r="A8" s="1" t="str">
        <f>LEFT(Table2[[#This Row],[Type]],1)&amp;"."&amp;SUBSTITUTE(SUBSTITUTE(Table2[[#This Row],[Classes]]," ",""),",",".")</f>
        <v>D.ORV.TC.TE</v>
      </c>
      <c r="B8" t="s">
        <v>12</v>
      </c>
      <c r="C8" t="s">
        <v>38</v>
      </c>
      <c r="D8" t="s">
        <v>25</v>
      </c>
      <c r="E8" s="2" t="s">
        <v>27</v>
      </c>
      <c r="F8" t="s">
        <v>26</v>
      </c>
    </row>
    <row r="9" spans="1:6" x14ac:dyDescent="0.25">
      <c r="A9" s="1" t="str">
        <f>LEFT(Table2[[#This Row],[Type]],1)&amp;"."&amp;SUBSTITUTE(SUBSTITUTE(Table2[[#This Row],[Classes]]," ",""),",",".")</f>
        <v>D.ORC.ORV.TC</v>
      </c>
      <c r="B9" t="s">
        <v>12</v>
      </c>
      <c r="C9" t="s">
        <v>38</v>
      </c>
      <c r="D9" t="s">
        <v>28</v>
      </c>
      <c r="E9" s="2" t="s">
        <v>30</v>
      </c>
      <c r="F9" t="s">
        <v>29</v>
      </c>
    </row>
    <row r="10" spans="1:6" x14ac:dyDescent="0.25">
      <c r="A10" s="1" t="str">
        <f>LEFT(Table2[[#This Row],[Type]],1)&amp;"."&amp;SUBSTITUTE(SUBSTITUTE(Table2[[#This Row],[Classes]]," ",""),",",".")</f>
        <v>D.OR.ORC.TC.TO</v>
      </c>
      <c r="B10" t="s">
        <v>12</v>
      </c>
      <c r="C10" t="s">
        <v>38</v>
      </c>
      <c r="D10" t="s">
        <v>31</v>
      </c>
      <c r="E10" s="2" t="s">
        <v>33</v>
      </c>
      <c r="F10" t="s">
        <v>32</v>
      </c>
    </row>
    <row r="11" spans="1:6" x14ac:dyDescent="0.25">
      <c r="A11" s="1" t="str">
        <f>LEFT(Table2[[#This Row],[Type]],1)&amp;"."&amp;SUBSTITUTE(SUBSTITUTE(Table2[[#This Row],[Classes]]," ",""),",",".")</f>
        <v>R.ORV.TC.TE.TET</v>
      </c>
      <c r="B11" t="s">
        <v>11</v>
      </c>
      <c r="C11" t="s">
        <v>38</v>
      </c>
      <c r="D11" t="s">
        <v>34</v>
      </c>
      <c r="E11" s="2" t="s">
        <v>35</v>
      </c>
      <c r="F11" t="s">
        <v>36</v>
      </c>
    </row>
  </sheetData>
  <conditionalFormatting sqref="B2:C11">
    <cfRule type="cellIs" dxfId="6" priority="3" operator="equal">
      <formula>"Derivation"</formula>
    </cfRule>
    <cfRule type="cellIs" dxfId="5" priority="4" operator="equal">
      <formula>"Restriction"</formula>
    </cfRule>
  </conditionalFormatting>
  <conditionalFormatting sqref="D2:D11">
    <cfRule type="duplicateValues" dxfId="4" priority="2"/>
  </conditionalFormatting>
  <conditionalFormatting sqref="C2:C11">
    <cfRule type="cellIs" dxfId="0" priority="1" operator="equal">
      <formula>"Risk"</formula>
    </cfRule>
  </conditionalFormatting>
  <dataValidations count="2">
    <dataValidation type="list" allowBlank="1" showInputMessage="1" showErrorMessage="1" sqref="C2:C11" xr:uid="{B225990B-9E83-4753-A3EF-A0EC154A06E6}">
      <formula1>"Risk,Resilience"</formula1>
    </dataValidation>
    <dataValidation type="list" allowBlank="1" showInputMessage="1" showErrorMessage="1" sqref="B2:B11" xr:uid="{724E6BF9-AED5-4CD7-A678-C3746E4371FE}">
      <formula1>"Derivation,Restriction"</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ResiliOnt Rules</vt:lpstr>
    </vt:vector>
  </TitlesOfParts>
  <Company>University of Twente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Favato Barcelos, Pedro Paulo (UT-EEMCS)</dc:creator>
  <cp:lastModifiedBy>Favato Barcelos, Pedro Paulo (UT-EEMCS)</cp:lastModifiedBy>
  <dcterms:created xsi:type="dcterms:W3CDTF">2024-08-23T06:47:46Z</dcterms:created>
  <dcterms:modified xsi:type="dcterms:W3CDTF">2024-08-29T09:02:49Z</dcterms:modified>
</cp:coreProperties>
</file>