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0560" windowHeight="6620"/>
  </bookViews>
  <sheets>
    <sheet name="EN" sheetId="1" r:id="rId1"/>
  </sheets>
  <calcPr calcId="152511"/>
</workbook>
</file>

<file path=xl/calcChain.xml><?xml version="1.0" encoding="utf-8"?>
<calcChain xmlns="http://schemas.openxmlformats.org/spreadsheetml/2006/main">
  <c r="K27" i="1" l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23" i="1" l="1"/>
  <c r="E22" i="1" l="1"/>
  <c r="K3" i="1" l="1"/>
  <c r="K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  <c r="E3" i="1"/>
</calcChain>
</file>

<file path=xl/sharedStrings.xml><?xml version="1.0" encoding="utf-8"?>
<sst xmlns="http://schemas.openxmlformats.org/spreadsheetml/2006/main" count="90" uniqueCount="89">
  <si>
    <t>Link</t>
  </si>
  <si>
    <t>Name</t>
  </si>
  <si>
    <t>10c8_</t>
  </si>
  <si>
    <t>https://10c8.github.io</t>
  </si>
  <si>
    <t>William Fernandes</t>
  </si>
  <si>
    <t>Personal-page</t>
  </si>
  <si>
    <t>Twitter</t>
  </si>
  <si>
    <t>FERNANDES</t>
  </si>
  <si>
    <t>HeskHwis</t>
  </si>
  <si>
    <t xml:space="preserve">Rémi </t>
  </si>
  <si>
    <t>Itch</t>
  </si>
  <si>
    <t>heskhwis</t>
  </si>
  <si>
    <t>HESKHWIS</t>
  </si>
  <si>
    <t>Alias</t>
  </si>
  <si>
    <t>10c8</t>
  </si>
  <si>
    <t>Hunkydory</t>
  </si>
  <si>
    <t>Presentation</t>
  </si>
  <si>
    <t>If-alias</t>
  </si>
  <si>
    <t>leslodev</t>
  </si>
  <si>
    <t>edderiofer</t>
  </si>
  <si>
    <t>ahlmanove</t>
  </si>
  <si>
    <t>Alan Hazelden</t>
  </si>
  <si>
    <t>draknek</t>
  </si>
  <si>
    <t>increpare</t>
  </si>
  <si>
    <t>Stephen Lavelle</t>
  </si>
  <si>
    <t>Puzzlescript forum community members</t>
  </si>
  <si>
    <t>Main-link</t>
  </si>
  <si>
    <t>Lucas LeSlo</t>
  </si>
  <si>
    <t>Tim Nicholson</t>
  </si>
  <si>
    <t xml:space="preserve">mokesmoe </t>
  </si>
  <si>
    <t>Skalmantas Šimenas</t>
  </si>
  <si>
    <t>that Scar</t>
  </si>
  <si>
    <t>Joel</t>
  </si>
  <si>
    <t>https://groups.google.com/forum/#!forum/puzzlescript</t>
  </si>
  <si>
    <t>Marcos Donnantuoni</t>
  </si>
  <si>
    <t>marcos_don</t>
  </si>
  <si>
    <t>Mark Richardson</t>
  </si>
  <si>
    <t>S. Mattison</t>
  </si>
  <si>
    <t>Google</t>
  </si>
  <si>
    <t>Github</t>
  </si>
  <si>
    <t>112121953522427000000</t>
  </si>
  <si>
    <t>116049570908402327989</t>
  </si>
  <si>
    <t>joelthefox</t>
  </si>
  <si>
    <t>Ili Butterfield</t>
  </si>
  <si>
    <t>Chz</t>
  </si>
  <si>
    <t>chz</t>
  </si>
  <si>
    <t>Jamie Perconti</t>
  </si>
  <si>
    <t>InfinitNutshell</t>
  </si>
  <si>
    <t>TheGreatEscaper</t>
  </si>
  <si>
    <t>http://warpdoor.com/tag/thegreatescaper/</t>
  </si>
  <si>
    <t>Matthew VanDevander</t>
  </si>
  <si>
    <t>mvandevander</t>
  </si>
  <si>
    <t>Elyot Grant</t>
  </si>
  <si>
    <t>http://lunarchstudios.com/</t>
  </si>
  <si>
    <t>Ove Ahlman</t>
  </si>
  <si>
    <t>Edderiofer</t>
  </si>
  <si>
    <t>Increpare</t>
  </si>
  <si>
    <t>LESLO</t>
  </si>
  <si>
    <t>HAZELDEN</t>
  </si>
  <si>
    <t>LAVELLE</t>
  </si>
  <si>
    <t>PUZZLESCRIPT</t>
  </si>
  <si>
    <t>HUNKYDORY</t>
  </si>
  <si>
    <t>MOKESMOE</t>
  </si>
  <si>
    <t>THATSCAR</t>
  </si>
  <si>
    <t>JOEL</t>
  </si>
  <si>
    <t>MARCOSD</t>
  </si>
  <si>
    <t>RICHARDSON</t>
  </si>
  <si>
    <t>MATTISON</t>
  </si>
  <si>
    <t>CHZ</t>
  </si>
  <si>
    <t>PERCONTI</t>
  </si>
  <si>
    <t>ESCAPER</t>
  </si>
  <si>
    <t>VANDEVANDER</t>
  </si>
  <si>
    <t>GRANT</t>
  </si>
  <si>
    <t>AHLMAN</t>
  </si>
  <si>
    <t>EDDERIOFER</t>
  </si>
  <si>
    <t>PERSONMAN</t>
  </si>
  <si>
    <t>Personman</t>
  </si>
  <si>
    <t>ONE</t>
  </si>
  <si>
    <t>Doomsday One</t>
  </si>
  <si>
    <t>Mark Wainwright</t>
  </si>
  <si>
    <t>WAINWRIGHT</t>
  </si>
  <si>
    <t>Nils Jung</t>
  </si>
  <si>
    <t>JUNG</t>
  </si>
  <si>
    <t>Lukas Schüller</t>
  </si>
  <si>
    <t>SCHUELLER</t>
  </si>
  <si>
    <t>BONTE</t>
  </si>
  <si>
    <t>Bart Bonte</t>
  </si>
  <si>
    <t>bartbonte</t>
  </si>
  <si>
    <t>If-link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</si>
</sst>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0" fontId="1" fillId="2" borderId="1" xfId="0" applyFont="1" applyFill="1" applyBorder="1" applyAlignment="1"/>
    <xf numFmtId="0" fontId="2" fillId="0" borderId="0" xfId="0" applyFont="1" applyAlignment="1"/>
    <xf numFmtId="0" fontId="3" fillId="0" borderId="0" xfId="0" applyFont="1" applyAlignme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Normal="10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ColWidth="15.90625" defaultRowHeight="14.5" x14ac:dyDescent="0.35"/>
  <cols>
    <col min="1" max="1" width="15.90625" style="4" customWidth="1"/>
    <col min="2" max="2" width="62.08984375" style="4" customWidth="1"/>
    <col min="3" max="3" width="17.36328125" style="2" customWidth="1"/>
    <col min="4" max="5" width="17.7265625" style="2" customWidth="1"/>
    <col min="6" max="8" width="12.08984375" style="2" customWidth="1"/>
    <col min="9" max="9" width="48.1796875" style="2" bestFit="1" customWidth="1"/>
    <col min="10" max="10" width="15.90625" style="2"/>
    <col min="11" max="12" width="19.08984375" style="2" bestFit="1" customWidth="1"/>
    <col min="13" max="16384" width="15.90625" style="2"/>
  </cols>
  <sheetData>
    <row r="1" spans="1:12" s="1" customFormat="1" x14ac:dyDescent="0.35">
      <c r="A1" s="3" t="s">
        <v>0</v>
      </c>
      <c r="B1" s="3" t="s">
        <v>16</v>
      </c>
      <c r="C1" s="3" t="s">
        <v>1</v>
      </c>
      <c r="D1" s="3" t="s">
        <v>13</v>
      </c>
      <c r="E1" s="3" t="s">
        <v>17</v>
      </c>
      <c r="F1" s="3" t="s">
        <v>6</v>
      </c>
      <c r="G1" s="3" t="s">
        <v>38</v>
      </c>
      <c r="H1" s="3" t="s">
        <v>39</v>
      </c>
      <c r="I1" s="3" t="s">
        <v>5</v>
      </c>
      <c r="J1" s="3" t="s">
        <v>10</v>
      </c>
      <c r="K1" s="3" t="s">
        <v>26</v>
      </c>
      <c r="L1" s="3" t="s">
        <v>88</v>
      </c>
    </row>
    <row r="2" spans="1:12" x14ac:dyDescent="0.35">
      <c r="A2" s="5" t="s">
        <v>7</v>
      </c>
      <c r="B2" s="5" t="str">
        <f>IF(K2="","«Name:Load»«IF-ALIAS:Load»","&lt;a href=""«Main-link:Load»"" «BLANK»&gt;«Name:Load»«IF-ALIAS:Load»&lt;/a&gt;")</f>
        <v>&lt;a href="«Main-link:Load»" «BLANK»&gt;«Name:Load»«IF-ALIAS:Load»&lt;/a&gt;</v>
      </c>
      <c r="C2" s="2" t="s">
        <v>4</v>
      </c>
      <c r="D2" s="2" t="s">
        <v>14</v>
      </c>
      <c r="E2" s="2" t="str">
        <f>IF(D2="",""," ("&amp;D2&amp;")")</f>
        <v xml:space="preserve"> (10c8)</v>
      </c>
      <c r="F2" s="2" t="s">
        <v>2</v>
      </c>
      <c r="G2" s="6"/>
      <c r="I2" s="5" t="s">
        <v>3</v>
      </c>
      <c r="K2" s="5" t="str">
        <f t="shared" ref="K2:L17" si="0">IF(F2="",IF(I2="",IF(J2="",IF(G2="",IF(H2="","","http://"&amp;H2&amp;"«GITHUB-URL»"),"«GOOGLE-PLUS-URL»"&amp;G2),"https://"&amp;J2&amp;"«ITCH-URL»"),I2),"«TWITTER-URL»"&amp;F2)</f>
        <v>«TWITTER-URL»10c8_</v>
      </c>
      <c r="L2" s="5"/>
    </row>
    <row r="3" spans="1:12" x14ac:dyDescent="0.35">
      <c r="A3" s="5" t="s">
        <v>12</v>
      </c>
      <c r="B3" s="4" t="str">
        <f t="shared" ref="B3:B27" si="1">IF(K3="","«Name:Load»«IF-ALIAS:Load»","&lt;a href=""«Main-link:Load»"" «BLANK»&gt;«Name:Load»«IF-ALIAS:Load»&lt;/a&gt;")</f>
        <v>&lt;a href="«Main-link:Load»" «BLANK»&gt;«Name:Load»«IF-ALIAS:Load»&lt;/a&gt;</v>
      </c>
      <c r="C3" s="2" t="s">
        <v>9</v>
      </c>
      <c r="D3" s="2" t="s">
        <v>8</v>
      </c>
      <c r="E3" s="2" t="str">
        <f>IF(D3="",""," ("&amp;D3&amp;")")</f>
        <v xml:space="preserve"> (HeskHwis)</v>
      </c>
      <c r="F3" t="s">
        <v>8</v>
      </c>
      <c r="G3" s="6"/>
      <c r="H3"/>
      <c r="J3" s="2" t="s">
        <v>11</v>
      </c>
      <c r="K3" s="4" t="str">
        <f t="shared" si="0"/>
        <v>«TWITTER-URL»HeskHwis</v>
      </c>
      <c r="L3" s="4"/>
    </row>
    <row r="4" spans="1:12" x14ac:dyDescent="0.35">
      <c r="A4" s="5" t="s">
        <v>57</v>
      </c>
      <c r="B4" s="4" t="str">
        <f t="shared" si="1"/>
        <v>&lt;a href="«Main-link:Load»" «BLANK»&gt;«Name:Load»«IF-ALIAS:Load»&lt;/a&gt;</v>
      </c>
      <c r="C4" s="2" t="s">
        <v>27</v>
      </c>
      <c r="E4" s="2" t="str">
        <f t="shared" ref="E4:E21" si="2">IF(D4="",""," ("&amp;D4&amp;")")</f>
        <v/>
      </c>
      <c r="F4" s="2" t="s">
        <v>18</v>
      </c>
      <c r="G4" s="6"/>
      <c r="K4" s="4" t="str">
        <f t="shared" si="0"/>
        <v>«TWITTER-URL»leslodev</v>
      </c>
      <c r="L4" s="4"/>
    </row>
    <row r="5" spans="1:12" x14ac:dyDescent="0.35">
      <c r="A5" s="5" t="s">
        <v>58</v>
      </c>
      <c r="B5" s="4" t="str">
        <f t="shared" si="1"/>
        <v>&lt;a href="«Main-link:Load»" «BLANK»&gt;«Name:Load»«IF-ALIAS:Load»&lt;/a&gt;</v>
      </c>
      <c r="C5" s="2" t="s">
        <v>21</v>
      </c>
      <c r="E5" s="2" t="str">
        <f t="shared" si="2"/>
        <v/>
      </c>
      <c r="F5" s="2" t="s">
        <v>22</v>
      </c>
      <c r="G5" s="6"/>
      <c r="K5" s="4" t="str">
        <f t="shared" si="0"/>
        <v>«TWITTER-URL»draknek</v>
      </c>
      <c r="L5" s="4"/>
    </row>
    <row r="6" spans="1:12" x14ac:dyDescent="0.35">
      <c r="A6" s="5" t="s">
        <v>59</v>
      </c>
      <c r="B6" s="4" t="str">
        <f t="shared" si="1"/>
        <v>&lt;a href="«Main-link:Load»" «BLANK»&gt;«Name:Load»«IF-ALIAS:Load»&lt;/a&gt;</v>
      </c>
      <c r="C6" s="2" t="s">
        <v>24</v>
      </c>
      <c r="D6" s="2" t="s">
        <v>56</v>
      </c>
      <c r="E6" s="2" t="str">
        <f t="shared" si="2"/>
        <v xml:space="preserve"> (Increpare)</v>
      </c>
      <c r="F6" s="2" t="s">
        <v>23</v>
      </c>
      <c r="G6" s="6"/>
      <c r="K6" s="4" t="str">
        <f t="shared" si="0"/>
        <v>«TWITTER-URL»increpare</v>
      </c>
      <c r="L6" s="4"/>
    </row>
    <row r="7" spans="1:12" x14ac:dyDescent="0.35">
      <c r="A7" s="5" t="s">
        <v>60</v>
      </c>
      <c r="B7" s="4" t="str">
        <f t="shared" si="1"/>
        <v>&lt;a href="«Main-link:Load»" «BLANK»&gt;«Name:Load»«IF-ALIAS:Load»&lt;/a&gt;</v>
      </c>
      <c r="C7" s="2" t="s">
        <v>25</v>
      </c>
      <c r="E7" s="2" t="str">
        <f t="shared" si="2"/>
        <v/>
      </c>
      <c r="G7" s="6"/>
      <c r="I7" t="s">
        <v>33</v>
      </c>
      <c r="K7" s="4" t="str">
        <f t="shared" si="0"/>
        <v>https://groups.google.com/forum/#!forum/puzzlescript</v>
      </c>
      <c r="L7" s="4"/>
    </row>
    <row r="8" spans="1:12" x14ac:dyDescent="0.35">
      <c r="A8" s="5" t="s">
        <v>61</v>
      </c>
      <c r="B8" s="4" t="str">
        <f t="shared" si="1"/>
        <v>«Name:Load»«IF-ALIAS:Load»</v>
      </c>
      <c r="C8" s="2" t="s">
        <v>15</v>
      </c>
      <c r="E8" s="2" t="str">
        <f t="shared" si="2"/>
        <v/>
      </c>
      <c r="G8" s="6"/>
      <c r="K8" s="4" t="str">
        <f t="shared" si="0"/>
        <v/>
      </c>
      <c r="L8" s="4"/>
    </row>
    <row r="9" spans="1:12" x14ac:dyDescent="0.35">
      <c r="A9" s="5" t="s">
        <v>62</v>
      </c>
      <c r="B9" s="4" t="str">
        <f t="shared" si="1"/>
        <v>«Name:Load»«IF-ALIAS:Load»</v>
      </c>
      <c r="C9" s="2" t="s">
        <v>28</v>
      </c>
      <c r="D9" s="2" t="s">
        <v>29</v>
      </c>
      <c r="E9" s="2" t="str">
        <f t="shared" si="2"/>
        <v xml:space="preserve"> (mokesmoe )</v>
      </c>
      <c r="G9" s="6"/>
      <c r="K9" s="4" t="str">
        <f t="shared" si="0"/>
        <v/>
      </c>
      <c r="L9" s="4"/>
    </row>
    <row r="10" spans="1:12" x14ac:dyDescent="0.35">
      <c r="A10" s="5" t="s">
        <v>63</v>
      </c>
      <c r="B10" s="4" t="str">
        <f t="shared" si="1"/>
        <v>«Name:Load»«IF-ALIAS:Load»</v>
      </c>
      <c r="C10" s="2" t="s">
        <v>30</v>
      </c>
      <c r="D10" s="2" t="s">
        <v>31</v>
      </c>
      <c r="E10" s="2" t="str">
        <f t="shared" si="2"/>
        <v xml:space="preserve"> (that Scar)</v>
      </c>
      <c r="G10" s="6"/>
      <c r="K10" s="4" t="str">
        <f t="shared" si="0"/>
        <v/>
      </c>
      <c r="L10" s="4"/>
    </row>
    <row r="11" spans="1:12" x14ac:dyDescent="0.35">
      <c r="A11" s="5" t="s">
        <v>64</v>
      </c>
      <c r="B11" s="4" t="str">
        <f t="shared" si="1"/>
        <v>&lt;a href="«Main-link:Load»" «BLANK»&gt;«Name:Load»«IF-ALIAS:Load»&lt;/a&gt;</v>
      </c>
      <c r="C11" s="2" t="s">
        <v>32</v>
      </c>
      <c r="E11" s="2" t="str">
        <f t="shared" si="2"/>
        <v/>
      </c>
      <c r="G11" s="6"/>
      <c r="H11" s="2" t="s">
        <v>42</v>
      </c>
      <c r="K11" s="4" t="str">
        <f t="shared" si="0"/>
        <v>http://joelthefox«GITHUB-URL»</v>
      </c>
      <c r="L11" s="4"/>
    </row>
    <row r="12" spans="1:12" x14ac:dyDescent="0.35">
      <c r="A12" s="5" t="s">
        <v>65</v>
      </c>
      <c r="B12" s="4" t="str">
        <f t="shared" si="1"/>
        <v>&lt;a href="«Main-link:Load»" «BLANK»&gt;«Name:Load»«IF-ALIAS:Load»&lt;/a&gt;</v>
      </c>
      <c r="C12" s="2" t="s">
        <v>34</v>
      </c>
      <c r="E12" s="2" t="str">
        <f t="shared" si="2"/>
        <v/>
      </c>
      <c r="F12" s="2" t="s">
        <v>35</v>
      </c>
      <c r="G12" s="6"/>
      <c r="K12" s="4" t="str">
        <f t="shared" si="0"/>
        <v>«TWITTER-URL»marcos_don</v>
      </c>
      <c r="L12" s="4"/>
    </row>
    <row r="13" spans="1:12" x14ac:dyDescent="0.35">
      <c r="A13" s="5" t="s">
        <v>66</v>
      </c>
      <c r="B13" s="4" t="str">
        <f t="shared" si="1"/>
        <v>&lt;a href="«Main-link:Load»" «BLANK»&gt;«Name:Load»«IF-ALIAS:Load»&lt;/a&gt;</v>
      </c>
      <c r="C13" s="2" t="s">
        <v>36</v>
      </c>
      <c r="E13" s="2" t="str">
        <f t="shared" si="2"/>
        <v/>
      </c>
      <c r="G13" s="6" t="s">
        <v>40</v>
      </c>
      <c r="K13" s="4" t="str">
        <f t="shared" si="0"/>
        <v>«GOOGLE-PLUS-URL»112121953522427000000</v>
      </c>
      <c r="L13" s="4"/>
    </row>
    <row r="14" spans="1:12" x14ac:dyDescent="0.35">
      <c r="A14" s="5" t="s">
        <v>67</v>
      </c>
      <c r="B14" s="4" t="str">
        <f t="shared" si="1"/>
        <v>&lt;a href="«Main-link:Load»" «BLANK»&gt;«Name:Load»«IF-ALIAS:Load»&lt;/a&gt;</v>
      </c>
      <c r="C14" s="2" t="s">
        <v>37</v>
      </c>
      <c r="E14" s="2" t="str">
        <f t="shared" si="2"/>
        <v/>
      </c>
      <c r="G14" s="6" t="s">
        <v>41</v>
      </c>
      <c r="K14" s="4" t="str">
        <f t="shared" si="0"/>
        <v>«GOOGLE-PLUS-URL»116049570908402327989</v>
      </c>
      <c r="L14" s="4"/>
    </row>
    <row r="15" spans="1:12" x14ac:dyDescent="0.35">
      <c r="A15" s="5" t="s">
        <v>68</v>
      </c>
      <c r="B15" s="4" t="str">
        <f t="shared" si="1"/>
        <v>&lt;a href="«Main-link:Load»" «BLANK»&gt;«Name:Load»«IF-ALIAS:Load»&lt;/a&gt;</v>
      </c>
      <c r="C15" s="2" t="s">
        <v>43</v>
      </c>
      <c r="D15" s="2" t="s">
        <v>44</v>
      </c>
      <c r="E15" s="2" t="str">
        <f t="shared" si="2"/>
        <v xml:space="preserve"> (Chz)</v>
      </c>
      <c r="G15" s="6"/>
      <c r="J15" s="2" t="s">
        <v>45</v>
      </c>
      <c r="K15" s="4" t="str">
        <f t="shared" si="0"/>
        <v>https://chz«ITCH-URL»</v>
      </c>
      <c r="L15" s="4"/>
    </row>
    <row r="16" spans="1:12" x14ac:dyDescent="0.35">
      <c r="A16" s="5" t="s">
        <v>69</v>
      </c>
      <c r="B16" s="4" t="str">
        <f t="shared" si="1"/>
        <v>&lt;a href="«Main-link:Load»" «BLANK»&gt;«Name:Load»«IF-ALIAS:Load»&lt;/a&gt;</v>
      </c>
      <c r="C16" s="2" t="s">
        <v>46</v>
      </c>
      <c r="E16" s="2" t="str">
        <f t="shared" si="2"/>
        <v/>
      </c>
      <c r="F16" s="2" t="s">
        <v>47</v>
      </c>
      <c r="G16" s="6"/>
      <c r="K16" s="4" t="str">
        <f t="shared" si="0"/>
        <v>«TWITTER-URL»InfinitNutshell</v>
      </c>
      <c r="L16" s="4"/>
    </row>
    <row r="17" spans="1:12" x14ac:dyDescent="0.35">
      <c r="A17" s="5" t="s">
        <v>70</v>
      </c>
      <c r="B17" s="4" t="str">
        <f t="shared" si="1"/>
        <v>&lt;a href="«Main-link:Load»" «BLANK»&gt;«Name:Load»«IF-ALIAS:Load»&lt;/a&gt;</v>
      </c>
      <c r="C17" s="2" t="s">
        <v>48</v>
      </c>
      <c r="E17" s="2" t="str">
        <f t="shared" si="2"/>
        <v/>
      </c>
      <c r="G17" s="6"/>
      <c r="I17" s="2" t="s">
        <v>49</v>
      </c>
      <c r="K17" s="4" t="str">
        <f t="shared" si="0"/>
        <v>http://warpdoor.com/tag/thegreatescaper/</v>
      </c>
      <c r="L17" s="4"/>
    </row>
    <row r="18" spans="1:12" x14ac:dyDescent="0.35">
      <c r="A18" s="5" t="s">
        <v>71</v>
      </c>
      <c r="B18" s="4" t="str">
        <f t="shared" si="1"/>
        <v>&lt;a href="«Main-link:Load»" «BLANK»&gt;«Name:Load»«IF-ALIAS:Load»&lt;/a&gt;</v>
      </c>
      <c r="C18" s="2" t="s">
        <v>50</v>
      </c>
      <c r="E18" s="2" t="str">
        <f t="shared" si="2"/>
        <v/>
      </c>
      <c r="F18" s="2" t="s">
        <v>51</v>
      </c>
      <c r="G18" s="6"/>
      <c r="K18" s="4" t="str">
        <f t="shared" ref="K18:K27" si="3">IF(F18="",IF(I18="",IF(J18="",IF(G18="",IF(H18="","","http://"&amp;H18&amp;"«GITHUB-URL»"),"«GOOGLE-PLUS-URL»"&amp;G18),"https://"&amp;J18&amp;"«ITCH-URL»"),I18),"«TWITTER-URL»"&amp;F18)</f>
        <v>«TWITTER-URL»mvandevander</v>
      </c>
      <c r="L18" s="4"/>
    </row>
    <row r="19" spans="1:12" x14ac:dyDescent="0.35">
      <c r="A19" s="5" t="s">
        <v>72</v>
      </c>
      <c r="B19" s="4" t="str">
        <f t="shared" si="1"/>
        <v>&lt;a href="«Main-link:Load»" «BLANK»&gt;«Name:Load»«IF-ALIAS:Load»&lt;/a&gt;</v>
      </c>
      <c r="C19" s="2" t="s">
        <v>52</v>
      </c>
      <c r="E19" s="2" t="str">
        <f t="shared" si="2"/>
        <v/>
      </c>
      <c r="G19" s="6"/>
      <c r="I19" s="2" t="s">
        <v>53</v>
      </c>
      <c r="K19" s="4" t="str">
        <f t="shared" si="3"/>
        <v>http://lunarchstudios.com/</v>
      </c>
      <c r="L19" s="4"/>
    </row>
    <row r="20" spans="1:12" x14ac:dyDescent="0.35">
      <c r="A20" s="5" t="s">
        <v>73</v>
      </c>
      <c r="B20" s="4" t="str">
        <f t="shared" si="1"/>
        <v>&lt;a href="«Main-link:Load»" «BLANK»&gt;«Name:Load»«IF-ALIAS:Load»&lt;/a&gt;</v>
      </c>
      <c r="C20" s="2" t="s">
        <v>54</v>
      </c>
      <c r="E20" s="2" t="str">
        <f t="shared" si="2"/>
        <v/>
      </c>
      <c r="F20" s="2" t="s">
        <v>20</v>
      </c>
      <c r="G20" s="6"/>
      <c r="K20" s="4" t="str">
        <f t="shared" si="3"/>
        <v>«TWITTER-URL»ahlmanove</v>
      </c>
      <c r="L20" s="4"/>
    </row>
    <row r="21" spans="1:12" x14ac:dyDescent="0.35">
      <c r="A21" s="5" t="s">
        <v>74</v>
      </c>
      <c r="B21" s="4" t="str">
        <f t="shared" si="1"/>
        <v>&lt;a href="«Main-link:Load»" «BLANK»&gt;«Name:Load»«IF-ALIAS:Load»&lt;/a&gt;</v>
      </c>
      <c r="C21" s="2" t="s">
        <v>55</v>
      </c>
      <c r="E21" s="2" t="str">
        <f t="shared" si="2"/>
        <v/>
      </c>
      <c r="F21" s="2" t="s">
        <v>19</v>
      </c>
      <c r="G21" s="6"/>
      <c r="K21" s="4" t="str">
        <f t="shared" si="3"/>
        <v>«TWITTER-URL»edderiofer</v>
      </c>
      <c r="L21" s="4"/>
    </row>
    <row r="22" spans="1:12" x14ac:dyDescent="0.35">
      <c r="A22" s="5" t="s">
        <v>75</v>
      </c>
      <c r="B22" s="4" t="str">
        <f t="shared" si="1"/>
        <v>«Name:Load»«IF-ALIAS:Load»</v>
      </c>
      <c r="C22" s="2" t="s">
        <v>76</v>
      </c>
      <c r="E22" s="2" t="str">
        <f t="shared" ref="E22" si="4">IF(D22="",""," ("&amp;D22&amp;")")</f>
        <v/>
      </c>
      <c r="G22" s="6"/>
      <c r="K22" s="4" t="str">
        <f t="shared" si="3"/>
        <v/>
      </c>
      <c r="L22" s="4"/>
    </row>
    <row r="23" spans="1:12" x14ac:dyDescent="0.35">
      <c r="A23" s="5" t="s">
        <v>77</v>
      </c>
      <c r="B23" s="4" t="str">
        <f t="shared" si="1"/>
        <v>«Name:Load»«IF-ALIAS:Load»</v>
      </c>
      <c r="C23" s="2" t="s">
        <v>78</v>
      </c>
      <c r="E23" s="2" t="str">
        <f t="shared" ref="E23" si="5">IF(D23="",""," ("&amp;D23&amp;")")</f>
        <v/>
      </c>
      <c r="G23" s="6"/>
      <c r="K23" s="4" t="str">
        <f t="shared" si="3"/>
        <v/>
      </c>
      <c r="L23" s="4"/>
    </row>
    <row r="24" spans="1:12" x14ac:dyDescent="0.35">
      <c r="A24" s="5" t="s">
        <v>80</v>
      </c>
      <c r="B24" s="4" t="str">
        <f t="shared" si="1"/>
        <v>«Name:Load»«IF-ALIAS:Load»</v>
      </c>
      <c r="C24" s="2" t="s">
        <v>79</v>
      </c>
      <c r="G24" s="6"/>
      <c r="K24" s="4" t="str">
        <f t="shared" si="3"/>
        <v/>
      </c>
      <c r="L24" s="4"/>
    </row>
    <row r="25" spans="1:12" x14ac:dyDescent="0.35">
      <c r="A25" s="5" t="s">
        <v>82</v>
      </c>
      <c r="B25" s="4" t="str">
        <f t="shared" si="1"/>
        <v>«Name:Load»«IF-ALIAS:Load»</v>
      </c>
      <c r="C25" s="2" t="s">
        <v>81</v>
      </c>
      <c r="G25" s="6"/>
      <c r="K25" s="4" t="str">
        <f t="shared" si="3"/>
        <v/>
      </c>
      <c r="L25" s="4"/>
    </row>
    <row r="26" spans="1:12" x14ac:dyDescent="0.35">
      <c r="A26" s="5" t="s">
        <v>84</v>
      </c>
      <c r="B26" s="4" t="str">
        <f t="shared" si="1"/>
        <v>«Name:Load»«IF-ALIAS:Load»</v>
      </c>
      <c r="C26" s="2" t="s">
        <v>83</v>
      </c>
      <c r="G26" s="6"/>
      <c r="K26" s="4" t="str">
        <f t="shared" si="3"/>
        <v/>
      </c>
      <c r="L26" s="4"/>
    </row>
    <row r="27" spans="1:12" x14ac:dyDescent="0.35">
      <c r="A27" s="5" t="s">
        <v>85</v>
      </c>
      <c r="B27" s="4" t="str">
        <f t="shared" si="1"/>
        <v>&lt;a href="«Main-link:Load»" «BLANK»&gt;«Name:Load»«IF-ALIAS:Load»&lt;/a&gt;</v>
      </c>
      <c r="C27" s="2" t="s">
        <v>86</v>
      </c>
      <c r="F27" s="2" t="s">
        <v>87</v>
      </c>
      <c r="G27" s="6"/>
      <c r="K27" s="4" t="str">
        <f t="shared" si="3"/>
        <v>«TWITTER-URL»bartbonte</v>
      </c>
      <c r="L2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2019-01-25T21:50:07Z</dcterms:modified>
</cp:coreProperties>
</file>