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defaultThemeVersion="124226"/>
  <xr:revisionPtr revIDLastSave="0" documentId="13_ncr:1_{E004FBB7-7178-45BB-AA01-B804FA59837C}" xr6:coauthVersionLast="45" xr6:coauthVersionMax="45" xr10:uidLastSave="{00000000-0000-0000-0000-000000000000}"/>
  <bookViews>
    <workbookView xWindow="-120" yWindow="-120" windowWidth="20730" windowHeight="11160" activeTab="3" xr2:uid="{00000000-000D-0000-FFFF-FFFF00000000}"/>
  </bookViews>
  <sheets>
    <sheet name="Version 1" sheetId="1" r:id="rId1"/>
    <sheet name="Sheet2" sheetId="2" r:id="rId2"/>
    <sheet name="Version 2" sheetId="3" r:id="rId3"/>
    <sheet name="Version 3" sheetId="4" r:id="rId4"/>
  </sheets>
  <definedNames>
    <definedName name="_xlnm._FilterDatabase" localSheetId="3" hidden="1">'Version 3'!$A$1:$J$120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7" i="4"/>
  <c r="M88" i="4"/>
  <c r="M89" i="4"/>
  <c r="M90" i="4"/>
  <c r="M91" i="4"/>
  <c r="M92" i="4"/>
  <c r="M93" i="4"/>
  <c r="M94" i="4"/>
  <c r="M95" i="4"/>
  <c r="M96" i="4"/>
  <c r="M97" i="4"/>
  <c r="M98" i="4"/>
  <c r="M99" i="4"/>
  <c r="M100" i="4"/>
  <c r="M101" i="4"/>
  <c r="M86" i="4"/>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2" i="4"/>
  <c r="L120" i="4"/>
  <c r="L119" i="4" s="1"/>
  <c r="L118" i="4" s="1"/>
  <c r="L117" i="4" s="1"/>
  <c r="L116" i="4" s="1"/>
  <c r="L115" i="4" s="1"/>
  <c r="L114" i="4" s="1"/>
  <c r="L113" i="4" s="1"/>
  <c r="L112" i="4" s="1"/>
  <c r="L111" i="4" s="1"/>
  <c r="L110" i="4" s="1"/>
  <c r="L109" i="4" s="1"/>
  <c r="L108" i="4" s="1"/>
  <c r="L107" i="4" s="1"/>
  <c r="L106" i="4" s="1"/>
  <c r="L105" i="4" s="1"/>
  <c r="L104" i="4" s="1"/>
  <c r="L103" i="4" s="1"/>
  <c r="L102" i="4" s="1"/>
  <c r="L101" i="4" s="1"/>
  <c r="L100" i="4" s="1"/>
  <c r="L99" i="4" s="1"/>
  <c r="L98" i="4" s="1"/>
  <c r="L97" i="4" s="1"/>
  <c r="L96" i="4" s="1"/>
  <c r="L95" i="4" s="1"/>
  <c r="L94" i="4" s="1"/>
  <c r="L93" i="4" s="1"/>
  <c r="L92" i="4" s="1"/>
  <c r="L91" i="4" s="1"/>
  <c r="L90" i="4" s="1"/>
  <c r="L89" i="4" s="1"/>
  <c r="L88" i="4" s="1"/>
  <c r="L87" i="4" s="1"/>
  <c r="L86" i="4" s="1"/>
  <c r="L85" i="4" s="1"/>
  <c r="L84" i="4" s="1"/>
  <c r="L83" i="4" s="1"/>
  <c r="L82" i="4" s="1"/>
  <c r="L81" i="4" s="1"/>
  <c r="L80" i="4" s="1"/>
  <c r="L79" i="4" s="1"/>
  <c r="L78" i="4" s="1"/>
  <c r="L77" i="4" s="1"/>
  <c r="L76" i="4" s="1"/>
  <c r="L75" i="4" s="1"/>
  <c r="L74" i="4" s="1"/>
  <c r="L73" i="4" s="1"/>
  <c r="L72" i="4" s="1"/>
  <c r="L71" i="4" s="1"/>
  <c r="L70" i="4" s="1"/>
  <c r="L69" i="4" s="1"/>
  <c r="L68" i="4" s="1"/>
  <c r="L67" i="4" s="1"/>
  <c r="L66" i="4" s="1"/>
  <c r="L65" i="4" s="1"/>
  <c r="L64" i="4" s="1"/>
  <c r="L63" i="4" s="1"/>
  <c r="L62" i="4" s="1"/>
  <c r="L61" i="4" s="1"/>
  <c r="L60" i="4" s="1"/>
  <c r="L59" i="4" s="1"/>
  <c r="L58" i="4" s="1"/>
  <c r="L57" i="4" s="1"/>
  <c r="L56" i="4" s="1"/>
  <c r="L55" i="4" s="1"/>
  <c r="L54" i="4" s="1"/>
  <c r="L53" i="4" s="1"/>
  <c r="L52" i="4" s="1"/>
  <c r="L51" i="4" s="1"/>
  <c r="L50" i="4" s="1"/>
  <c r="L49" i="4" s="1"/>
  <c r="L48" i="4" s="1"/>
  <c r="L47" i="4" s="1"/>
  <c r="L46" i="4" s="1"/>
  <c r="L45" i="4" s="1"/>
  <c r="L44" i="4" s="1"/>
  <c r="L43" i="4" s="1"/>
  <c r="L42" i="4" s="1"/>
  <c r="L41" i="4" s="1"/>
  <c r="L40" i="4" s="1"/>
  <c r="L39" i="4" s="1"/>
  <c r="L38" i="4" s="1"/>
  <c r="L37" i="4" s="1"/>
  <c r="L36" i="4" s="1"/>
  <c r="L35" i="4" s="1"/>
  <c r="L34" i="4" s="1"/>
  <c r="L33" i="4" s="1"/>
  <c r="L32" i="4" s="1"/>
  <c r="L31" i="4" s="1"/>
  <c r="L30" i="4" s="1"/>
  <c r="L29" i="4" s="1"/>
  <c r="L28" i="4" s="1"/>
  <c r="L27" i="4" s="1"/>
  <c r="L26" i="4" s="1"/>
  <c r="L25" i="4" s="1"/>
  <c r="L24" i="4" s="1"/>
  <c r="L23" i="4" s="1"/>
  <c r="L22" i="4" s="1"/>
  <c r="L21" i="4" s="1"/>
  <c r="L20" i="4" s="1"/>
  <c r="L19" i="4" s="1"/>
  <c r="L18" i="4" s="1"/>
  <c r="L17" i="4" s="1"/>
  <c r="L16" i="4" s="1"/>
  <c r="L15" i="4" s="1"/>
  <c r="L14" i="4" s="1"/>
  <c r="L13" i="4" s="1"/>
  <c r="L12" i="4" s="1"/>
  <c r="L11" i="4" s="1"/>
  <c r="L10" i="4" s="1"/>
  <c r="L9" i="4" s="1"/>
  <c r="L8" i="4" s="1"/>
  <c r="L7" i="4" s="1"/>
  <c r="L6" i="4" s="1"/>
  <c r="L5" i="4" s="1"/>
  <c r="L4" i="4" s="1"/>
  <c r="L3" i="4" s="1"/>
  <c r="L2" i="4" s="1"/>
  <c r="K101" i="4" l="1"/>
  <c r="K100" i="4" s="1"/>
  <c r="K99" i="4" s="1"/>
  <c r="K98" i="4" s="1"/>
  <c r="K97" i="4" s="1"/>
  <c r="K96" i="4" s="1"/>
  <c r="K95" i="4" s="1"/>
  <c r="K94" i="4" s="1"/>
  <c r="K93" i="4" s="1"/>
  <c r="K92" i="4" s="1"/>
  <c r="K91" i="4" s="1"/>
  <c r="K90" i="4" s="1"/>
  <c r="K89" i="4" s="1"/>
  <c r="K88" i="4" s="1"/>
  <c r="K87" i="4" s="1"/>
  <c r="K86" i="4" s="1"/>
  <c r="K85" i="4" s="1"/>
  <c r="K84" i="4" s="1"/>
  <c r="K83" i="4" s="1"/>
  <c r="K82" i="4" s="1"/>
  <c r="K81" i="4" s="1"/>
  <c r="K80" i="4" s="1"/>
  <c r="K79" i="4" s="1"/>
  <c r="K78" i="4" s="1"/>
  <c r="K77" i="4" s="1"/>
  <c r="K76" i="4" s="1"/>
  <c r="K75" i="4" s="1"/>
  <c r="K74" i="4" s="1"/>
  <c r="K73" i="4" s="1"/>
  <c r="K72" i="4" s="1"/>
  <c r="K71" i="4" s="1"/>
  <c r="K70" i="4" s="1"/>
  <c r="K69" i="4" s="1"/>
  <c r="K68" i="4" s="1"/>
  <c r="K67" i="4" s="1"/>
  <c r="K66" i="4" s="1"/>
  <c r="K65" i="4" s="1"/>
  <c r="K64" i="4" s="1"/>
  <c r="K63" i="4" s="1"/>
  <c r="K62" i="4" s="1"/>
  <c r="K61" i="4" s="1"/>
  <c r="K60" i="4" s="1"/>
  <c r="K59" i="4" s="1"/>
  <c r="K58" i="4" s="1"/>
  <c r="K57" i="4" s="1"/>
  <c r="K56" i="4" s="1"/>
  <c r="K55" i="4" s="1"/>
  <c r="K54" i="4" s="1"/>
  <c r="K53" i="4" s="1"/>
  <c r="K52" i="4" s="1"/>
  <c r="K51" i="4" s="1"/>
  <c r="K50" i="4" s="1"/>
  <c r="K49" i="4" s="1"/>
  <c r="K48" i="4" s="1"/>
  <c r="K47" i="4" s="1"/>
  <c r="K46" i="4" s="1"/>
  <c r="K45" i="4" s="1"/>
  <c r="K44" i="4" s="1"/>
  <c r="K43" i="4" s="1"/>
  <c r="K42" i="4" s="1"/>
  <c r="K41" i="4" s="1"/>
  <c r="K40" i="4" s="1"/>
  <c r="K39" i="4" s="1"/>
  <c r="K38" i="4" s="1"/>
  <c r="K37" i="4" s="1"/>
  <c r="K36" i="4" s="1"/>
  <c r="K35" i="4" s="1"/>
  <c r="K34" i="4" s="1"/>
  <c r="K33" i="4" s="1"/>
  <c r="K32" i="4" s="1"/>
  <c r="K31" i="4" s="1"/>
  <c r="K30" i="4" s="1"/>
  <c r="K29" i="4" s="1"/>
  <c r="K28" i="4" s="1"/>
  <c r="K27" i="4" s="1"/>
  <c r="K26" i="4" s="1"/>
  <c r="K25" i="4" s="1"/>
  <c r="K24" i="4" s="1"/>
  <c r="K23" i="4" s="1"/>
  <c r="K22" i="4" s="1"/>
  <c r="K21" i="4" s="1"/>
  <c r="K20" i="4" s="1"/>
  <c r="K19" i="4" s="1"/>
  <c r="K18" i="4" s="1"/>
  <c r="K17" i="4" s="1"/>
  <c r="K16" i="4" s="1"/>
  <c r="K15" i="4" s="1"/>
  <c r="K14" i="4" s="1"/>
  <c r="K13" i="4" s="1"/>
  <c r="K12" i="4" s="1"/>
  <c r="K11" i="4" s="1"/>
  <c r="K10" i="4" s="1"/>
  <c r="K9" i="4" s="1"/>
  <c r="K8" i="4" s="1"/>
  <c r="K7" i="4" s="1"/>
  <c r="K6" i="4" s="1"/>
  <c r="K5" i="4" s="1"/>
  <c r="K4" i="4" s="1"/>
  <c r="K3" i="4" s="1"/>
  <c r="K2" i="4" s="1"/>
</calcChain>
</file>

<file path=xl/sharedStrings.xml><?xml version="1.0" encoding="utf-8"?>
<sst xmlns="http://schemas.openxmlformats.org/spreadsheetml/2006/main" count="1353" uniqueCount="519">
  <si>
    <t>Tipo</t>
  </si>
  <si>
    <t>texto</t>
  </si>
  <si>
    <t>ano</t>
  </si>
  <si>
    <t>Guerra</t>
  </si>
  <si>
    <t>La Guerra de los 30 anos comienza</t>
  </si>
  <si>
    <t>La Guerra de los 7 anos comienza</t>
  </si>
  <si>
    <t>Las Guerras Napoleonicas terminan</t>
  </si>
  <si>
    <t>La 1a. Guerra Mundial comienza</t>
  </si>
  <si>
    <t>La 1a. Guerra Mundial termina</t>
  </si>
  <si>
    <t>La 2a. Guerra Mundial comienza</t>
  </si>
  <si>
    <t>La 2a. Guerra Mundial termina</t>
  </si>
  <si>
    <t>La Guerra de Corea comienza</t>
  </si>
  <si>
    <t>Estados Unidos sale de la Guerra del Vietnam</t>
  </si>
  <si>
    <t>Guerra de Bosnia comienza</t>
  </si>
  <si>
    <t>Guerra de los 6 dias (Israel, Egito, Jordania, Siria)</t>
  </si>
  <si>
    <t>Guerrra del Cenepa</t>
  </si>
  <si>
    <t>Firma de un Tratado Internacional</t>
  </si>
  <si>
    <t>Tratado de Kadesh</t>
  </si>
  <si>
    <t>1269 A.C.</t>
  </si>
  <si>
    <t>Tratado de Tordesilhas</t>
  </si>
  <si>
    <t>Paz de Westphalia</t>
  </si>
  <si>
    <t>Tratado de Paris (Fin de la 1a. Guerra Napoleonica)</t>
  </si>
  <si>
    <t>Tratado de Paz de Versailles</t>
  </si>
  <si>
    <t>Declaración Universal de los Derechos Humanos</t>
  </si>
  <si>
    <t>Tratado sobre Misiles Anti-Balísticos</t>
  </si>
  <si>
    <t>Protocolo de Montreal</t>
  </si>
  <si>
    <t>Protocolo de Kyoto</t>
  </si>
  <si>
    <t>Brasilia Presidential Act</t>
  </si>
  <si>
    <t>Tratado de la Union Europea (Maastricht)</t>
  </si>
  <si>
    <t>Acuerdo de Paris (cambio climatico)</t>
  </si>
  <si>
    <t>Tecnologia</t>
  </si>
  <si>
    <t>Fuego</t>
  </si>
  <si>
    <t>500000 A.C.</t>
  </si>
  <si>
    <t>Agricultura</t>
  </si>
  <si>
    <t>10000 A.C.</t>
  </si>
  <si>
    <t>Carruaje</t>
  </si>
  <si>
    <t>2000 B.C.</t>
  </si>
  <si>
    <t>Canon</t>
  </si>
  <si>
    <t>Imprenta de Guttemberg</t>
  </si>
  <si>
    <t>locomotora de vapor</t>
  </si>
  <si>
    <t>Buque de vapor</t>
  </si>
  <si>
    <t>Aeroplano</t>
  </si>
  <si>
    <t>Radiodifusion</t>
  </si>
  <si>
    <t>Bomba Nuclear</t>
  </si>
  <si>
    <t>Microprocessador</t>
  </si>
  <si>
    <t>World Wide Web</t>
  </si>
  <si>
    <t>Declaracion de Independencia</t>
  </si>
  <si>
    <t>Estados Unidos</t>
  </si>
  <si>
    <t>Haiti</t>
  </si>
  <si>
    <t>Argentina</t>
  </si>
  <si>
    <t>Mexico</t>
  </si>
  <si>
    <t>Brasil</t>
  </si>
  <si>
    <t>Ecuador</t>
  </si>
  <si>
    <t>Grecia</t>
  </si>
  <si>
    <t>India</t>
  </si>
  <si>
    <t>Israel</t>
  </si>
  <si>
    <t>Algeria</t>
  </si>
  <si>
    <t>Angola</t>
  </si>
  <si>
    <t>Ucrania</t>
  </si>
  <si>
    <t>Otros eventos politicos</t>
  </si>
  <si>
    <t>Ciencia y descubrimientos</t>
  </si>
  <si>
    <t>Organizaciones Internacionales</t>
  </si>
  <si>
    <t>Liga de Delos</t>
  </si>
  <si>
    <t>477 A.C.</t>
  </si>
  <si>
    <t>Liga Hanseatica</t>
  </si>
  <si>
    <t>Liga de las Naciones</t>
  </si>
  <si>
    <t>Banco Mundial</t>
  </si>
  <si>
    <t>Fundo Monetario Internacional</t>
  </si>
  <si>
    <t>General Agreement on Tariffs and Trade (GATT)</t>
  </si>
  <si>
    <t>World Trade Organization (WTO)</t>
  </si>
  <si>
    <t>Comunidad Andina</t>
  </si>
  <si>
    <t>Mercosur</t>
  </si>
  <si>
    <t>Union Europea</t>
  </si>
  <si>
    <t>Asociación de Naciones del Sureste Asiático (ASEAN)</t>
  </si>
  <si>
    <t>Union Africana</t>
  </si>
  <si>
    <t>Religion</t>
  </si>
  <si>
    <t>Empires</t>
  </si>
  <si>
    <t>Historia del pensamiento</t>
  </si>
  <si>
    <t>Eventos por tipo</t>
  </si>
  <si>
    <t>Tratado Internacional</t>
  </si>
  <si>
    <t>Independencia</t>
  </si>
  <si>
    <t>Guerras Medicas</t>
  </si>
  <si>
    <t>Muere Alejandre Magno</t>
  </si>
  <si>
    <t>Vikings llegan a Islandia</t>
  </si>
  <si>
    <t>Fin del Imperio Romano Occidental</t>
  </si>
  <si>
    <t>Guerra del Peloponeso</t>
  </si>
  <si>
    <t>Muere Julio Cesar</t>
  </si>
  <si>
    <t>Vikings llegan a Groenlandia</t>
  </si>
  <si>
    <t>ONU</t>
  </si>
  <si>
    <t>Fin del Imperio Romano Oriental</t>
  </si>
  <si>
    <t>Guerra Punicas</t>
  </si>
  <si>
    <t>Portugal encuentra un camino oceanico a las Indias.</t>
  </si>
  <si>
    <t>OTAN</t>
  </si>
  <si>
    <t>Muere el Profeta Moame</t>
  </si>
  <si>
    <t>Union de las Republicas Socialistas Sovieticas</t>
  </si>
  <si>
    <t>Cristovao Colombo llega a las Americas.</t>
  </si>
  <si>
    <t>Pacto de Varsovia</t>
  </si>
  <si>
    <t>CAN</t>
  </si>
  <si>
    <t>Pizarro conquista el Imperio Inca.</t>
  </si>
  <si>
    <t>Primera Guerra Mundial</t>
  </si>
  <si>
    <t>Guerra de los 30 anos</t>
  </si>
  <si>
    <t>NAFTA</t>
  </si>
  <si>
    <t>OECD</t>
  </si>
  <si>
    <t>descripción</t>
  </si>
  <si>
    <t>persona</t>
  </si>
  <si>
    <t>Caida de Constantinopla</t>
  </si>
  <si>
    <t>Hecho histórico que dio inicio a la Edad Media. El Imperio Otomano decide invadir la capital del Imperio Bizantino</t>
  </si>
  <si>
    <t>Nicolas</t>
  </si>
  <si>
    <t>Derrota de la Armada Invencible</t>
  </si>
  <si>
    <t>Fue la flota enviada por el Rey Felipe II de España para invadir Inglaterra</t>
  </si>
  <si>
    <t>La Guerra de los 30 años comienza</t>
  </si>
  <si>
    <t>Sus causas fueron políticas, religiosas y económicas; dinde intervienen la mayoría de las grandes potencias europeas.</t>
  </si>
  <si>
    <t xml:space="preserve">Inicio de la Revolución Francesa </t>
  </si>
  <si>
    <t>Conflicto social y político entre el primer, segundo y tercer estado que tiene como consecuencia el final del feudalismo y absolutismo en Francia.</t>
  </si>
  <si>
    <t xml:space="preserve">Fin de la Revolución Francesa </t>
  </si>
  <si>
    <t>Serie de conflictos bélicos que se libraron durante la dictadura de Napoleón Bonaparte como primer cónsul del Imperio Francés.</t>
  </si>
  <si>
    <t>Conflicto que involucró a las grandes potencias industriales y militares de la época divididas en 2 coaliciones: Triple Alianza y Triple Entente</t>
  </si>
  <si>
    <t>Conflicto militar global entre los Aliados y las potencias del Eje.</t>
  </si>
  <si>
    <t xml:space="preserve">Fin de la 2da. Guerra mundial </t>
  </si>
  <si>
    <t xml:space="preserve">La Guerra Fría comienza </t>
  </si>
  <si>
    <t>Enfrentamiento político, militar, social y científico entre el bloque occidental capitalista liderado por Estados Unidos y el bloque oriental comunista encabezado por la Unión Soviética.</t>
  </si>
  <si>
    <t>Enfrentamiento entre la República de Corea (Corea del Sur) apoyada por Estados Unidos y la República Popular Democrática de Corea respaldada por China y la Unión Soviética.</t>
  </si>
  <si>
    <t>También conocida como la Segunda Guerra Indochina, fue un conflicto que impidió la reunificación de Vietnam bajo un gobierno comunista</t>
  </si>
  <si>
    <t xml:space="preserve">Fin de la Guerra Fría, caída de la Unión Soviética </t>
  </si>
  <si>
    <t>Conflicto que se desarrolló entre Bosnia y Herzegovina, su principal conseciencia es la caida del comunismo en la antigua Yugoslavia</t>
  </si>
  <si>
    <t>Guerra del Golfo Pérsico</t>
  </si>
  <si>
    <t>Guerra entre Iraq y la coalición internacional compuesta por 31 naciones y dirigidas por Estados Unidos, como respuesta a una invasión y ocupación en Kuwait.</t>
  </si>
  <si>
    <t>Conflicto que enfrentó Israel con la coalición arabe de Egipto, Jordania, Irak y Siria.</t>
  </si>
  <si>
    <t>Enfrentamiento armado ocurrido en el lado oriental de la cordillera del Cóndor entre las fuerzas militares de Ecuador y Colombia. Conflito por territorio.</t>
  </si>
  <si>
    <t>1274 A.C.</t>
  </si>
  <si>
    <t xml:space="preserve">Formaliza los límites de las fronteras comunes entre los imperios Hitita y Egipto, garantizando la ayuda mutua en caso de enfrentamiento con algún enemigo exterior. </t>
  </si>
  <si>
    <t xml:space="preserve">Nary </t>
  </si>
  <si>
    <t xml:space="preserve">Acuerdo entre los reyes de castilla (España) y Portugal con el fin de dividir territorios a explorar del entonces denominado Nuevo Mundo. </t>
  </si>
  <si>
    <t>Dio fin a la Guerra de los 30 años iniciada en 1618 en torno a la libertad religiosa. Sentó los fundamentos de las ideas centrales de la nación-estado soberana creando el primer sistema internacional</t>
  </si>
  <si>
    <t>Convención de Viena (fin guerras napoleonicas)</t>
  </si>
  <si>
    <t>Restableció el orden internacional después de los trastornos causados por la Revolución Francesa y las guerras napoleónicas</t>
  </si>
  <si>
    <t>Tratado de Paz de Versalles</t>
  </si>
  <si>
    <t xml:space="preserve">Estableció de manera definitiva el fin de la Primera Guerra Mundial. </t>
  </si>
  <si>
    <t>Marca un hito en la historia de todos los seres humanos respecto a sus derechos y libertades</t>
  </si>
  <si>
    <t>Acuerdo entre Estados Unidos y la Unión Soviética para limitar el número de sistemas de misiles antibalísticos</t>
  </si>
  <si>
    <t xml:space="preserve">Acuerdo ambiental internacional con el fin de proteger la capa de ozono de la tierra. </t>
  </si>
  <si>
    <t xml:space="preserve">Acuerdo internacional que tiene por objetivo reducir las emisiones de gases de efecto invernadero que causan el calentamiento global. </t>
  </si>
  <si>
    <t>Acta de Brasilia</t>
  </si>
  <si>
    <t>Fin a la diferencia limítrofe entre Ecuador y Perú</t>
  </si>
  <si>
    <t xml:space="preserve">Constituye una nueva etapa en el proceso creador de una Unión cada vez más estrecha entre los pueblos de Europa. </t>
  </si>
  <si>
    <t>Establece un plan de acción mundial que pone el límite del calentamiento global muy por debajo de 2 ºC.</t>
  </si>
  <si>
    <t xml:space="preserve">Convención sobre la eliminación de todas las formas de discriminación contra la mujer </t>
  </si>
  <si>
    <t xml:space="preserve">Elimina la discriminación estructural e histórica hacia las mujeres, reconociendo y protegiendo sus derechos. </t>
  </si>
  <si>
    <t xml:space="preserve">Estatuto de Roma </t>
  </si>
  <si>
    <t xml:space="preserve">Establece la Corte Penal Internacional permanente para juzgar a los individuos responsables de los más grandes delitos que afectan a la sociedad mundial. </t>
  </si>
  <si>
    <t>Convención de las Naciones Unidas sobre Derechos del Mar</t>
  </si>
  <si>
    <t xml:space="preserve">Promueve un orden jurídico para los mares y océanos que facilite la comunicación internacional con fines pacíficos. </t>
  </si>
  <si>
    <t xml:space="preserve">Convención sobre armas químicas </t>
  </si>
  <si>
    <t xml:space="preserve"> Control de armamento que ilegaliza la producción, almacenamiento y uso de armas químicas. </t>
  </si>
  <si>
    <t xml:space="preserve">Tratado de Asunción </t>
  </si>
  <si>
    <t>Dio origen al esquema de integración económica denominado MERCOSUR</t>
  </si>
  <si>
    <t>Telegrafo</t>
  </si>
  <si>
    <t>Se reconoció la Independencia de Estados Unidos tras la separación de las Trece Colonias Británicas</t>
  </si>
  <si>
    <t>La revolución triunfante de esclavos negros trajo consigo la independencia de la primera república negra, la cual abrió el camino de independencia de los pueblos de América Latina y del Caribe.</t>
  </si>
  <si>
    <t>Tras varios años de guerras civiles entre federalistas (Liga Federal) y centralistas (Directorio) se convocó el Congreso de Tucumán a través del cual se aprobó y firmó la Declaración de Independencia de las Provincias Unidas de Sud América.</t>
  </si>
  <si>
    <t>El movimiento independentista mexicano pasó por varias etapas de lucha entre 1810-1821, lo cual terminó con la proclamación del Plan de Iguala que otorgó la Independencia de México. </t>
  </si>
  <si>
    <t xml:space="preserve">La proclamación de Independencia sucedió sin un mínimo de luchas y en torno al plano político del heredero de la Corona portuguesa, quién proclamó la soberanía del imperio de Brasil ante Portugal. </t>
  </si>
  <si>
    <t>Ecuador: primer grito de independencia.</t>
  </si>
  <si>
    <t>Revolución de un grupo de criollos quiteños en contra de la corona española. Acontecimiento que se plasmó como el Primer Grito de Independencia de América. </t>
  </si>
  <si>
    <t>Ecuador: Batalla de Pichincha</t>
  </si>
  <si>
    <t>Ecuador se independiza totalmente de España y pasa a formar parte de la Gran Colombia bajo el nombre de Distrito del Sur.</t>
  </si>
  <si>
    <t>Ecuador: Independencia de Gran Colombia</t>
  </si>
  <si>
    <t>Ecuador se retira de la "Gran Colombia", pasando a formar un Estado independiente de nombre "República del Ecuador".</t>
  </si>
  <si>
    <t xml:space="preserve">La guerra de la independencia griega se dio con ayuda de Francia, Gran Bretaña, por lo cual, Grecia quedó bajo su protección. </t>
  </si>
  <si>
    <t>El movimiento de independencia de India consistió en una serie de revoluciones que comenzaron en 1857 hasta 1947 cuando la colonia inglesa se retiró de la India.</t>
  </si>
  <si>
    <t>La proclamación del Estado judío de Palestina se dio con base al reconocimiento del derecho del pueblo judío a establecerse en su Estado.</t>
  </si>
  <si>
    <t>Las luchas anticoloniales fueron ganando el proceso de Independencia tras dividir a la burguesía francesa y por la crisis que existía dentro del ejército francés.</t>
  </si>
  <si>
    <t>Fue el inicio del fin de la Unión Soviética y parte del proceso de rápida fragmentación política en Europa y Asia.</t>
  </si>
  <si>
    <t>Eventos actuales</t>
  </si>
  <si>
    <t xml:space="preserve">Primavera árabe </t>
  </si>
  <si>
    <t>Camila</t>
  </si>
  <si>
    <t>Guerra en Siria y el califato de Estado Islámico</t>
  </si>
  <si>
    <t>Accidente nuclear de Fukushima</t>
  </si>
  <si>
    <t>Muerte de Chávez</t>
  </si>
  <si>
    <t>Genocidio Rohingya</t>
  </si>
  <si>
    <t>Brexit es decidido por plebiscito</t>
  </si>
  <si>
    <t>Kirchner sale al poder (comienzo del giro a la izquierda en A. Latina)</t>
  </si>
  <si>
    <t>Bonus, países que dan un giro a la izquierda: Bolivia, Brasil, Ecuador, Venezuela</t>
  </si>
  <si>
    <t>Descubrimientos</t>
  </si>
  <si>
    <t>Llegada de los Vikingos a America del norte</t>
  </si>
  <si>
    <t>Siglo X</t>
  </si>
  <si>
    <t>Los vikingos llegaron a explorar zonas de Groelandia y Terranova, al norte de Canadá. El rpimer vikingo en llegar fue Erick el Rojo.</t>
  </si>
  <si>
    <t>Descubrimiento de América</t>
  </si>
  <si>
    <t>Llegada de una expedición de Colón, eviados por los Reyes Católicos. Expedición con el objetivo de llegar a la India, pero llegaron a la isla Guahaní</t>
  </si>
  <si>
    <t>Ruta Marìtima a la India (Ruta del Cabo)</t>
  </si>
  <si>
    <t>Vasco de Gama descubre una ruta marítima hacia la India por el Este. De esta manera la Ruta de Seda ya no era impresidible para ingresar a mercados orientales. </t>
  </si>
  <si>
    <t>Misión Geodésica Francesa</t>
  </si>
  <si>
    <t>Siglo XVIII</t>
  </si>
  <si>
    <t xml:space="preserve">Misón destinada a medir la distancia de un grado de latitud en el ecuador terrestre. La expedición se dio en el territorio de la Real Audiciencia. Objetivo principal: comprobar la forma de la Tierra.  </t>
  </si>
  <si>
    <t>Americo Vespucio y el continente Americano</t>
  </si>
  <si>
    <t>1499-1501</t>
  </si>
  <si>
    <t>Sirivió para los reyes de Portugal. Se encargó de explorar el continente americano, principalmente sudamerica </t>
  </si>
  <si>
    <t>Descubrimiento del Amazonas</t>
  </si>
  <si>
    <t>Expedición encabezada por Francisco de Orella y 53 indios de Quito que por la fuerza del torrentoso rio Napo, no pudieron regresar y de a poco se internaron más en la selva, llegando al Río Amazonas, el más caudaloso y largo del mundo.</t>
  </si>
  <si>
    <t>Imperio Inca</t>
  </si>
  <si>
    <t>Francisco Pizzaro se ve con Atahualpa, el heredero al trono inca. Este fue el primer contacto entre incas y españoles, que iniciaría con la caida del imperio Inca, tras la muerte de Atahualpa.</t>
  </si>
  <si>
    <t>Spuntnik 1: primer satélite artificial</t>
  </si>
  <si>
    <t>El primer satélite artificial de la humanidad. Con una masa de 83 Kg giro en torno a la Tierra  con una órbita elíptica.</t>
  </si>
  <si>
    <t>Sputnik 2: el primer animal en el espacio.</t>
  </si>
  <si>
    <t>Laika, una pequeña perrita se convierte en el primer ser vivo en llegar al espacio.</t>
  </si>
  <si>
    <t>Vostok 1: Yuri Gagarin</t>
  </si>
  <si>
    <t>La Unión Soviética pone en órbita el Vostok 1 con Yuri Gagarin, que se convirtió en el primer ser humano en alcanzar la órbita terrestre.</t>
  </si>
  <si>
    <t>Vostok 6: Valentina Tereshkova</t>
  </si>
  <si>
    <t>Se pone en órbita la última misión del programa Vostok, con Valentina Tereshkova, la primera mujer en el espacio.</t>
  </si>
  <si>
    <t>Apolo 11: Neil Amstrong</t>
  </si>
  <si>
    <t>Neil Amstrong se convierte en el primer ser humano en pisar la superficie lunar. “Un simple paso para el hombre, un gran paso para la humanidad”</t>
  </si>
  <si>
    <t>Descubrimiento de las Islas Galapagos</t>
  </si>
  <si>
    <t xml:space="preserve">Tomás de Berlanga las descubre por casualidad. </t>
  </si>
  <si>
    <t>Alianza militar de carácter ofensivo-defensivo de las ciudades griegas para prevenir una tercera invasión persa</t>
  </si>
  <si>
    <t xml:space="preserve">Federación comercial y defensiva de ciudades del norte de Alemania y de comunidades de comerciantes en el mar Báltico. </t>
  </si>
  <si>
    <t>Surgió a partir del Tratado de Versalles a fin de promover la cooperación internacional y al¬canzar la paz y seguridad internacionales</t>
  </si>
  <si>
    <t xml:space="preserve">Organización financiera internacional que tiene el propósito de ayudar en la recuperación de los países más afectados por la segunda guerra mundial. </t>
  </si>
  <si>
    <t xml:space="preserve">Fomenta un crecimiento económico sostenible reduciendo la pobreza en el mundo entero.  </t>
  </si>
  <si>
    <t xml:space="preserve">Impulsa un ordenamiento comercial a escala mundial más abierto, estable y transparente y lucha contra el proteccionismo y la discriminación. </t>
  </si>
  <si>
    <t>Se ocupa de las normas que rigen el comercio entre los países.</t>
  </si>
  <si>
    <t>Organización subregional de países de América del Sur que promueve el desarrollo equilibrado y armónico de Latinoamérica</t>
  </si>
  <si>
    <t>Proceso de integración regional que genera oportunidades comerciales y de inversiones a través de la integración competitiva de las economías nacionales al mercado internacional.</t>
  </si>
  <si>
    <t>Constituye un espacio de libertad, seguridad y justicia sin fronteras interiores que impulsa la Unión en Europa a largo plazo.</t>
  </si>
  <si>
    <t>Organización intergubernamental de estados del sudeste asiático que acelera el crecimiento económico y fomenta la paz y la estabilidad regional</t>
  </si>
  <si>
    <t>Organización supranacional de estados africanos cuyo objetivo es lograr la integración política y económica de sus países miembros</t>
  </si>
  <si>
    <t xml:space="preserve">Organización de Estados Americanos (OEA) </t>
  </si>
  <si>
    <t xml:space="preserve">Asociación regional de naciones más antigua del mundo, pues su origen se remonta a la Primera Conferencia Internacional Americana celebrada en 1890. </t>
  </si>
  <si>
    <t>Naciones Unidas</t>
  </si>
  <si>
    <t xml:space="preserve">Es responsable de mantener la paz y la seguridad en el mundo, promover amistad entre las naciones, mejorar el nivel de vida y defender los derechos humanos. </t>
  </si>
  <si>
    <t>Organización del Tratado del Atlántico Norte  (OTAN)</t>
  </si>
  <si>
    <t>Su objetivo es garantizar la libertad y la seguridad de sus miembros a través de un carácter político y militar.</t>
  </si>
  <si>
    <t>Judaismo</t>
  </si>
  <si>
    <t>Siglo I D.C.</t>
  </si>
  <si>
    <t>Creencias, doctrinas, ritos y costumbres que fueron sistematizados en una basta literatura, a partir del siglo I d.C. Sin embargo, el origen del judaísmo es ciertamente anterior y se remonta hacia dos milenios a.C. En Canaán, parte actual de Israel.</t>
  </si>
  <si>
    <t>Islam</t>
  </si>
  <si>
    <t>Siglo VII</t>
  </si>
  <si>
    <t>El Islam surgió en la península arábiga en el siglo VII de la era cristiana con la aparición del profeta Mahoma</t>
  </si>
  <si>
    <t>Cristianismo</t>
  </si>
  <si>
    <t>El 27 febrero del año 380, el cristianismo se convirtió en la religión exclusiva del Imperio Romano por un decreto del emperador Teodosio</t>
  </si>
  <si>
    <t>Hinduísmo</t>
  </si>
  <si>
    <t>1750 A.C.</t>
  </si>
  <si>
    <t>El hinduísmo surgió en la India hacia el 1750 a.C. Carece de un único fundador, como así también de profetas o de una estructura institucional</t>
  </si>
  <si>
    <t>Budismo</t>
  </si>
  <si>
    <t>Siglo IV- V A.C.</t>
  </si>
  <si>
    <t>El budismo se originó en la India entre los siglos VI y IV a. C., desde donde se extendió a gran parte del este de Asia</t>
  </si>
  <si>
    <t>Basílica de San Pedro</t>
  </si>
  <si>
    <t>La construcción del actual edificio, sobre la antigua basílica constantiniana, comenzó el 18 de abril de 1506, por orden del papa Julio II, y finalizó el 18 de noviembre de 1626.</t>
  </si>
  <si>
    <t>Capilla Sixtina</t>
  </si>
  <si>
    <t>Edificación de la religión católica construida al costado de la basílica de San Pedro. Su construcción se llevó a cabo entre 1473 y 1481 durante el mandato del papa Sixto IV, en honor a este Sumo Pontífice se le llamó Capilla Sixtina</t>
  </si>
  <si>
    <t xml:space="preserve">Imperio azteca </t>
  </si>
  <si>
    <t xml:space="preserve">siglo XIV </t>
  </si>
  <si>
    <t>Auge  1.500 dC,</t>
  </si>
  <si>
    <t xml:space="preserve">Imperio Bizantino </t>
  </si>
  <si>
    <t>395 d.C. a 1453 d. C</t>
  </si>
  <si>
    <t xml:space="preserve"> 527-565Llega al apogeo de su poder (con Justiniano)</t>
  </si>
  <si>
    <t>Dinastía Han</t>
  </si>
  <si>
    <t>206 a. C. al 220 d.C</t>
  </si>
  <si>
    <t xml:space="preserve"> 145 a.C. - 87a.C. con logros intelectuales, artísticos y literarios </t>
  </si>
  <si>
    <t xml:space="preserve">Imperio Británico </t>
  </si>
  <si>
    <t>1485 d. C. a 1949 d. C.</t>
  </si>
  <si>
    <t>1837-1901 Con la figura de la reina victoria _x000D_</t>
  </si>
  <si>
    <t xml:space="preserve">Sacro Imperio Romano </t>
  </si>
  <si>
    <t>962 d. C. a 1806 d.C.</t>
  </si>
  <si>
    <t xml:space="preserve">Imperio Ruso </t>
  </si>
  <si>
    <t>1721 d. C. a 1917 d. C</t>
  </si>
  <si>
    <t>Rusia fue declarada República bajo el Gobierno provisional ruso. 1917</t>
  </si>
  <si>
    <t xml:space="preserve">Imperio Mongol </t>
  </si>
  <si>
    <t xml:space="preserve">1163 d.C. a 1227 d. C </t>
  </si>
  <si>
    <t>1206 fecha del comienzo de su máxima extensión</t>
  </si>
  <si>
    <t xml:space="preserve">Imperio Romano </t>
  </si>
  <si>
    <t>27 a. C. a 1453 d.C</t>
  </si>
  <si>
    <t xml:space="preserve">49 a.C con Julio César </t>
  </si>
  <si>
    <t xml:space="preserve">Públicación de la Reoública de Platon </t>
  </si>
  <si>
    <t>390-385 a.C</t>
  </si>
  <si>
    <t>Publicación del  "Discurso sobre el espíritu positivo"</t>
  </si>
  <si>
    <t xml:space="preserve">Falsabilidad, cuando sus predicciones pueden ser probadas falsas con base en pruebas empiricas </t>
  </si>
  <si>
    <t>1902 (POPPER)</t>
  </si>
  <si>
    <t>Immanuel Kant  "¿Qué es la Ilustración?"</t>
  </si>
  <si>
    <t xml:space="preserve">Padre del liberalismo clasico </t>
  </si>
  <si>
    <t>Locke 1632</t>
  </si>
  <si>
    <t xml:space="preserve">Publicación del discurso del método de Descartes </t>
  </si>
  <si>
    <t xml:space="preserve">Machiabello el arte de la guerra </t>
  </si>
  <si>
    <t xml:space="preserve">Hobbes publica el Leviatan </t>
  </si>
  <si>
    <t>Karl Marx y Friedrich Engels publican el Manifiesto Comunista</t>
  </si>
  <si>
    <t>Pedro</t>
  </si>
  <si>
    <t>Hans Morgenthau publica Politica entre las Naciones</t>
  </si>
  <si>
    <t>utilizar?</t>
  </si>
  <si>
    <t>Caída de Constantinopla</t>
  </si>
  <si>
    <t>La flota enviada por el Rey de España para invadir Inglaterra sufre una grave derrota</t>
  </si>
  <si>
    <t>La guerra tuve causas políticas, religiosas y económicas; donde intervienen la mayoría de las grandes potencias europeas.</t>
  </si>
  <si>
    <t xml:space="preserve">Napoleón Bonaparte es derrotado decisivamente en la Batalla de Waterloo, marcando el fin de las guerras Napoleónicas. </t>
  </si>
  <si>
    <t>El asesinato de Franz Ferdinand en junio rápidamente culmina en una guerra mundial en agosto.</t>
  </si>
  <si>
    <t>Exhaustos sus recursos, las potencias centrales aceptan su derrota en la guerra.</t>
  </si>
  <si>
    <t>Conflicto militar global entre los Aliados y las potencias del Eje, empieza con la invasión de Polonia por el ejército alemán.</t>
  </si>
  <si>
    <t>La guerra termina con la invasión completa de Alemania y Italia y la rendición japonesa, ambas en el mismo año.</t>
  </si>
  <si>
    <t>Conflicto que se desarrolló entre Bosnia y Herzegovina, su principal causa es la caída del comunismo en la antigua Yugoslavia</t>
  </si>
  <si>
    <t>Guerra entre Iraq y la coalición internacional compuesta por 31 naciones liderada por Estados Unidos, como respuesta a una invasión y ocupación en Kuwait.</t>
  </si>
  <si>
    <t>Conflicto que enfrentó Israel con la coalición árabe de Egipto, Jordania, Irak y Siria.</t>
  </si>
  <si>
    <t>Guerra del Cenepa</t>
  </si>
  <si>
    <t>Enfrentamiento armado ocurrido en el lado oriental de la cordillera del Cóndor entre las fuerzas militares de Ecuador y Perú. Conflicto por territorio.</t>
  </si>
  <si>
    <t xml:space="preserve">Formaliza los límites de las fronteras comunes entre los imperios hitita y egipcio garantizando la ayuda mutua en caso de enfrentamiento con algún enemigo exterior. </t>
  </si>
  <si>
    <t>Tratado de Tordesillas</t>
  </si>
  <si>
    <t>Dio fin a la Guerra de los 30 años iniciada en 1618 en torno a la libertad religiosa. Sentó los fundamentos de las ideas centrales de la nación-estado soberana.</t>
  </si>
  <si>
    <t>Estableció de manera definitiva el fin de la Primera Guerra Mundial y sus consecuencias.</t>
  </si>
  <si>
    <t>Acuerdo entre Estados Unidos y la Unión Soviética para limitar el número de sistemas de misiles antibalísticos.</t>
  </si>
  <si>
    <t>Protocolo de Kioto</t>
  </si>
  <si>
    <t>Establece un plan de acción mundial que pone el límite del calentamiento global muy por debajo de 2ºC.</t>
  </si>
  <si>
    <t xml:space="preserve">Control de armamento que ilegaliza la producción, almacenamiento y uso de armas químicas. </t>
  </si>
  <si>
    <t>Dio origen al esquema de integración económica entre Uruguay, Paraguay, Argentina y Brasil.</t>
  </si>
  <si>
    <t>El desarrollo de la agricultura permanente como modo de producción es considerada por muchos el evento más importante en la historia humana.</t>
  </si>
  <si>
    <t>2000 A.C.</t>
  </si>
  <si>
    <t>Fruto de desarrollos en Egipto, Oriente Medio y estepas rusas, la carruaje revoluciono el transporte, comercio y la guerra.</t>
  </si>
  <si>
    <t>Creación China, el canon fue la máquina de guerra más importante por muchos siglos.</t>
  </si>
  <si>
    <t>Imprenta de Gutenberg</t>
  </si>
  <si>
    <t>Inspirada en invenciones similares rusas y coreanas, la imprenta de Gutenberg posibilito la producción masiva de libros en Europa, empezando con la Biblia.</t>
  </si>
  <si>
    <t>Se trataba de un buque propulsado por máquinas de vapor o por turbinas de vapor. Su creación generó una revolución en la navegación marítima, ya que no se dependía de vientos y corrientes.</t>
  </si>
  <si>
    <t>Tipo de locomotora impulsada por acción del vapor de agua. Fue un importante aporte en la tracción de los ferrocarriles.</t>
  </si>
  <si>
    <t>Telégrafo</t>
  </si>
  <si>
    <t>Aparato que empleaba señales electricas para trasmitir mensajes de texto codificados. Fue la primera forma de comunicación eléctrica empleada por algunos ejercitos como el francés y el prusiano.</t>
  </si>
  <si>
    <t>Se atribuye el primer vuelo a motor prolongado y verificado a los hermanos Wrigth.</t>
  </si>
  <si>
    <t>Radiodifusión</t>
  </si>
  <si>
    <t>La patente de la radiodifusión es atribuida a Guglielmo Marconi. Sin embargo, se considera que el verdadero inventor fue Nikola Tesla. Dando como resultado la primera comunicación sin cable.</t>
  </si>
  <si>
    <t>Un objeto que tiene una gran cantidad explosiva debido a las reacciones nucleares. Su funcionamiento se basa en una reacción nuclear sostenida . Se evidenció su fuerza en los bombardeos de Hiroshima y Nagasaki</t>
  </si>
  <si>
    <t>Microprocesador</t>
  </si>
  <si>
    <t>Intel 4004, conocido como el primer microprocesador en un chip desarrollado por Marcian Ted Hoff y Federico Faggig</t>
  </si>
  <si>
    <t>Sistema de distribución de documentos de hipertexto que es accesible a través del internet. Fue desarrollado por el ingl</t>
  </si>
  <si>
    <t>Sistema de distribución de documentos de hipertexto o hipermedia que se encuentran interconectados y son accesibles a través de Internet. Fue desarrollado por el inglés Tim Berners Lee yel belga Robert Cailliau.</t>
  </si>
  <si>
    <t>Haití</t>
  </si>
  <si>
    <t>México</t>
  </si>
  <si>
    <t>El movimiento independentista mexicano terminó con la proclamación del Plan de Iguala que otorgó la Independencia de México. </t>
  </si>
  <si>
    <t>La independencia Ucraniana no fue un evento aislado, siendo parte del proceso de rápida fragmentación de un vasto imperio no declarado.</t>
  </si>
  <si>
    <t xml:space="preserve">La guerra de la independencia griega se dio con ayuda de Francia, Gran Bretaña y Rusia que al vencer al imperio otomano negaron la Constitución griega y declararon la independencia de una Grecia bajo su protección. </t>
  </si>
  <si>
    <t>La independencia Ucraniana no fue un evento aislado, siendo parte del proceso de fragmentación política en Europa y Asia.</t>
  </si>
  <si>
    <t>Kirchner llega al poder</t>
  </si>
  <si>
    <t>Con Kirchner, Argentina entra en el giro a la izquierda latinoamericano, siguiendo los pasos de Venezuela y Brasil</t>
  </si>
  <si>
    <t>El vikingo Erik el Rojo explora Groenlandia, estableciendo una colonia 3 años después. Más tarde, eses vikingos llegarían a conocer Terranova, al norte de Canadá.</t>
  </si>
  <si>
    <t>Llegada de una expedición de Colón, enviados por los Reyes Católicos. Expedición con el objetivo de llegar a la India, pero llegaron a la isla Guahaní.</t>
  </si>
  <si>
    <t>Vasco de Gama descubre una ruta marítima hacia la India por el Este. De esta manera la Ruta de Seda ya no era imprescindible para ingresar a mercados orientales. </t>
  </si>
  <si>
    <t xml:space="preserve">Misión destinada a medir la distancia de un grado de latitud en el ecuador terrestre. La expedición se dio en el territorio de la Real Audiencia. Objetivo principal: comprobar la forma de la Tierra.  </t>
  </si>
  <si>
    <t>La expedición, que tenía el objetivo comercial de encontrar para España un camino occidental a las indias, fue la primera a circunnavegar el mundo.</t>
  </si>
  <si>
    <t>Expedición encabezada por Francisco de Orellana completo en ese año una navegación casi completa del Rio Amazonas, de Coca hasta la desembocadura del rio en el Atlántico.</t>
  </si>
  <si>
    <t>Francisco Pizarro se ve con Atahualpa, el heredero al trono inca. Este fue el primer contacto entre incas y españoles, que iniciaría con la caída del imperio Inca, tras la muerte de Atahualpa.</t>
  </si>
  <si>
    <t>El primer satélite artificial de la humanidad. Con una masa de 83 Kg giro en torno a la Tierra con una órbita elíptica.</t>
  </si>
  <si>
    <t>Neil Armstrong se convierte en el primer ser humano en pisar la superficie lunar. “Un simple paso para el hombre, un gran paso para la humanidad”</t>
  </si>
  <si>
    <t>Alianza militar de carácter ofensivo-defensivo de las ciudades griegas para prevenir una tercera invasión persa.</t>
  </si>
  <si>
    <t>Liga Hanseática</t>
  </si>
  <si>
    <t>Surgió a partir del Tratado de Versalles a fin de promover la cooperación internacional y alcanzar la paz y seguridad internacionales.</t>
  </si>
  <si>
    <t>Organización financiera internacional que tiene el propósito de ayudar en la recuperación de los países afectados por guerras, desastres o en desarrollo.</t>
  </si>
  <si>
    <t>Fomenta un crecimiento económico sostenible al evitar colapsos financieros nacionales y/o globales.</t>
  </si>
  <si>
    <t>Organización subregional de países de América del Sur que promueve el desarrollo equilibrado y armónico de naciones ubicadas en los Andes.</t>
  </si>
  <si>
    <t>Organización de integración regional cuyos miembros fundadores fueron Argentina, Brasil, Paraguay y Uruguay.</t>
  </si>
  <si>
    <t>Unión Africana</t>
  </si>
  <si>
    <t xml:space="preserve">Falsabilidad o refutabilidad </t>
  </si>
  <si>
    <t>Una teoría es falsable o refutable cuando sus predicciones pueden ser probadas falsas con base en pruebas empíricas. El concepto fue creado por Karl Popper.</t>
  </si>
  <si>
    <t>Escrito en 1513, el libro solo fue publicado 5 años después de la muerte de su autor.</t>
  </si>
  <si>
    <t xml:space="preserve">Hobbes publica el Leviatán </t>
  </si>
  <si>
    <t>Religiones</t>
  </si>
  <si>
    <t>Imperios</t>
  </si>
  <si>
    <t>Spuntnik 2</t>
  </si>
  <si>
    <t>El primer satélite artificial a llevar un animal vivo al espacio.</t>
  </si>
  <si>
    <t>Símbolo de la lucha humana por dominar la naturaleza, algunos dicen que el fuego ha hecho el hombre.</t>
  </si>
  <si>
    <t>Namecode</t>
  </si>
  <si>
    <t>Constantinopla</t>
  </si>
  <si>
    <t>Cenepa</t>
  </si>
  <si>
    <t>Armada</t>
  </si>
  <si>
    <t>Bosnia</t>
  </si>
  <si>
    <t>Guerra30anos</t>
  </si>
  <si>
    <t>RevolucionFrancesa</t>
  </si>
  <si>
    <t>Waterloo</t>
  </si>
  <si>
    <t>WW1start</t>
  </si>
  <si>
    <t>WW1end</t>
  </si>
  <si>
    <t>WW2start</t>
  </si>
  <si>
    <t>WW2end</t>
  </si>
  <si>
    <t>GuerraFria</t>
  </si>
  <si>
    <t>GuerraCorea</t>
  </si>
  <si>
    <t>GuerraVietnam</t>
  </si>
  <si>
    <t>USSRFalls</t>
  </si>
  <si>
    <t>Golfo</t>
  </si>
  <si>
    <t>Guerra6Dias</t>
  </si>
  <si>
    <t>Kadesh</t>
  </si>
  <si>
    <t>Tordesillas</t>
  </si>
  <si>
    <t>Westphalia</t>
  </si>
  <si>
    <t>ConvViena</t>
  </si>
  <si>
    <t>PazVersalles</t>
  </si>
  <si>
    <t>DUDH</t>
  </si>
  <si>
    <t>AntiBalisticos</t>
  </si>
  <si>
    <t>ProtMontreal</t>
  </si>
  <si>
    <t>ProtKioto</t>
  </si>
  <si>
    <t>ActaBrasilia</t>
  </si>
  <si>
    <t>EUMaastricht</t>
  </si>
  <si>
    <t>AcuerdoParis</t>
  </si>
  <si>
    <t>ConvencionMujer</t>
  </si>
  <si>
    <t>EstatRoma</t>
  </si>
  <si>
    <t>DerechosMar</t>
  </si>
  <si>
    <t>ArmasQuimicas</t>
  </si>
  <si>
    <t>TratAsuncion</t>
  </si>
  <si>
    <t>ImprentaMovile</t>
  </si>
  <si>
    <t>BuqueVapor</t>
  </si>
  <si>
    <t>LocomotoraVapor</t>
  </si>
  <si>
    <t>BombaNuclear</t>
  </si>
  <si>
    <t>WWW</t>
  </si>
  <si>
    <t>IndepEEUU</t>
  </si>
  <si>
    <t>IndepHaiti</t>
  </si>
  <si>
    <t>IndepArgentina</t>
  </si>
  <si>
    <t>IndepMex</t>
  </si>
  <si>
    <t>IndepBra</t>
  </si>
  <si>
    <t>Ecuador1Grito</t>
  </si>
  <si>
    <t>EcuadorPichincha</t>
  </si>
  <si>
    <t>IndepEcuador</t>
  </si>
  <si>
    <t>IndepGrecia</t>
  </si>
  <si>
    <t>IndepIndia</t>
  </si>
  <si>
    <t>IndepInsrael</t>
  </si>
  <si>
    <t>IndepUcrania</t>
  </si>
  <si>
    <t>PrimaveraArabe</t>
  </si>
  <si>
    <t>ISIS</t>
  </si>
  <si>
    <t>Fukushima</t>
  </si>
  <si>
    <t>MuereChavez</t>
  </si>
  <si>
    <t>Rohingya</t>
  </si>
  <si>
    <t>BrexitVote</t>
  </si>
  <si>
    <t>KirchnerElecto</t>
  </si>
  <si>
    <t>VikingosGroenlandia</t>
  </si>
  <si>
    <t>ColomboAmerica</t>
  </si>
  <si>
    <t>RutaCabo</t>
  </si>
  <si>
    <t>Geodesica</t>
  </si>
  <si>
    <t>Magallanes</t>
  </si>
  <si>
    <t>NavigacionAmazonas</t>
  </si>
  <si>
    <t>PizarroIncas</t>
  </si>
  <si>
    <t>Sputnik</t>
  </si>
  <si>
    <t>Gagarin</t>
  </si>
  <si>
    <t>Tereshkova</t>
  </si>
  <si>
    <t>Armstrong</t>
  </si>
  <si>
    <t>Galapagos</t>
  </si>
  <si>
    <t>LigaDelos</t>
  </si>
  <si>
    <t>LigaHanseatica</t>
  </si>
  <si>
    <t>LigaNaciones</t>
  </si>
  <si>
    <t>BancoMundial</t>
  </si>
  <si>
    <t>FMI</t>
  </si>
  <si>
    <t>GATT</t>
  </si>
  <si>
    <t>OMC</t>
  </si>
  <si>
    <t>ASEAN</t>
  </si>
  <si>
    <t>UnionAfricana</t>
  </si>
  <si>
    <t>RepublicaPlaton</t>
  </si>
  <si>
    <t>Falsabilidad</t>
  </si>
  <si>
    <t>PazPerpetuaKant</t>
  </si>
  <si>
    <t>Locke2Tratados</t>
  </si>
  <si>
    <t>PrincipeMaquiavelo</t>
  </si>
  <si>
    <t>LeviatanHobbes</t>
  </si>
  <si>
    <t>ManifiestoComunista</t>
  </si>
  <si>
    <t>PeNMorgenthau</t>
  </si>
  <si>
    <t>Get Enum</t>
  </si>
  <si>
    <t>Get Data in Format</t>
  </si>
  <si>
    <t>"</t>
  </si>
  <si>
    <t>Una de las obras mas importantes del pensamiento Griego antiguo.</t>
  </si>
  <si>
    <t>Kant desarrolla la idea de que, si todas las naciones son democraticas, habra una paz perpetua.</t>
  </si>
  <si>
    <t>Locke desarrolla una teoria de gobierno liberal, inspirada pero opuesta a la teoria de Hobbes.</t>
  </si>
  <si>
    <t>Hobbes desarrolla una teoria segun la cual la monarquia absoluta es la mejor medicina contra el riesgo de la anarquia.</t>
  </si>
  <si>
    <t>IndepAlgeria</t>
  </si>
  <si>
    <t>El Manifiesto Comunista presenta una teoria de la historia y preve el fin del capitalismo debido a las crises de sobreproduccion.</t>
  </si>
  <si>
    <t>Ese es considerado un clasico moderno por la escuela Realista de Relaciones Internacionales.</t>
  </si>
  <si>
    <t>Publicación del  Discurso sobre el espíritu positivo</t>
  </si>
  <si>
    <t>Hecho histórico que para muchos marca el fin de la Edad Media. El Imperio Otomano logra destruir el Imperio Bizantino al invadir su capital.</t>
  </si>
  <si>
    <t>Year</t>
  </si>
  <si>
    <t>YearLabel</t>
  </si>
  <si>
    <t>La guerra fría termina cuando la Unión Soviética se disuelve.</t>
  </si>
  <si>
    <t>CardList</t>
  </si>
  <si>
    <t>NameLength</t>
  </si>
  <si>
    <t xml:space="preserve">La República de Platón </t>
  </si>
  <si>
    <t>Vikingos llegan a América</t>
  </si>
  <si>
    <t>Colombo llega a América</t>
  </si>
  <si>
    <t>Ruta del Cabo</t>
  </si>
  <si>
    <t>Caída del Imperio Inca</t>
  </si>
  <si>
    <t>Islas Galápagos</t>
  </si>
  <si>
    <t>Navigación del Amazonas</t>
  </si>
  <si>
    <t>Cañón</t>
  </si>
  <si>
    <t>Comienza la Guerra de los 30 años</t>
  </si>
  <si>
    <t>Maquiavelo escribe El Príncipe</t>
  </si>
  <si>
    <t>Expedición de Magallanes comienza</t>
  </si>
  <si>
    <t>Locke publica sus Dos tratados</t>
  </si>
  <si>
    <t>Misión Geodésica llega a Quito</t>
  </si>
  <si>
    <t>Kant publica La Paz Perpetua</t>
  </si>
  <si>
    <t>Locomotora de vapor</t>
  </si>
  <si>
    <t>Ecuador: 1er grito de independencia</t>
  </si>
  <si>
    <t>Convención de Viena (guerras napoleónicas)</t>
  </si>
  <si>
    <t>Fin de las Guerras Napoleónicas</t>
  </si>
  <si>
    <t>Ecuador sale de la Gran Colombia</t>
  </si>
  <si>
    <t>1a. Guerra Mundial comienza</t>
  </si>
  <si>
    <t>1a. Guerra Mundial termina</t>
  </si>
  <si>
    <t>2a. Guerra Mundial comienza</t>
  </si>
  <si>
    <t xml:space="preserve">Fin de la 2a. Guerra mundial </t>
  </si>
  <si>
    <t>Morgenthau: Política entre las Naciones</t>
  </si>
  <si>
    <t>El General Agreement on Tariffs and Trade impulsaba un ordenamiento comercial a escala mundial más abierto. Fue substituida por la organización Mundial del Comercio.</t>
  </si>
  <si>
    <t>La Organizacion del Tratado del Atlantico Norte tiene como objetivo garantizar la libertad y la seguridad de sus miembros a través de un carácter político y militar.</t>
  </si>
  <si>
    <t>La Declaración Universal de los Derechos Humanos marca un hito en la historia de todos los seres humanos respecto a sus derechos y libertades</t>
  </si>
  <si>
    <t>Guerra de Corea comienza</t>
  </si>
  <si>
    <t>Gagarin es 1er hombre en espacio</t>
  </si>
  <si>
    <t>Tereshkova es la 1a mujer en espacio</t>
  </si>
  <si>
    <t>La Asociación de Naciones del Sureste Asiático es una organización intergubernamental de estados del sudeste asiático que acelera el crecimiento económico y fomenta la paz y la estabilidad regional</t>
  </si>
  <si>
    <t>Guerra de los 6 días</t>
  </si>
  <si>
    <t>Armstrong pisa en la Luna</t>
  </si>
  <si>
    <t>EE. UU. sale del Vietnam</t>
  </si>
  <si>
    <t>La Convención sobre la eliminación de todas las formas de discriminación contra la mujer, (CEDAW, sigla en ingles) reconoce y protege derechos e las mujeres, con el objetivo de eliminar la discriminación estructural e histórica por ellas sufrida.</t>
  </si>
  <si>
    <t>CEDAW</t>
  </si>
  <si>
    <t>Convención de la ONU:  Derechos del Mar</t>
  </si>
  <si>
    <t>Fin de la Guerra Fría</t>
  </si>
  <si>
    <t>La Organización Mundial del Comercio se ocupa de las normas que rigen el comercio entre los países, y de juzgar violaciones de las mismas.</t>
  </si>
  <si>
    <t>OMS</t>
  </si>
  <si>
    <t>Tratado de la UE (Maastricht)</t>
  </si>
  <si>
    <t>Accidente de Fukushima</t>
  </si>
  <si>
    <t>Guerra en Siria, ISIS</t>
  </si>
  <si>
    <t>Acuerdo de Paris (clima)</t>
  </si>
  <si>
    <t>Plebiscito del Brexit</t>
  </si>
  <si>
    <t>Marx y Engels: Manifiesto Comunista</t>
  </si>
  <si>
    <t>Tipo2</t>
  </si>
  <si>
    <t>Tech</t>
  </si>
  <si>
    <t>Tratado</t>
  </si>
  <si>
    <t>HPP</t>
  </si>
  <si>
    <t>Discovery</t>
  </si>
  <si>
    <t>OIs</t>
  </si>
  <si>
    <t>Eventos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</si>
</sst>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22222"/>
      <name val="Arial"/>
      <charset val="1"/>
    </font>
  </fonts>
  <fills count="6">
    <fill>
      <patternFill patternType="none"/>
    </fill>
    <fill>
      <patternFill patternType="gray125"/>
    </fill>
    <fill>
      <patternFill patternType="solid">
        <fgColor rgb="FFFFFF00"/>
        <bgColor indexed="64"/>
      </patternFill>
    </fill>
    <fill>
      <patternFill patternType="solid">
        <fgColor rgb="FFC6E0B4"/>
        <bgColor indexed="64"/>
      </patternFill>
    </fill>
    <fill>
      <patternFill patternType="solid">
        <fgColor rgb="FF92D05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0" borderId="0" xfId="0" applyFont="1"/>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Font="1" applyAlignment="1">
      <alignment horizontal="left"/>
    </xf>
    <xf numFmtId="0" fontId="0" fillId="2" borderId="0" xfId="0" applyFill="1" applyAlignment="1">
      <alignment horizontal="left"/>
    </xf>
    <xf numFmtId="0" fontId="0" fillId="2" borderId="0" xfId="0" applyFill="1"/>
    <xf numFmtId="0" fontId="0" fillId="0" borderId="0" xfId="0" applyAlignment="1">
      <alignment wrapText="1"/>
    </xf>
    <xf numFmtId="0" fontId="0" fillId="3" borderId="0" xfId="0" applyFont="1" applyFill="1"/>
    <xf numFmtId="0" fontId="0" fillId="0" borderId="0" xfId="0" applyFill="1"/>
    <xf numFmtId="0" fontId="0" fillId="2" borderId="0" xfId="0" applyFont="1" applyFill="1"/>
    <xf numFmtId="0" fontId="0" fillId="4" borderId="0" xfId="0" applyFont="1" applyFill="1"/>
    <xf numFmtId="0" fontId="0" fillId="0" borderId="0" xfId="0" applyFont="1" applyFill="1"/>
    <xf numFmtId="0" fontId="0" fillId="2" borderId="0" xfId="0" applyFill="1" applyAlignment="1">
      <alignment wrapText="1"/>
    </xf>
    <xf numFmtId="0" fontId="2" fillId="0" borderId="0" xfId="0" applyFont="1"/>
    <xf numFmtId="0" fontId="0" fillId="5"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1"/>
  <sheetViews>
    <sheetView topLeftCell="A29" workbookViewId="0">
      <selection activeCell="A51" sqref="A51:A53"/>
    </sheetView>
  </sheetViews>
  <sheetFormatPr defaultRowHeight="15" x14ac:dyDescent="0.25"/>
  <cols>
    <col min="1" max="1" width="29.140625" bestFit="1" customWidth="1"/>
    <col min="2" max="2" width="54" bestFit="1" customWidth="1"/>
    <col min="3" max="3" width="11" style="4" bestFit="1" customWidth="1"/>
  </cols>
  <sheetData>
    <row r="1" spans="1:3" s="1" customFormat="1" x14ac:dyDescent="0.25">
      <c r="A1" s="1" t="s">
        <v>0</v>
      </c>
      <c r="B1" s="1" t="s">
        <v>1</v>
      </c>
      <c r="C1" s="3" t="s">
        <v>2</v>
      </c>
    </row>
    <row r="2" spans="1:3" x14ac:dyDescent="0.25">
      <c r="A2" s="2" t="s">
        <v>3</v>
      </c>
      <c r="B2" t="s">
        <v>4</v>
      </c>
      <c r="C2" s="4">
        <v>1618</v>
      </c>
    </row>
    <row r="3" spans="1:3" x14ac:dyDescent="0.25">
      <c r="A3" s="2" t="s">
        <v>3</v>
      </c>
      <c r="B3" t="s">
        <v>5</v>
      </c>
      <c r="C3" s="4">
        <v>1756</v>
      </c>
    </row>
    <row r="4" spans="1:3" x14ac:dyDescent="0.25">
      <c r="A4" s="2" t="s">
        <v>3</v>
      </c>
      <c r="B4" t="s">
        <v>6</v>
      </c>
      <c r="C4" s="4">
        <v>1815</v>
      </c>
    </row>
    <row r="5" spans="1:3" x14ac:dyDescent="0.25">
      <c r="A5" s="2" t="s">
        <v>3</v>
      </c>
      <c r="B5" t="s">
        <v>7</v>
      </c>
      <c r="C5" s="4">
        <v>1914</v>
      </c>
    </row>
    <row r="6" spans="1:3" x14ac:dyDescent="0.25">
      <c r="A6" s="2" t="s">
        <v>3</v>
      </c>
      <c r="B6" t="s">
        <v>8</v>
      </c>
      <c r="C6" s="4">
        <v>1918</v>
      </c>
    </row>
    <row r="7" spans="1:3" x14ac:dyDescent="0.25">
      <c r="A7" s="2" t="s">
        <v>3</v>
      </c>
      <c r="B7" t="s">
        <v>9</v>
      </c>
      <c r="C7" s="4">
        <v>1939</v>
      </c>
    </row>
    <row r="8" spans="1:3" x14ac:dyDescent="0.25">
      <c r="A8" s="2" t="s">
        <v>3</v>
      </c>
      <c r="B8" t="s">
        <v>10</v>
      </c>
      <c r="C8" s="4">
        <v>1945</v>
      </c>
    </row>
    <row r="9" spans="1:3" x14ac:dyDescent="0.25">
      <c r="A9" s="2" t="s">
        <v>3</v>
      </c>
      <c r="B9" t="s">
        <v>11</v>
      </c>
      <c r="C9" s="4">
        <v>1950</v>
      </c>
    </row>
    <row r="10" spans="1:3" x14ac:dyDescent="0.25">
      <c r="A10" s="2" t="s">
        <v>3</v>
      </c>
      <c r="B10" t="s">
        <v>12</v>
      </c>
      <c r="C10" s="4">
        <v>1973</v>
      </c>
    </row>
    <row r="11" spans="1:3" x14ac:dyDescent="0.25">
      <c r="A11" s="2" t="s">
        <v>3</v>
      </c>
      <c r="B11" t="s">
        <v>13</v>
      </c>
      <c r="C11" s="4">
        <v>1992</v>
      </c>
    </row>
    <row r="12" spans="1:3" x14ac:dyDescent="0.25">
      <c r="A12" s="2" t="s">
        <v>3</v>
      </c>
      <c r="B12" t="s">
        <v>14</v>
      </c>
      <c r="C12" s="4">
        <v>1967</v>
      </c>
    </row>
    <row r="13" spans="1:3" x14ac:dyDescent="0.25">
      <c r="A13" s="2" t="s">
        <v>3</v>
      </c>
      <c r="B13" t="s">
        <v>15</v>
      </c>
      <c r="C13" s="4">
        <v>1995</v>
      </c>
    </row>
    <row r="14" spans="1:3" x14ac:dyDescent="0.25">
      <c r="A14" s="2" t="s">
        <v>16</v>
      </c>
      <c r="B14" t="s">
        <v>17</v>
      </c>
      <c r="C14" s="4" t="s">
        <v>18</v>
      </c>
    </row>
    <row r="15" spans="1:3" x14ac:dyDescent="0.25">
      <c r="A15" s="2" t="s">
        <v>16</v>
      </c>
      <c r="B15" t="s">
        <v>19</v>
      </c>
      <c r="C15" s="4">
        <v>1494</v>
      </c>
    </row>
    <row r="16" spans="1:3" x14ac:dyDescent="0.25">
      <c r="A16" s="2" t="s">
        <v>16</v>
      </c>
      <c r="B16" t="s">
        <v>20</v>
      </c>
      <c r="C16" s="4">
        <v>1648</v>
      </c>
    </row>
    <row r="17" spans="1:3" x14ac:dyDescent="0.25">
      <c r="A17" s="2" t="s">
        <v>16</v>
      </c>
      <c r="B17" t="s">
        <v>21</v>
      </c>
      <c r="C17" s="4">
        <v>1814</v>
      </c>
    </row>
    <row r="18" spans="1:3" x14ac:dyDescent="0.25">
      <c r="A18" s="2" t="s">
        <v>16</v>
      </c>
      <c r="B18" t="s">
        <v>22</v>
      </c>
      <c r="C18" s="4">
        <v>1919</v>
      </c>
    </row>
    <row r="19" spans="1:3" x14ac:dyDescent="0.25">
      <c r="A19" s="2" t="s">
        <v>16</v>
      </c>
      <c r="B19" t="s">
        <v>23</v>
      </c>
      <c r="C19" s="4">
        <v>1948</v>
      </c>
    </row>
    <row r="20" spans="1:3" x14ac:dyDescent="0.25">
      <c r="A20" s="2" t="s">
        <v>16</v>
      </c>
      <c r="B20" t="s">
        <v>24</v>
      </c>
      <c r="C20" s="4">
        <v>1972</v>
      </c>
    </row>
    <row r="21" spans="1:3" x14ac:dyDescent="0.25">
      <c r="A21" s="2" t="s">
        <v>16</v>
      </c>
      <c r="B21" t="s">
        <v>25</v>
      </c>
      <c r="C21" s="4">
        <v>1987</v>
      </c>
    </row>
    <row r="22" spans="1:3" x14ac:dyDescent="0.25">
      <c r="A22" s="2" t="s">
        <v>16</v>
      </c>
      <c r="B22" t="s">
        <v>26</v>
      </c>
      <c r="C22" s="4">
        <v>1997</v>
      </c>
    </row>
    <row r="23" spans="1:3" x14ac:dyDescent="0.25">
      <c r="A23" s="2" t="s">
        <v>16</v>
      </c>
      <c r="B23" t="s">
        <v>27</v>
      </c>
      <c r="C23" s="4">
        <v>1998</v>
      </c>
    </row>
    <row r="24" spans="1:3" x14ac:dyDescent="0.25">
      <c r="A24" s="2" t="s">
        <v>16</v>
      </c>
      <c r="B24" t="s">
        <v>28</v>
      </c>
      <c r="C24" s="4">
        <v>2009</v>
      </c>
    </row>
    <row r="25" spans="1:3" x14ac:dyDescent="0.25">
      <c r="A25" s="2" t="s">
        <v>16</v>
      </c>
      <c r="B25" t="s">
        <v>29</v>
      </c>
      <c r="C25" s="4">
        <v>2016</v>
      </c>
    </row>
    <row r="26" spans="1:3" x14ac:dyDescent="0.25">
      <c r="A26" s="2" t="s">
        <v>30</v>
      </c>
      <c r="B26" t="s">
        <v>31</v>
      </c>
      <c r="C26" s="4" t="s">
        <v>32</v>
      </c>
    </row>
    <row r="27" spans="1:3" x14ac:dyDescent="0.25">
      <c r="A27" s="2" t="s">
        <v>30</v>
      </c>
      <c r="B27" t="s">
        <v>33</v>
      </c>
      <c r="C27" s="4" t="s">
        <v>34</v>
      </c>
    </row>
    <row r="28" spans="1:3" x14ac:dyDescent="0.25">
      <c r="A28" s="2" t="s">
        <v>30</v>
      </c>
      <c r="B28" t="s">
        <v>35</v>
      </c>
      <c r="C28" s="4" t="s">
        <v>36</v>
      </c>
    </row>
    <row r="29" spans="1:3" x14ac:dyDescent="0.25">
      <c r="A29" s="2" t="s">
        <v>30</v>
      </c>
      <c r="B29" t="s">
        <v>37</v>
      </c>
      <c r="C29" s="4">
        <v>1100</v>
      </c>
    </row>
    <row r="30" spans="1:3" x14ac:dyDescent="0.25">
      <c r="A30" s="2" t="s">
        <v>30</v>
      </c>
      <c r="B30" t="s">
        <v>38</v>
      </c>
      <c r="C30" s="4">
        <v>1439</v>
      </c>
    </row>
    <row r="31" spans="1:3" x14ac:dyDescent="0.25">
      <c r="A31" s="2" t="s">
        <v>30</v>
      </c>
      <c r="B31" t="s">
        <v>39</v>
      </c>
      <c r="C31" s="4">
        <v>1804</v>
      </c>
    </row>
    <row r="32" spans="1:3" x14ac:dyDescent="0.25">
      <c r="A32" s="2" t="s">
        <v>30</v>
      </c>
      <c r="B32" t="s">
        <v>40</v>
      </c>
      <c r="C32" s="4">
        <v>1783</v>
      </c>
    </row>
    <row r="33" spans="1:14" x14ac:dyDescent="0.25">
      <c r="A33" s="2" t="s">
        <v>30</v>
      </c>
      <c r="B33" t="s">
        <v>41</v>
      </c>
      <c r="C33" s="4">
        <v>1903</v>
      </c>
    </row>
    <row r="34" spans="1:14" x14ac:dyDescent="0.25">
      <c r="A34" s="2" t="s">
        <v>30</v>
      </c>
      <c r="B34" t="s">
        <v>42</v>
      </c>
      <c r="C34" s="4">
        <v>1906</v>
      </c>
    </row>
    <row r="35" spans="1:14" x14ac:dyDescent="0.25">
      <c r="A35" s="2" t="s">
        <v>30</v>
      </c>
      <c r="B35" t="s">
        <v>43</v>
      </c>
      <c r="C35" s="4">
        <v>1945</v>
      </c>
    </row>
    <row r="36" spans="1:14" x14ac:dyDescent="0.25">
      <c r="A36" s="2" t="s">
        <v>30</v>
      </c>
      <c r="B36" t="s">
        <v>44</v>
      </c>
      <c r="C36" s="4">
        <v>1968</v>
      </c>
    </row>
    <row r="37" spans="1:14" x14ac:dyDescent="0.25">
      <c r="A37" s="2" t="s">
        <v>30</v>
      </c>
      <c r="B37" t="s">
        <v>45</v>
      </c>
      <c r="C37" s="4">
        <v>1989</v>
      </c>
    </row>
    <row r="38" spans="1:14" x14ac:dyDescent="0.25">
      <c r="A38" s="2" t="s">
        <v>46</v>
      </c>
      <c r="B38" s="2" t="s">
        <v>47</v>
      </c>
      <c r="C38" s="5">
        <v>1776</v>
      </c>
      <c r="D38" s="2"/>
      <c r="E38" s="2"/>
      <c r="F38" s="2"/>
      <c r="G38" s="2"/>
      <c r="H38" s="2"/>
      <c r="I38" s="2"/>
      <c r="J38" s="2"/>
      <c r="K38" s="2"/>
      <c r="L38" s="2"/>
      <c r="M38" s="2"/>
    </row>
    <row r="39" spans="1:14" x14ac:dyDescent="0.25">
      <c r="A39" s="2" t="s">
        <v>46</v>
      </c>
      <c r="B39" s="2" t="s">
        <v>48</v>
      </c>
      <c r="C39" s="5">
        <v>1804</v>
      </c>
      <c r="D39" s="2"/>
      <c r="E39" s="2"/>
      <c r="F39" s="2"/>
      <c r="G39" s="2"/>
      <c r="H39" s="2"/>
      <c r="I39" s="2"/>
      <c r="J39" s="2"/>
      <c r="K39" s="2"/>
      <c r="L39" s="2"/>
      <c r="M39" s="2"/>
      <c r="N39" s="2"/>
    </row>
    <row r="40" spans="1:14" x14ac:dyDescent="0.25">
      <c r="A40" s="2" t="s">
        <v>46</v>
      </c>
      <c r="B40" t="s">
        <v>49</v>
      </c>
      <c r="C40" s="5">
        <v>1816</v>
      </c>
      <c r="D40" s="2"/>
      <c r="E40" s="2"/>
      <c r="F40" s="2"/>
      <c r="G40" s="2"/>
      <c r="H40" s="2"/>
      <c r="I40" s="2"/>
      <c r="J40" s="2"/>
      <c r="K40" s="2"/>
      <c r="L40" s="2"/>
      <c r="M40" s="2"/>
      <c r="N40" s="2"/>
    </row>
    <row r="41" spans="1:14" x14ac:dyDescent="0.25">
      <c r="A41" s="2" t="s">
        <v>46</v>
      </c>
      <c r="B41" s="2" t="s">
        <v>50</v>
      </c>
      <c r="C41" s="5">
        <v>1821</v>
      </c>
      <c r="D41" s="2"/>
      <c r="E41" s="2"/>
      <c r="F41" s="2"/>
      <c r="I41" s="2"/>
      <c r="J41" s="2"/>
      <c r="K41" s="2"/>
      <c r="L41" s="2"/>
      <c r="M41" s="2"/>
      <c r="N41" s="2"/>
    </row>
    <row r="42" spans="1:14" x14ac:dyDescent="0.25">
      <c r="A42" s="2" t="s">
        <v>46</v>
      </c>
      <c r="B42" t="s">
        <v>51</v>
      </c>
      <c r="C42" s="4">
        <v>1822</v>
      </c>
      <c r="D42" s="2"/>
      <c r="E42" s="2"/>
      <c r="F42" s="2"/>
      <c r="G42" s="2"/>
      <c r="H42" s="2"/>
      <c r="I42" s="2"/>
      <c r="J42" s="2"/>
      <c r="K42" s="2"/>
      <c r="L42" s="2"/>
      <c r="M42" s="2"/>
      <c r="N42" s="2"/>
    </row>
    <row r="43" spans="1:14" x14ac:dyDescent="0.25">
      <c r="A43" s="2" t="s">
        <v>46</v>
      </c>
      <c r="B43" t="s">
        <v>52</v>
      </c>
      <c r="C43" s="4">
        <v>1830</v>
      </c>
      <c r="D43" s="2"/>
      <c r="E43" s="2"/>
      <c r="F43" s="2"/>
      <c r="I43" s="2"/>
      <c r="J43" s="2"/>
      <c r="K43" s="2"/>
      <c r="L43" s="2"/>
      <c r="M43" s="2"/>
      <c r="N43" s="2"/>
    </row>
    <row r="44" spans="1:14" x14ac:dyDescent="0.25">
      <c r="A44" s="2" t="s">
        <v>46</v>
      </c>
      <c r="B44" t="s">
        <v>53</v>
      </c>
      <c r="C44" s="4">
        <v>1830</v>
      </c>
    </row>
    <row r="45" spans="1:14" x14ac:dyDescent="0.25">
      <c r="A45" s="2" t="s">
        <v>46</v>
      </c>
      <c r="B45" t="s">
        <v>54</v>
      </c>
      <c r="C45" s="4">
        <v>1947</v>
      </c>
    </row>
    <row r="46" spans="1:14" x14ac:dyDescent="0.25">
      <c r="A46" s="2" t="s">
        <v>46</v>
      </c>
      <c r="B46" t="s">
        <v>55</v>
      </c>
      <c r="C46" s="4">
        <v>1948</v>
      </c>
    </row>
    <row r="47" spans="1:14" x14ac:dyDescent="0.25">
      <c r="A47" s="2" t="s">
        <v>46</v>
      </c>
      <c r="B47" t="s">
        <v>56</v>
      </c>
      <c r="C47" s="4">
        <v>1962</v>
      </c>
    </row>
    <row r="48" spans="1:14" x14ac:dyDescent="0.25">
      <c r="A48" s="2" t="s">
        <v>46</v>
      </c>
      <c r="B48" t="s">
        <v>57</v>
      </c>
      <c r="C48" s="4">
        <v>1975</v>
      </c>
    </row>
    <row r="49" spans="1:3" x14ac:dyDescent="0.25">
      <c r="A49" s="2" t="s">
        <v>46</v>
      </c>
      <c r="B49" t="s">
        <v>58</v>
      </c>
      <c r="C49" s="4">
        <v>1991</v>
      </c>
    </row>
    <row r="50" spans="1:3" x14ac:dyDescent="0.25">
      <c r="A50" s="2" t="s">
        <v>59</v>
      </c>
    </row>
    <row r="51" spans="1:3" x14ac:dyDescent="0.25">
      <c r="A51" s="2" t="s">
        <v>59</v>
      </c>
    </row>
    <row r="52" spans="1:3" x14ac:dyDescent="0.25">
      <c r="A52" s="2" t="s">
        <v>59</v>
      </c>
    </row>
    <row r="53" spans="1:3" x14ac:dyDescent="0.25">
      <c r="A53" s="2" t="s">
        <v>59</v>
      </c>
    </row>
    <row r="54" spans="1:3" x14ac:dyDescent="0.25">
      <c r="A54" s="2" t="s">
        <v>59</v>
      </c>
    </row>
    <row r="55" spans="1:3" x14ac:dyDescent="0.25">
      <c r="A55" s="2" t="s">
        <v>59</v>
      </c>
    </row>
    <row r="56" spans="1:3" x14ac:dyDescent="0.25">
      <c r="A56" s="2" t="s">
        <v>59</v>
      </c>
    </row>
    <row r="57" spans="1:3" x14ac:dyDescent="0.25">
      <c r="A57" s="2" t="s">
        <v>59</v>
      </c>
    </row>
    <row r="58" spans="1:3" x14ac:dyDescent="0.25">
      <c r="A58" s="2" t="s">
        <v>59</v>
      </c>
    </row>
    <row r="59" spans="1:3" x14ac:dyDescent="0.25">
      <c r="A59" s="2" t="s">
        <v>59</v>
      </c>
    </row>
    <row r="60" spans="1:3" x14ac:dyDescent="0.25">
      <c r="A60" s="2" t="s">
        <v>59</v>
      </c>
    </row>
    <row r="61" spans="1:3" x14ac:dyDescent="0.25">
      <c r="A61" s="2" t="s">
        <v>59</v>
      </c>
    </row>
    <row r="62" spans="1:3" x14ac:dyDescent="0.25">
      <c r="A62" s="2" t="s">
        <v>60</v>
      </c>
    </row>
    <row r="63" spans="1:3" x14ac:dyDescent="0.25">
      <c r="A63" s="2" t="s">
        <v>60</v>
      </c>
    </row>
    <row r="64" spans="1:3" x14ac:dyDescent="0.25">
      <c r="A64" s="2" t="s">
        <v>60</v>
      </c>
    </row>
    <row r="65" spans="1:3" x14ac:dyDescent="0.25">
      <c r="A65" s="2" t="s">
        <v>60</v>
      </c>
    </row>
    <row r="66" spans="1:3" x14ac:dyDescent="0.25">
      <c r="A66" s="2" t="s">
        <v>60</v>
      </c>
    </row>
    <row r="67" spans="1:3" x14ac:dyDescent="0.25">
      <c r="A67" s="2" t="s">
        <v>60</v>
      </c>
    </row>
    <row r="68" spans="1:3" x14ac:dyDescent="0.25">
      <c r="A68" s="2" t="s">
        <v>60</v>
      </c>
    </row>
    <row r="69" spans="1:3" x14ac:dyDescent="0.25">
      <c r="A69" s="2" t="s">
        <v>60</v>
      </c>
    </row>
    <row r="70" spans="1:3" x14ac:dyDescent="0.25">
      <c r="A70" s="2" t="s">
        <v>60</v>
      </c>
    </row>
    <row r="71" spans="1:3" x14ac:dyDescent="0.25">
      <c r="A71" s="2" t="s">
        <v>60</v>
      </c>
    </row>
    <row r="72" spans="1:3" x14ac:dyDescent="0.25">
      <c r="A72" s="2" t="s">
        <v>60</v>
      </c>
    </row>
    <row r="73" spans="1:3" x14ac:dyDescent="0.25">
      <c r="A73" s="2" t="s">
        <v>60</v>
      </c>
    </row>
    <row r="74" spans="1:3" x14ac:dyDescent="0.25">
      <c r="A74" s="2" t="s">
        <v>61</v>
      </c>
      <c r="B74" t="s">
        <v>62</v>
      </c>
      <c r="C74" s="4" t="s">
        <v>63</v>
      </c>
    </row>
    <row r="75" spans="1:3" x14ac:dyDescent="0.25">
      <c r="A75" s="2" t="s">
        <v>61</v>
      </c>
      <c r="B75" t="s">
        <v>64</v>
      </c>
      <c r="C75" s="4">
        <v>1358</v>
      </c>
    </row>
    <row r="76" spans="1:3" x14ac:dyDescent="0.25">
      <c r="A76" s="2" t="s">
        <v>61</v>
      </c>
      <c r="B76" t="s">
        <v>65</v>
      </c>
      <c r="C76" s="4">
        <v>1919</v>
      </c>
    </row>
    <row r="77" spans="1:3" x14ac:dyDescent="0.25">
      <c r="A77" s="2" t="s">
        <v>61</v>
      </c>
      <c r="B77" t="s">
        <v>66</v>
      </c>
      <c r="C77" s="4">
        <v>1944</v>
      </c>
    </row>
    <row r="78" spans="1:3" x14ac:dyDescent="0.25">
      <c r="A78" s="2" t="s">
        <v>61</v>
      </c>
      <c r="B78" t="s">
        <v>67</v>
      </c>
      <c r="C78" s="4">
        <v>1945</v>
      </c>
    </row>
    <row r="79" spans="1:3" x14ac:dyDescent="0.25">
      <c r="A79" s="2" t="s">
        <v>61</v>
      </c>
      <c r="B79" t="s">
        <v>68</v>
      </c>
      <c r="C79" s="4">
        <v>1947</v>
      </c>
    </row>
    <row r="80" spans="1:3" x14ac:dyDescent="0.25">
      <c r="A80" s="2" t="s">
        <v>61</v>
      </c>
      <c r="B80" t="s">
        <v>69</v>
      </c>
      <c r="C80" s="4">
        <v>1995</v>
      </c>
    </row>
    <row r="81" spans="1:3" x14ac:dyDescent="0.25">
      <c r="A81" s="2" t="s">
        <v>61</v>
      </c>
      <c r="B81" t="s">
        <v>70</v>
      </c>
      <c r="C81" s="4">
        <v>1969</v>
      </c>
    </row>
    <row r="82" spans="1:3" x14ac:dyDescent="0.25">
      <c r="A82" s="2" t="s">
        <v>61</v>
      </c>
      <c r="B82" t="s">
        <v>71</v>
      </c>
      <c r="C82" s="4">
        <v>1991</v>
      </c>
    </row>
    <row r="83" spans="1:3" x14ac:dyDescent="0.25">
      <c r="A83" s="2" t="s">
        <v>61</v>
      </c>
      <c r="B83" t="s">
        <v>72</v>
      </c>
      <c r="C83" s="4">
        <v>1992</v>
      </c>
    </row>
    <row r="84" spans="1:3" x14ac:dyDescent="0.25">
      <c r="A84" s="2" t="s">
        <v>61</v>
      </c>
      <c r="B84" t="s">
        <v>73</v>
      </c>
      <c r="C84" s="4">
        <v>1967</v>
      </c>
    </row>
    <row r="85" spans="1:3" x14ac:dyDescent="0.25">
      <c r="A85" s="2" t="s">
        <v>61</v>
      </c>
      <c r="B85" t="s">
        <v>74</v>
      </c>
      <c r="C85" s="4">
        <v>2002</v>
      </c>
    </row>
    <row r="86" spans="1:3" x14ac:dyDescent="0.25">
      <c r="A86" s="2" t="s">
        <v>75</v>
      </c>
    </row>
    <row r="87" spans="1:3" x14ac:dyDescent="0.25">
      <c r="A87" s="2" t="s">
        <v>75</v>
      </c>
    </row>
    <row r="88" spans="1:3" x14ac:dyDescent="0.25">
      <c r="A88" s="2" t="s">
        <v>75</v>
      </c>
    </row>
    <row r="89" spans="1:3" x14ac:dyDescent="0.25">
      <c r="A89" s="2" t="s">
        <v>75</v>
      </c>
    </row>
    <row r="90" spans="1:3" x14ac:dyDescent="0.25">
      <c r="A90" s="2" t="s">
        <v>75</v>
      </c>
    </row>
    <row r="91" spans="1:3" x14ac:dyDescent="0.25">
      <c r="A91" s="2" t="s">
        <v>75</v>
      </c>
    </row>
    <row r="92" spans="1:3" x14ac:dyDescent="0.25">
      <c r="A92" s="2" t="s">
        <v>75</v>
      </c>
    </row>
    <row r="93" spans="1:3" x14ac:dyDescent="0.25">
      <c r="A93" s="2" t="s">
        <v>75</v>
      </c>
    </row>
    <row r="94" spans="1:3" x14ac:dyDescent="0.25">
      <c r="A94" s="2" t="s">
        <v>75</v>
      </c>
    </row>
    <row r="95" spans="1:3" x14ac:dyDescent="0.25">
      <c r="A95" s="2" t="s">
        <v>75</v>
      </c>
    </row>
    <row r="96" spans="1:3" x14ac:dyDescent="0.25">
      <c r="A96" s="2" t="s">
        <v>75</v>
      </c>
    </row>
    <row r="97" spans="1:1" x14ac:dyDescent="0.25">
      <c r="A97" s="2" t="s">
        <v>75</v>
      </c>
    </row>
    <row r="98" spans="1:1" x14ac:dyDescent="0.25">
      <c r="A98" s="2" t="s">
        <v>76</v>
      </c>
    </row>
    <row r="99" spans="1:1" x14ac:dyDescent="0.25">
      <c r="A99" s="2" t="s">
        <v>76</v>
      </c>
    </row>
    <row r="100" spans="1:1" x14ac:dyDescent="0.25">
      <c r="A100" s="2" t="s">
        <v>76</v>
      </c>
    </row>
    <row r="101" spans="1:1" x14ac:dyDescent="0.25">
      <c r="A101" s="2" t="s">
        <v>76</v>
      </c>
    </row>
    <row r="102" spans="1:1" x14ac:dyDescent="0.25">
      <c r="A102" s="2" t="s">
        <v>76</v>
      </c>
    </row>
    <row r="103" spans="1:1" x14ac:dyDescent="0.25">
      <c r="A103" s="2" t="s">
        <v>76</v>
      </c>
    </row>
    <row r="104" spans="1:1" x14ac:dyDescent="0.25">
      <c r="A104" s="2" t="s">
        <v>76</v>
      </c>
    </row>
    <row r="105" spans="1:1" x14ac:dyDescent="0.25">
      <c r="A105" s="2" t="s">
        <v>76</v>
      </c>
    </row>
    <row r="106" spans="1:1" x14ac:dyDescent="0.25">
      <c r="A106" s="2" t="s">
        <v>76</v>
      </c>
    </row>
    <row r="107" spans="1:1" x14ac:dyDescent="0.25">
      <c r="A107" s="2" t="s">
        <v>76</v>
      </c>
    </row>
    <row r="108" spans="1:1" x14ac:dyDescent="0.25">
      <c r="A108" s="2" t="s">
        <v>76</v>
      </c>
    </row>
    <row r="109" spans="1:1" x14ac:dyDescent="0.25">
      <c r="A109" s="2" t="s">
        <v>76</v>
      </c>
    </row>
    <row r="110" spans="1:1" x14ac:dyDescent="0.25">
      <c r="A110" s="2" t="s">
        <v>77</v>
      </c>
    </row>
    <row r="111" spans="1:1" x14ac:dyDescent="0.25">
      <c r="A111" s="2" t="s">
        <v>77</v>
      </c>
    </row>
    <row r="112" spans="1:1" x14ac:dyDescent="0.25">
      <c r="A112" s="2" t="s">
        <v>77</v>
      </c>
    </row>
    <row r="113" spans="1:1" x14ac:dyDescent="0.25">
      <c r="A113" s="2" t="s">
        <v>77</v>
      </c>
    </row>
    <row r="114" spans="1:1" x14ac:dyDescent="0.25">
      <c r="A114" s="2" t="s">
        <v>77</v>
      </c>
    </row>
    <row r="115" spans="1:1" x14ac:dyDescent="0.25">
      <c r="A115" s="2" t="s">
        <v>77</v>
      </c>
    </row>
    <row r="116" spans="1:1" x14ac:dyDescent="0.25">
      <c r="A116" s="2" t="s">
        <v>77</v>
      </c>
    </row>
    <row r="117" spans="1:1" x14ac:dyDescent="0.25">
      <c r="A117" s="2" t="s">
        <v>77</v>
      </c>
    </row>
    <row r="118" spans="1:1" x14ac:dyDescent="0.25">
      <c r="A118" s="2" t="s">
        <v>77</v>
      </c>
    </row>
    <row r="119" spans="1:1" x14ac:dyDescent="0.25">
      <c r="A119" s="2" t="s">
        <v>77</v>
      </c>
    </row>
    <row r="120" spans="1:1" x14ac:dyDescent="0.25">
      <c r="A120" s="2" t="s">
        <v>77</v>
      </c>
    </row>
    <row r="121" spans="1:1" x14ac:dyDescent="0.25">
      <c r="A121" s="2" t="s">
        <v>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workbookViewId="0">
      <selection activeCell="E8" sqref="E8"/>
    </sheetView>
  </sheetViews>
  <sheetFormatPr defaultRowHeight="15" x14ac:dyDescent="0.25"/>
  <cols>
    <col min="1" max="1" width="15.5703125" bestFit="1" customWidth="1"/>
    <col min="2" max="2" width="20.140625" bestFit="1" customWidth="1"/>
    <col min="3" max="3" width="10.5703125" bestFit="1" customWidth="1"/>
    <col min="4" max="4" width="14.42578125" bestFit="1" customWidth="1"/>
    <col min="5" max="5" width="22.42578125" bestFit="1" customWidth="1"/>
    <col min="6" max="6" width="24.5703125" bestFit="1" customWidth="1"/>
    <col min="7" max="7" width="18.85546875" bestFit="1" customWidth="1"/>
  </cols>
  <sheetData>
    <row r="1" spans="1:9" x14ac:dyDescent="0.25">
      <c r="A1" t="s">
        <v>78</v>
      </c>
    </row>
    <row r="2" spans="1:9" x14ac:dyDescent="0.25">
      <c r="A2" s="1" t="s">
        <v>3</v>
      </c>
      <c r="B2" s="1" t="s">
        <v>79</v>
      </c>
      <c r="C2" s="1" t="s">
        <v>30</v>
      </c>
      <c r="D2" s="1" t="s">
        <v>80</v>
      </c>
      <c r="E2" s="1" t="s">
        <v>59</v>
      </c>
      <c r="F2" s="1" t="s">
        <v>60</v>
      </c>
      <c r="G2" s="1" t="s">
        <v>61</v>
      </c>
      <c r="H2" s="1" t="s">
        <v>75</v>
      </c>
      <c r="I2" s="1" t="s">
        <v>76</v>
      </c>
    </row>
    <row r="3" spans="1:9" x14ac:dyDescent="0.25">
      <c r="A3" t="s">
        <v>81</v>
      </c>
      <c r="E3" t="s">
        <v>82</v>
      </c>
      <c r="F3" t="s">
        <v>83</v>
      </c>
      <c r="G3" t="s">
        <v>65</v>
      </c>
      <c r="I3" t="s">
        <v>84</v>
      </c>
    </row>
    <row r="4" spans="1:9" x14ac:dyDescent="0.25">
      <c r="A4" t="s">
        <v>85</v>
      </c>
      <c r="E4" t="s">
        <v>86</v>
      </c>
      <c r="F4" t="s">
        <v>87</v>
      </c>
      <c r="G4" t="s">
        <v>88</v>
      </c>
      <c r="I4" t="s">
        <v>89</v>
      </c>
    </row>
    <row r="5" spans="1:9" x14ac:dyDescent="0.25">
      <c r="A5" t="s">
        <v>90</v>
      </c>
      <c r="F5" t="s">
        <v>91</v>
      </c>
      <c r="G5" t="s">
        <v>92</v>
      </c>
      <c r="H5" t="s">
        <v>93</v>
      </c>
      <c r="I5" t="s">
        <v>94</v>
      </c>
    </row>
    <row r="6" spans="1:9" x14ac:dyDescent="0.25">
      <c r="F6" t="s">
        <v>95</v>
      </c>
      <c r="G6" t="s">
        <v>96</v>
      </c>
    </row>
    <row r="7" spans="1:9" x14ac:dyDescent="0.25">
      <c r="G7" t="s">
        <v>97</v>
      </c>
      <c r="I7" t="s">
        <v>98</v>
      </c>
    </row>
    <row r="8" spans="1:9" x14ac:dyDescent="0.25">
      <c r="A8" t="s">
        <v>99</v>
      </c>
      <c r="G8" t="s">
        <v>71</v>
      </c>
    </row>
    <row r="9" spans="1:9" x14ac:dyDescent="0.25">
      <c r="A9" t="s">
        <v>100</v>
      </c>
      <c r="G9" t="s">
        <v>101</v>
      </c>
    </row>
    <row r="10" spans="1:9" x14ac:dyDescent="0.25">
      <c r="G10" t="s">
        <v>102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2"/>
  <sheetViews>
    <sheetView workbookViewId="0">
      <selection sqref="A1:M123"/>
    </sheetView>
  </sheetViews>
  <sheetFormatPr defaultRowHeight="15" x14ac:dyDescent="0.25"/>
  <cols>
    <col min="1" max="1" width="29.140625" bestFit="1" customWidth="1"/>
    <col min="2" max="2" width="51.85546875" customWidth="1"/>
    <col min="3" max="3" width="11.42578125" style="6" customWidth="1"/>
    <col min="4" max="4" width="85.140625" customWidth="1"/>
  </cols>
  <sheetData>
    <row r="1" spans="1:5" x14ac:dyDescent="0.25">
      <c r="A1" s="1" t="s">
        <v>0</v>
      </c>
      <c r="B1" s="1" t="s">
        <v>1</v>
      </c>
      <c r="C1" s="7" t="s">
        <v>2</v>
      </c>
      <c r="D1" s="1" t="s">
        <v>103</v>
      </c>
      <c r="E1" s="1" t="s">
        <v>104</v>
      </c>
    </row>
    <row r="2" spans="1:5" x14ac:dyDescent="0.25">
      <c r="A2" s="2" t="s">
        <v>3</v>
      </c>
      <c r="B2" s="2" t="s">
        <v>105</v>
      </c>
      <c r="C2" s="8">
        <v>1453</v>
      </c>
      <c r="D2" s="2" t="s">
        <v>106</v>
      </c>
      <c r="E2" t="s">
        <v>107</v>
      </c>
    </row>
    <row r="3" spans="1:5" s="2" customFormat="1" x14ac:dyDescent="0.25">
      <c r="A3" s="2" t="s">
        <v>3</v>
      </c>
      <c r="B3" s="2" t="s">
        <v>108</v>
      </c>
      <c r="C3" s="8">
        <v>1588</v>
      </c>
      <c r="D3" s="2" t="s">
        <v>109</v>
      </c>
    </row>
    <row r="4" spans="1:5" x14ac:dyDescent="0.25">
      <c r="A4" s="2" t="s">
        <v>3</v>
      </c>
      <c r="B4" t="s">
        <v>110</v>
      </c>
      <c r="C4" s="6">
        <v>1618</v>
      </c>
      <c r="D4" t="s">
        <v>111</v>
      </c>
    </row>
    <row r="5" spans="1:5" x14ac:dyDescent="0.25">
      <c r="A5" s="2" t="s">
        <v>3</v>
      </c>
      <c r="B5" s="10" t="s">
        <v>112</v>
      </c>
      <c r="C5" s="9">
        <v>1789</v>
      </c>
      <c r="D5" t="s">
        <v>113</v>
      </c>
    </row>
    <row r="6" spans="1:5" x14ac:dyDescent="0.25">
      <c r="A6" s="2" t="s">
        <v>3</v>
      </c>
      <c r="B6" s="10" t="s">
        <v>114</v>
      </c>
      <c r="C6" s="9">
        <v>1789</v>
      </c>
    </row>
    <row r="7" spans="1:5" x14ac:dyDescent="0.25">
      <c r="A7" s="2" t="s">
        <v>3</v>
      </c>
      <c r="B7" t="s">
        <v>6</v>
      </c>
      <c r="C7" s="6">
        <v>1815</v>
      </c>
      <c r="D7" t="s">
        <v>115</v>
      </c>
    </row>
    <row r="8" spans="1:5" x14ac:dyDescent="0.25">
      <c r="A8" s="2" t="s">
        <v>3</v>
      </c>
      <c r="B8" t="s">
        <v>7</v>
      </c>
      <c r="C8" s="6">
        <v>1914</v>
      </c>
      <c r="D8" t="s">
        <v>116</v>
      </c>
    </row>
    <row r="9" spans="1:5" x14ac:dyDescent="0.25">
      <c r="A9" s="2" t="s">
        <v>3</v>
      </c>
      <c r="B9" t="s">
        <v>8</v>
      </c>
      <c r="C9" s="6">
        <v>1918</v>
      </c>
    </row>
    <row r="10" spans="1:5" x14ac:dyDescent="0.25">
      <c r="A10" s="2" t="s">
        <v>3</v>
      </c>
      <c r="B10" t="s">
        <v>9</v>
      </c>
      <c r="C10" s="6">
        <v>1939</v>
      </c>
      <c r="D10" t="s">
        <v>117</v>
      </c>
    </row>
    <row r="11" spans="1:5" x14ac:dyDescent="0.25">
      <c r="A11" s="2" t="s">
        <v>3</v>
      </c>
      <c r="B11" t="s">
        <v>118</v>
      </c>
      <c r="C11" s="6">
        <v>1945</v>
      </c>
    </row>
    <row r="12" spans="1:5" x14ac:dyDescent="0.25">
      <c r="A12" s="2" t="s">
        <v>3</v>
      </c>
      <c r="B12" t="s">
        <v>119</v>
      </c>
      <c r="C12" s="6">
        <v>1947</v>
      </c>
      <c r="D12" t="s">
        <v>120</v>
      </c>
    </row>
    <row r="13" spans="1:5" x14ac:dyDescent="0.25">
      <c r="A13" s="2" t="s">
        <v>3</v>
      </c>
      <c r="B13" t="s">
        <v>11</v>
      </c>
      <c r="C13" s="6">
        <v>1950</v>
      </c>
      <c r="D13" t="s">
        <v>121</v>
      </c>
    </row>
    <row r="14" spans="1:5" x14ac:dyDescent="0.25">
      <c r="A14" s="2" t="s">
        <v>3</v>
      </c>
      <c r="B14" t="s">
        <v>12</v>
      </c>
      <c r="C14" s="6">
        <v>1973</v>
      </c>
      <c r="D14" t="s">
        <v>122</v>
      </c>
    </row>
    <row r="15" spans="1:5" x14ac:dyDescent="0.25">
      <c r="A15" s="2" t="s">
        <v>3</v>
      </c>
      <c r="B15" t="s">
        <v>123</v>
      </c>
      <c r="C15" s="6">
        <v>1991</v>
      </c>
    </row>
    <row r="16" spans="1:5" x14ac:dyDescent="0.25">
      <c r="A16" s="2" t="s">
        <v>3</v>
      </c>
      <c r="B16" t="s">
        <v>13</v>
      </c>
      <c r="C16" s="6">
        <v>1992</v>
      </c>
      <c r="D16" t="s">
        <v>124</v>
      </c>
    </row>
    <row r="17" spans="1:5" x14ac:dyDescent="0.25">
      <c r="A17" s="2" t="s">
        <v>3</v>
      </c>
      <c r="B17" t="s">
        <v>125</v>
      </c>
      <c r="C17" s="6">
        <v>1900</v>
      </c>
      <c r="D17" t="s">
        <v>126</v>
      </c>
    </row>
    <row r="18" spans="1:5" x14ac:dyDescent="0.25">
      <c r="A18" s="2" t="s">
        <v>3</v>
      </c>
      <c r="B18" t="s">
        <v>14</v>
      </c>
      <c r="C18" s="6">
        <v>1967</v>
      </c>
      <c r="D18" t="s">
        <v>127</v>
      </c>
    </row>
    <row r="19" spans="1:5" x14ac:dyDescent="0.25">
      <c r="A19" s="2" t="s">
        <v>3</v>
      </c>
      <c r="B19" t="s">
        <v>15</v>
      </c>
      <c r="C19" s="6">
        <v>1995</v>
      </c>
      <c r="D19" t="s">
        <v>128</v>
      </c>
    </row>
    <row r="20" spans="1:5" x14ac:dyDescent="0.25">
      <c r="A20" s="2" t="s">
        <v>16</v>
      </c>
      <c r="B20" t="s">
        <v>17</v>
      </c>
      <c r="C20" s="6" t="s">
        <v>129</v>
      </c>
      <c r="D20" t="s">
        <v>130</v>
      </c>
      <c r="E20" t="s">
        <v>131</v>
      </c>
    </row>
    <row r="21" spans="1:5" x14ac:dyDescent="0.25">
      <c r="A21" s="2" t="s">
        <v>16</v>
      </c>
      <c r="B21" t="s">
        <v>19</v>
      </c>
      <c r="C21" s="6">
        <v>1494</v>
      </c>
      <c r="D21" t="s">
        <v>132</v>
      </c>
      <c r="E21" t="s">
        <v>131</v>
      </c>
    </row>
    <row r="22" spans="1:5" x14ac:dyDescent="0.25">
      <c r="A22" s="2" t="s">
        <v>16</v>
      </c>
      <c r="B22" t="s">
        <v>20</v>
      </c>
      <c r="C22" s="6">
        <v>1648</v>
      </c>
      <c r="D22" t="s">
        <v>133</v>
      </c>
      <c r="E22" t="s">
        <v>131</v>
      </c>
    </row>
    <row r="23" spans="1:5" x14ac:dyDescent="0.25">
      <c r="A23" s="2" t="s">
        <v>16</v>
      </c>
      <c r="B23" t="s">
        <v>134</v>
      </c>
      <c r="C23" s="6">
        <v>1814</v>
      </c>
      <c r="D23" t="s">
        <v>135</v>
      </c>
      <c r="E23" t="s">
        <v>131</v>
      </c>
    </row>
    <row r="24" spans="1:5" x14ac:dyDescent="0.25">
      <c r="A24" s="2" t="s">
        <v>16</v>
      </c>
      <c r="B24" t="s">
        <v>136</v>
      </c>
      <c r="C24" s="6">
        <v>1919</v>
      </c>
      <c r="D24" t="s">
        <v>137</v>
      </c>
      <c r="E24" t="s">
        <v>131</v>
      </c>
    </row>
    <row r="25" spans="1:5" x14ac:dyDescent="0.25">
      <c r="A25" s="2" t="s">
        <v>16</v>
      </c>
      <c r="B25" t="s">
        <v>23</v>
      </c>
      <c r="C25" s="6">
        <v>1948</v>
      </c>
      <c r="D25" t="s">
        <v>138</v>
      </c>
      <c r="E25" t="s">
        <v>131</v>
      </c>
    </row>
    <row r="26" spans="1:5" x14ac:dyDescent="0.25">
      <c r="A26" s="2" t="s">
        <v>16</v>
      </c>
      <c r="B26" t="s">
        <v>24</v>
      </c>
      <c r="C26" s="6">
        <v>1972</v>
      </c>
      <c r="D26" t="s">
        <v>139</v>
      </c>
      <c r="E26" t="s">
        <v>131</v>
      </c>
    </row>
    <row r="27" spans="1:5" x14ac:dyDescent="0.25">
      <c r="A27" s="2" t="s">
        <v>16</v>
      </c>
      <c r="B27" t="s">
        <v>25</v>
      </c>
      <c r="C27" s="6">
        <v>1987</v>
      </c>
      <c r="D27" t="s">
        <v>140</v>
      </c>
      <c r="E27" t="s">
        <v>131</v>
      </c>
    </row>
    <row r="28" spans="1:5" x14ac:dyDescent="0.25">
      <c r="A28" s="2" t="s">
        <v>16</v>
      </c>
      <c r="B28" t="s">
        <v>26</v>
      </c>
      <c r="C28" s="6">
        <v>1997</v>
      </c>
      <c r="D28" t="s">
        <v>141</v>
      </c>
      <c r="E28" t="s">
        <v>131</v>
      </c>
    </row>
    <row r="29" spans="1:5" x14ac:dyDescent="0.25">
      <c r="A29" s="2" t="s">
        <v>16</v>
      </c>
      <c r="B29" t="s">
        <v>142</v>
      </c>
      <c r="C29" s="6">
        <v>1998</v>
      </c>
      <c r="D29" t="s">
        <v>143</v>
      </c>
      <c r="E29" t="s">
        <v>131</v>
      </c>
    </row>
    <row r="30" spans="1:5" x14ac:dyDescent="0.25">
      <c r="A30" s="2" t="s">
        <v>16</v>
      </c>
      <c r="B30" t="s">
        <v>28</v>
      </c>
      <c r="C30" s="6">
        <v>2009</v>
      </c>
      <c r="D30" t="s">
        <v>144</v>
      </c>
      <c r="E30" t="s">
        <v>131</v>
      </c>
    </row>
    <row r="31" spans="1:5" x14ac:dyDescent="0.25">
      <c r="A31" s="2" t="s">
        <v>16</v>
      </c>
      <c r="B31" t="s">
        <v>29</v>
      </c>
      <c r="C31" s="6">
        <v>2016</v>
      </c>
      <c r="D31" t="s">
        <v>145</v>
      </c>
      <c r="E31" t="s">
        <v>131</v>
      </c>
    </row>
    <row r="32" spans="1:5" x14ac:dyDescent="0.25">
      <c r="A32" s="12" t="s">
        <v>16</v>
      </c>
      <c r="B32" t="s">
        <v>146</v>
      </c>
      <c r="C32" s="6">
        <v>1979</v>
      </c>
      <c r="D32" t="s">
        <v>147</v>
      </c>
      <c r="E32" t="s">
        <v>131</v>
      </c>
    </row>
    <row r="33" spans="1:5" x14ac:dyDescent="0.25">
      <c r="A33" s="12" t="s">
        <v>16</v>
      </c>
      <c r="B33" t="s">
        <v>148</v>
      </c>
      <c r="C33" s="6">
        <v>1998</v>
      </c>
      <c r="D33" t="s">
        <v>149</v>
      </c>
      <c r="E33" t="s">
        <v>131</v>
      </c>
    </row>
    <row r="34" spans="1:5" x14ac:dyDescent="0.25">
      <c r="A34" s="12" t="s">
        <v>16</v>
      </c>
      <c r="B34" t="s">
        <v>150</v>
      </c>
      <c r="C34" s="6">
        <v>1982</v>
      </c>
      <c r="D34" t="s">
        <v>151</v>
      </c>
      <c r="E34" t="s">
        <v>131</v>
      </c>
    </row>
    <row r="35" spans="1:5" x14ac:dyDescent="0.25">
      <c r="A35" s="12" t="s">
        <v>16</v>
      </c>
      <c r="B35" t="s">
        <v>152</v>
      </c>
      <c r="C35" s="6">
        <v>1993</v>
      </c>
      <c r="D35" t="s">
        <v>153</v>
      </c>
      <c r="E35" t="s">
        <v>131</v>
      </c>
    </row>
    <row r="36" spans="1:5" x14ac:dyDescent="0.25">
      <c r="A36" s="12" t="s">
        <v>16</v>
      </c>
      <c r="B36" t="s">
        <v>154</v>
      </c>
      <c r="C36" s="6">
        <v>1991</v>
      </c>
      <c r="D36" t="s">
        <v>155</v>
      </c>
      <c r="E36" t="s">
        <v>131</v>
      </c>
    </row>
    <row r="37" spans="1:5" x14ac:dyDescent="0.25">
      <c r="A37" s="2" t="s">
        <v>30</v>
      </c>
      <c r="B37" t="s">
        <v>31</v>
      </c>
      <c r="C37" s="6" t="s">
        <v>32</v>
      </c>
    </row>
    <row r="38" spans="1:5" x14ac:dyDescent="0.25">
      <c r="A38" s="2" t="s">
        <v>30</v>
      </c>
      <c r="B38" t="s">
        <v>33</v>
      </c>
      <c r="C38" s="6" t="s">
        <v>34</v>
      </c>
    </row>
    <row r="39" spans="1:5" x14ac:dyDescent="0.25">
      <c r="A39" s="2" t="s">
        <v>30</v>
      </c>
      <c r="B39" t="s">
        <v>35</v>
      </c>
      <c r="C39" s="6" t="s">
        <v>36</v>
      </c>
    </row>
    <row r="40" spans="1:5" x14ac:dyDescent="0.25">
      <c r="A40" s="2" t="s">
        <v>30</v>
      </c>
      <c r="B40" t="s">
        <v>37</v>
      </c>
      <c r="C40" s="6">
        <v>1100</v>
      </c>
    </row>
    <row r="41" spans="1:5" x14ac:dyDescent="0.25">
      <c r="A41" s="2" t="s">
        <v>30</v>
      </c>
      <c r="B41" t="s">
        <v>38</v>
      </c>
      <c r="C41" s="6">
        <v>1439</v>
      </c>
    </row>
    <row r="42" spans="1:5" x14ac:dyDescent="0.25">
      <c r="A42" s="2" t="s">
        <v>30</v>
      </c>
      <c r="B42" t="s">
        <v>40</v>
      </c>
      <c r="C42" s="6">
        <v>1783</v>
      </c>
    </row>
    <row r="43" spans="1:5" x14ac:dyDescent="0.25">
      <c r="A43" s="2" t="s">
        <v>30</v>
      </c>
      <c r="B43" t="s">
        <v>39</v>
      </c>
      <c r="C43" s="6">
        <v>1804</v>
      </c>
    </row>
    <row r="44" spans="1:5" x14ac:dyDescent="0.25">
      <c r="A44" s="2" t="s">
        <v>30</v>
      </c>
      <c r="B44" s="6" t="s">
        <v>156</v>
      </c>
      <c r="C44" s="6">
        <v>1832</v>
      </c>
    </row>
    <row r="45" spans="1:5" x14ac:dyDescent="0.25">
      <c r="A45" s="2" t="s">
        <v>30</v>
      </c>
      <c r="B45" t="s">
        <v>41</v>
      </c>
      <c r="C45" s="6">
        <v>1903</v>
      </c>
    </row>
    <row r="46" spans="1:5" x14ac:dyDescent="0.25">
      <c r="A46" s="2" t="s">
        <v>30</v>
      </c>
      <c r="B46" t="s">
        <v>42</v>
      </c>
      <c r="C46" s="6">
        <v>1906</v>
      </c>
    </row>
    <row r="47" spans="1:5" x14ac:dyDescent="0.25">
      <c r="A47" s="2" t="s">
        <v>30</v>
      </c>
      <c r="B47" t="s">
        <v>43</v>
      </c>
      <c r="C47" s="6">
        <v>1945</v>
      </c>
    </row>
    <row r="48" spans="1:5" x14ac:dyDescent="0.25">
      <c r="A48" s="2" t="s">
        <v>30</v>
      </c>
      <c r="B48" t="s">
        <v>44</v>
      </c>
      <c r="C48" s="6">
        <v>1968</v>
      </c>
    </row>
    <row r="49" spans="1:5" x14ac:dyDescent="0.25">
      <c r="A49" s="2" t="s">
        <v>30</v>
      </c>
      <c r="B49" t="s">
        <v>45</v>
      </c>
      <c r="C49" s="6">
        <v>1989</v>
      </c>
    </row>
    <row r="50" spans="1:5" x14ac:dyDescent="0.25">
      <c r="A50" s="2" t="s">
        <v>46</v>
      </c>
      <c r="B50" s="2" t="s">
        <v>47</v>
      </c>
      <c r="C50" s="8">
        <v>1776</v>
      </c>
      <c r="D50" t="s">
        <v>157</v>
      </c>
      <c r="E50" t="s">
        <v>131</v>
      </c>
    </row>
    <row r="51" spans="1:5" x14ac:dyDescent="0.25">
      <c r="A51" s="2" t="s">
        <v>46</v>
      </c>
      <c r="B51" s="2" t="s">
        <v>48</v>
      </c>
      <c r="C51" s="8">
        <v>1804</v>
      </c>
      <c r="D51" t="s">
        <v>158</v>
      </c>
      <c r="E51" t="s">
        <v>131</v>
      </c>
    </row>
    <row r="52" spans="1:5" ht="13.5" customHeight="1" x14ac:dyDescent="0.25">
      <c r="A52" s="2" t="s">
        <v>46</v>
      </c>
      <c r="B52" t="s">
        <v>49</v>
      </c>
      <c r="C52" s="8">
        <v>1816</v>
      </c>
      <c r="D52" t="s">
        <v>159</v>
      </c>
      <c r="E52" t="s">
        <v>131</v>
      </c>
    </row>
    <row r="53" spans="1:5" ht="45" x14ac:dyDescent="0.25">
      <c r="A53" s="2" t="s">
        <v>46</v>
      </c>
      <c r="B53" s="2" t="s">
        <v>50</v>
      </c>
      <c r="C53" s="8">
        <v>1821</v>
      </c>
      <c r="D53" s="11" t="s">
        <v>160</v>
      </c>
      <c r="E53" t="s">
        <v>131</v>
      </c>
    </row>
    <row r="54" spans="1:5" x14ac:dyDescent="0.25">
      <c r="A54" s="2" t="s">
        <v>46</v>
      </c>
      <c r="B54" t="s">
        <v>51</v>
      </c>
      <c r="C54" s="6">
        <v>1822</v>
      </c>
      <c r="D54" t="s">
        <v>161</v>
      </c>
      <c r="E54" t="s">
        <v>131</v>
      </c>
    </row>
    <row r="55" spans="1:5" x14ac:dyDescent="0.25">
      <c r="A55" s="2" t="s">
        <v>46</v>
      </c>
      <c r="B55" t="s">
        <v>162</v>
      </c>
      <c r="C55" s="6">
        <v>1809</v>
      </c>
      <c r="D55" t="s">
        <v>163</v>
      </c>
      <c r="E55" t="s">
        <v>131</v>
      </c>
    </row>
    <row r="56" spans="1:5" x14ac:dyDescent="0.25">
      <c r="A56" s="2" t="s">
        <v>46</v>
      </c>
      <c r="B56" t="s">
        <v>164</v>
      </c>
      <c r="C56" s="6">
        <v>1822</v>
      </c>
      <c r="D56" t="s">
        <v>165</v>
      </c>
      <c r="E56" t="s">
        <v>131</v>
      </c>
    </row>
    <row r="57" spans="1:5" x14ac:dyDescent="0.25">
      <c r="A57" s="2" t="s">
        <v>46</v>
      </c>
      <c r="B57" t="s">
        <v>166</v>
      </c>
      <c r="C57" s="6">
        <v>1830</v>
      </c>
      <c r="D57" t="s">
        <v>167</v>
      </c>
      <c r="E57" t="s">
        <v>131</v>
      </c>
    </row>
    <row r="58" spans="1:5" x14ac:dyDescent="0.25">
      <c r="A58" s="2" t="s">
        <v>46</v>
      </c>
      <c r="B58" t="s">
        <v>53</v>
      </c>
      <c r="C58" s="6">
        <v>1830</v>
      </c>
      <c r="D58" t="s">
        <v>168</v>
      </c>
      <c r="E58" t="s">
        <v>131</v>
      </c>
    </row>
    <row r="59" spans="1:5" x14ac:dyDescent="0.25">
      <c r="A59" s="2" t="s">
        <v>46</v>
      </c>
      <c r="B59" t="s">
        <v>54</v>
      </c>
      <c r="C59" s="6">
        <v>1947</v>
      </c>
      <c r="D59" t="s">
        <v>169</v>
      </c>
      <c r="E59" t="s">
        <v>131</v>
      </c>
    </row>
    <row r="60" spans="1:5" x14ac:dyDescent="0.25">
      <c r="A60" s="2" t="s">
        <v>46</v>
      </c>
      <c r="B60" t="s">
        <v>55</v>
      </c>
      <c r="C60" s="6">
        <v>1948</v>
      </c>
      <c r="D60" t="s">
        <v>170</v>
      </c>
      <c r="E60" t="s">
        <v>131</v>
      </c>
    </row>
    <row r="61" spans="1:5" ht="30" x14ac:dyDescent="0.25">
      <c r="A61" s="2" t="s">
        <v>46</v>
      </c>
      <c r="B61" t="s">
        <v>56</v>
      </c>
      <c r="C61" s="6">
        <v>1962</v>
      </c>
      <c r="D61" s="11" t="s">
        <v>171</v>
      </c>
      <c r="E61" t="s">
        <v>131</v>
      </c>
    </row>
    <row r="62" spans="1:5" x14ac:dyDescent="0.25">
      <c r="A62" s="2" t="s">
        <v>46</v>
      </c>
      <c r="B62" t="s">
        <v>58</v>
      </c>
      <c r="C62" s="6">
        <v>1991</v>
      </c>
      <c r="D62" t="s">
        <v>172</v>
      </c>
      <c r="E62" t="s">
        <v>131</v>
      </c>
    </row>
    <row r="63" spans="1:5" x14ac:dyDescent="0.25">
      <c r="A63" s="2" t="s">
        <v>173</v>
      </c>
      <c r="B63" t="s">
        <v>174</v>
      </c>
      <c r="C63" s="6">
        <v>2010</v>
      </c>
      <c r="E63" t="s">
        <v>175</v>
      </c>
    </row>
    <row r="64" spans="1:5" x14ac:dyDescent="0.25">
      <c r="A64" s="2" t="s">
        <v>173</v>
      </c>
      <c r="B64" t="s">
        <v>176</v>
      </c>
      <c r="C64" s="6">
        <v>2011</v>
      </c>
      <c r="E64" t="s">
        <v>175</v>
      </c>
    </row>
    <row r="65" spans="1:5" x14ac:dyDescent="0.25">
      <c r="A65" s="2" t="s">
        <v>173</v>
      </c>
      <c r="B65" t="s">
        <v>177</v>
      </c>
      <c r="C65" s="6">
        <v>2011</v>
      </c>
      <c r="E65" t="s">
        <v>175</v>
      </c>
    </row>
    <row r="66" spans="1:5" x14ac:dyDescent="0.25">
      <c r="A66" s="2" t="s">
        <v>173</v>
      </c>
      <c r="B66" s="13" t="s">
        <v>178</v>
      </c>
      <c r="C66" s="6">
        <v>2012</v>
      </c>
      <c r="E66" t="s">
        <v>175</v>
      </c>
    </row>
    <row r="67" spans="1:5" x14ac:dyDescent="0.25">
      <c r="A67" s="2" t="s">
        <v>173</v>
      </c>
      <c r="B67" t="s">
        <v>179</v>
      </c>
      <c r="C67" s="6">
        <v>2018</v>
      </c>
      <c r="E67" t="s">
        <v>175</v>
      </c>
    </row>
    <row r="68" spans="1:5" x14ac:dyDescent="0.25">
      <c r="A68" s="2" t="s">
        <v>173</v>
      </c>
      <c r="B68" t="s">
        <v>180</v>
      </c>
      <c r="C68" s="6">
        <v>2019</v>
      </c>
      <c r="E68" t="s">
        <v>175</v>
      </c>
    </row>
    <row r="69" spans="1:5" x14ac:dyDescent="0.25">
      <c r="A69" s="2" t="s">
        <v>173</v>
      </c>
      <c r="B69" t="s">
        <v>181</v>
      </c>
      <c r="C69" s="6">
        <v>2007</v>
      </c>
      <c r="D69" t="s">
        <v>182</v>
      </c>
      <c r="E69" t="s">
        <v>175</v>
      </c>
    </row>
    <row r="70" spans="1:5" x14ac:dyDescent="0.25">
      <c r="A70" s="2" t="s">
        <v>183</v>
      </c>
      <c r="B70" t="s">
        <v>184</v>
      </c>
      <c r="C70" s="6" t="s">
        <v>185</v>
      </c>
      <c r="D70" t="s">
        <v>186</v>
      </c>
      <c r="E70" t="s">
        <v>107</v>
      </c>
    </row>
    <row r="71" spans="1:5" x14ac:dyDescent="0.25">
      <c r="A71" s="2" t="s">
        <v>183</v>
      </c>
      <c r="B71" t="s">
        <v>187</v>
      </c>
      <c r="C71" s="6">
        <v>1492</v>
      </c>
      <c r="D71" t="s">
        <v>188</v>
      </c>
      <c r="E71" t="s">
        <v>107</v>
      </c>
    </row>
    <row r="72" spans="1:5" x14ac:dyDescent="0.25">
      <c r="A72" s="2" t="s">
        <v>183</v>
      </c>
      <c r="B72" t="s">
        <v>189</v>
      </c>
      <c r="C72" s="6">
        <v>1498</v>
      </c>
      <c r="D72" t="s">
        <v>190</v>
      </c>
      <c r="E72" t="s">
        <v>107</v>
      </c>
    </row>
    <row r="73" spans="1:5" x14ac:dyDescent="0.25">
      <c r="A73" s="2" t="s">
        <v>183</v>
      </c>
      <c r="B73" t="s">
        <v>191</v>
      </c>
      <c r="C73" s="6" t="s">
        <v>192</v>
      </c>
      <c r="D73" t="s">
        <v>193</v>
      </c>
      <c r="E73" t="s">
        <v>107</v>
      </c>
    </row>
    <row r="74" spans="1:5" x14ac:dyDescent="0.25">
      <c r="A74" s="2" t="s">
        <v>183</v>
      </c>
      <c r="B74" t="s">
        <v>194</v>
      </c>
      <c r="C74" s="6" t="s">
        <v>195</v>
      </c>
      <c r="D74" t="s">
        <v>196</v>
      </c>
      <c r="E74" t="s">
        <v>107</v>
      </c>
    </row>
    <row r="75" spans="1:5" x14ac:dyDescent="0.25">
      <c r="A75" s="2" t="s">
        <v>183</v>
      </c>
      <c r="B75" t="s">
        <v>197</v>
      </c>
      <c r="C75" s="6">
        <v>1542</v>
      </c>
      <c r="D75" t="s">
        <v>198</v>
      </c>
      <c r="E75" t="s">
        <v>107</v>
      </c>
    </row>
    <row r="76" spans="1:5" x14ac:dyDescent="0.25">
      <c r="A76" s="2" t="s">
        <v>183</v>
      </c>
      <c r="B76" t="s">
        <v>199</v>
      </c>
      <c r="C76" s="6">
        <v>1532</v>
      </c>
      <c r="D76" t="s">
        <v>200</v>
      </c>
      <c r="E76" t="s">
        <v>107</v>
      </c>
    </row>
    <row r="77" spans="1:5" x14ac:dyDescent="0.25">
      <c r="A77" s="2" t="s">
        <v>183</v>
      </c>
      <c r="B77" t="s">
        <v>201</v>
      </c>
      <c r="C77" s="6">
        <v>1957</v>
      </c>
      <c r="D77" t="s">
        <v>202</v>
      </c>
      <c r="E77" t="s">
        <v>107</v>
      </c>
    </row>
    <row r="78" spans="1:5" x14ac:dyDescent="0.25">
      <c r="A78" s="2" t="s">
        <v>183</v>
      </c>
      <c r="B78" t="s">
        <v>203</v>
      </c>
      <c r="C78" s="6">
        <v>1957</v>
      </c>
      <c r="D78" t="s">
        <v>204</v>
      </c>
      <c r="E78" t="s">
        <v>107</v>
      </c>
    </row>
    <row r="79" spans="1:5" x14ac:dyDescent="0.25">
      <c r="A79" s="2" t="s">
        <v>183</v>
      </c>
      <c r="B79" t="s">
        <v>205</v>
      </c>
      <c r="C79" s="6">
        <v>1961</v>
      </c>
      <c r="D79" t="s">
        <v>206</v>
      </c>
      <c r="E79" t="s">
        <v>107</v>
      </c>
    </row>
    <row r="80" spans="1:5" x14ac:dyDescent="0.25">
      <c r="A80" s="2" t="s">
        <v>183</v>
      </c>
      <c r="B80" t="s">
        <v>207</v>
      </c>
      <c r="C80" s="6">
        <v>1963</v>
      </c>
      <c r="D80" t="s">
        <v>208</v>
      </c>
      <c r="E80" t="s">
        <v>107</v>
      </c>
    </row>
    <row r="81" spans="1:5" x14ac:dyDescent="0.25">
      <c r="A81" s="2" t="s">
        <v>183</v>
      </c>
      <c r="B81" t="s">
        <v>209</v>
      </c>
      <c r="C81" s="6">
        <v>1969</v>
      </c>
      <c r="D81" t="s">
        <v>210</v>
      </c>
    </row>
    <row r="82" spans="1:5" x14ac:dyDescent="0.25">
      <c r="A82" s="2" t="s">
        <v>183</v>
      </c>
      <c r="B82" t="s">
        <v>211</v>
      </c>
      <c r="D82" t="s">
        <v>212</v>
      </c>
      <c r="E82" t="s">
        <v>107</v>
      </c>
    </row>
    <row r="83" spans="1:5" x14ac:dyDescent="0.25">
      <c r="A83" s="2" t="s">
        <v>61</v>
      </c>
      <c r="B83" t="s">
        <v>62</v>
      </c>
      <c r="C83" s="6" t="s">
        <v>63</v>
      </c>
      <c r="D83" t="s">
        <v>213</v>
      </c>
      <c r="E83" t="s">
        <v>131</v>
      </c>
    </row>
    <row r="84" spans="1:5" x14ac:dyDescent="0.25">
      <c r="A84" s="2" t="s">
        <v>61</v>
      </c>
      <c r="B84" t="s">
        <v>64</v>
      </c>
      <c r="C84" s="6">
        <v>1358</v>
      </c>
      <c r="D84" t="s">
        <v>214</v>
      </c>
      <c r="E84" t="s">
        <v>131</v>
      </c>
    </row>
    <row r="85" spans="1:5" x14ac:dyDescent="0.25">
      <c r="A85" s="2" t="s">
        <v>61</v>
      </c>
      <c r="B85" t="s">
        <v>65</v>
      </c>
      <c r="C85" s="6">
        <v>1919</v>
      </c>
      <c r="D85" t="s">
        <v>215</v>
      </c>
      <c r="E85" t="s">
        <v>131</v>
      </c>
    </row>
    <row r="86" spans="1:5" x14ac:dyDescent="0.25">
      <c r="A86" s="2" t="s">
        <v>61</v>
      </c>
      <c r="B86" t="s">
        <v>66</v>
      </c>
      <c r="C86" s="6">
        <v>1944</v>
      </c>
      <c r="D86" t="s">
        <v>216</v>
      </c>
      <c r="E86" t="s">
        <v>131</v>
      </c>
    </row>
    <row r="87" spans="1:5" x14ac:dyDescent="0.25">
      <c r="A87" s="2" t="s">
        <v>61</v>
      </c>
      <c r="B87" t="s">
        <v>67</v>
      </c>
      <c r="C87" s="6">
        <v>1945</v>
      </c>
      <c r="D87" t="s">
        <v>217</v>
      </c>
      <c r="E87" t="s">
        <v>131</v>
      </c>
    </row>
    <row r="88" spans="1:5" x14ac:dyDescent="0.25">
      <c r="A88" s="2" t="s">
        <v>61</v>
      </c>
      <c r="B88" t="s">
        <v>68</v>
      </c>
      <c r="C88" s="6">
        <v>1947</v>
      </c>
      <c r="D88" t="s">
        <v>218</v>
      </c>
      <c r="E88" t="s">
        <v>131</v>
      </c>
    </row>
    <row r="89" spans="1:5" x14ac:dyDescent="0.25">
      <c r="A89" s="2" t="s">
        <v>61</v>
      </c>
      <c r="B89" t="s">
        <v>69</v>
      </c>
      <c r="C89" s="6">
        <v>1995</v>
      </c>
      <c r="D89" t="s">
        <v>219</v>
      </c>
      <c r="E89" t="s">
        <v>131</v>
      </c>
    </row>
    <row r="90" spans="1:5" x14ac:dyDescent="0.25">
      <c r="A90" s="2" t="s">
        <v>61</v>
      </c>
      <c r="B90" t="s">
        <v>70</v>
      </c>
      <c r="C90" s="6">
        <v>1969</v>
      </c>
      <c r="D90" t="s">
        <v>220</v>
      </c>
      <c r="E90" t="s">
        <v>131</v>
      </c>
    </row>
    <row r="91" spans="1:5" x14ac:dyDescent="0.25">
      <c r="A91" s="2" t="s">
        <v>61</v>
      </c>
      <c r="B91" t="s">
        <v>71</v>
      </c>
      <c r="C91" s="6">
        <v>1991</v>
      </c>
      <c r="D91" t="s">
        <v>221</v>
      </c>
      <c r="E91" t="s">
        <v>131</v>
      </c>
    </row>
    <row r="92" spans="1:5" x14ac:dyDescent="0.25">
      <c r="A92" s="2" t="s">
        <v>61</v>
      </c>
      <c r="B92" t="s">
        <v>72</v>
      </c>
      <c r="C92" s="6">
        <v>1992</v>
      </c>
      <c r="D92" t="s">
        <v>222</v>
      </c>
      <c r="E92" t="s">
        <v>131</v>
      </c>
    </row>
    <row r="93" spans="1:5" x14ac:dyDescent="0.25">
      <c r="A93" s="2" t="s">
        <v>61</v>
      </c>
      <c r="B93" t="s">
        <v>73</v>
      </c>
      <c r="C93" s="6">
        <v>1967</v>
      </c>
      <c r="D93" t="s">
        <v>223</v>
      </c>
      <c r="E93" t="s">
        <v>131</v>
      </c>
    </row>
    <row r="94" spans="1:5" x14ac:dyDescent="0.25">
      <c r="A94" s="2" t="s">
        <v>61</v>
      </c>
      <c r="B94" t="s">
        <v>74</v>
      </c>
      <c r="C94" s="6">
        <v>2002</v>
      </c>
      <c r="D94" t="s">
        <v>224</v>
      </c>
      <c r="E94" t="s">
        <v>131</v>
      </c>
    </row>
    <row r="95" spans="1:5" x14ac:dyDescent="0.25">
      <c r="A95" s="12" t="s">
        <v>61</v>
      </c>
      <c r="B95" t="s">
        <v>225</v>
      </c>
      <c r="C95" s="6">
        <v>1948</v>
      </c>
      <c r="D95" t="s">
        <v>226</v>
      </c>
      <c r="E95" t="s">
        <v>131</v>
      </c>
    </row>
    <row r="96" spans="1:5" x14ac:dyDescent="0.25">
      <c r="A96" s="12" t="s">
        <v>61</v>
      </c>
      <c r="B96" t="s">
        <v>227</v>
      </c>
      <c r="C96" s="6">
        <v>1945</v>
      </c>
      <c r="D96" t="s">
        <v>228</v>
      </c>
      <c r="E96" t="s">
        <v>131</v>
      </c>
    </row>
    <row r="97" spans="1:5" x14ac:dyDescent="0.25">
      <c r="A97" s="12" t="s">
        <v>61</v>
      </c>
      <c r="B97" t="s">
        <v>229</v>
      </c>
      <c r="C97" s="6">
        <v>1949</v>
      </c>
      <c r="D97" t="s">
        <v>230</v>
      </c>
      <c r="E97" t="s">
        <v>131</v>
      </c>
    </row>
    <row r="98" spans="1:5" x14ac:dyDescent="0.25">
      <c r="A98" s="2" t="s">
        <v>75</v>
      </c>
      <c r="B98" t="s">
        <v>231</v>
      </c>
      <c r="C98" s="6" t="s">
        <v>232</v>
      </c>
      <c r="D98" t="s">
        <v>233</v>
      </c>
    </row>
    <row r="99" spans="1:5" x14ac:dyDescent="0.25">
      <c r="A99" s="2" t="s">
        <v>75</v>
      </c>
      <c r="B99" t="s">
        <v>234</v>
      </c>
      <c r="C99" s="6" t="s">
        <v>235</v>
      </c>
      <c r="D99" t="s">
        <v>236</v>
      </c>
    </row>
    <row r="100" spans="1:5" x14ac:dyDescent="0.25">
      <c r="A100" s="2" t="s">
        <v>75</v>
      </c>
      <c r="B100" t="s">
        <v>237</v>
      </c>
      <c r="C100" s="6">
        <v>380</v>
      </c>
      <c r="D100" t="s">
        <v>238</v>
      </c>
    </row>
    <row r="101" spans="1:5" x14ac:dyDescent="0.25">
      <c r="A101" s="2" t="s">
        <v>75</v>
      </c>
      <c r="B101" t="s">
        <v>239</v>
      </c>
      <c r="C101" s="6" t="s">
        <v>240</v>
      </c>
      <c r="D101" t="s">
        <v>241</v>
      </c>
    </row>
    <row r="102" spans="1:5" x14ac:dyDescent="0.25">
      <c r="A102" s="2" t="s">
        <v>75</v>
      </c>
      <c r="B102" t="s">
        <v>242</v>
      </c>
      <c r="C102" s="6" t="s">
        <v>243</v>
      </c>
      <c r="D102" t="s">
        <v>244</v>
      </c>
    </row>
    <row r="103" spans="1:5" x14ac:dyDescent="0.25">
      <c r="A103" s="2" t="s">
        <v>75</v>
      </c>
      <c r="B103" t="s">
        <v>245</v>
      </c>
      <c r="C103" s="6">
        <v>1506</v>
      </c>
      <c r="D103" t="s">
        <v>246</v>
      </c>
    </row>
    <row r="104" spans="1:5" x14ac:dyDescent="0.25">
      <c r="A104" s="2" t="s">
        <v>75</v>
      </c>
      <c r="B104" t="s">
        <v>247</v>
      </c>
      <c r="C104" s="6">
        <v>1473</v>
      </c>
      <c r="D104" t="s">
        <v>248</v>
      </c>
    </row>
    <row r="105" spans="1:5" x14ac:dyDescent="0.25">
      <c r="A105" s="2" t="s">
        <v>76</v>
      </c>
      <c r="B105" t="s">
        <v>249</v>
      </c>
      <c r="C105" s="6" t="s">
        <v>250</v>
      </c>
      <c r="D105" t="s">
        <v>251</v>
      </c>
      <c r="E105" t="s">
        <v>175</v>
      </c>
    </row>
    <row r="106" spans="1:5" x14ac:dyDescent="0.25">
      <c r="A106" s="2" t="s">
        <v>76</v>
      </c>
      <c r="B106" t="s">
        <v>252</v>
      </c>
      <c r="C106" s="6" t="s">
        <v>253</v>
      </c>
      <c r="D106" t="s">
        <v>254</v>
      </c>
      <c r="E106" t="s">
        <v>175</v>
      </c>
    </row>
    <row r="107" spans="1:5" x14ac:dyDescent="0.25">
      <c r="A107" s="2" t="s">
        <v>76</v>
      </c>
      <c r="B107" t="s">
        <v>255</v>
      </c>
      <c r="C107" s="6" t="s">
        <v>256</v>
      </c>
      <c r="D107" t="s">
        <v>257</v>
      </c>
      <c r="E107" t="s">
        <v>175</v>
      </c>
    </row>
    <row r="108" spans="1:5" x14ac:dyDescent="0.25">
      <c r="A108" s="2" t="s">
        <v>76</v>
      </c>
      <c r="B108" t="s">
        <v>258</v>
      </c>
      <c r="C108" s="6" t="s">
        <v>259</v>
      </c>
      <c r="D108" s="11" t="s">
        <v>260</v>
      </c>
      <c r="E108" t="s">
        <v>175</v>
      </c>
    </row>
    <row r="109" spans="1:5" x14ac:dyDescent="0.25">
      <c r="A109" s="2" t="s">
        <v>76</v>
      </c>
      <c r="B109" t="s">
        <v>261</v>
      </c>
      <c r="C109" s="6" t="s">
        <v>262</v>
      </c>
      <c r="E109" t="s">
        <v>175</v>
      </c>
    </row>
    <row r="110" spans="1:5" x14ac:dyDescent="0.25">
      <c r="A110" s="2" t="s">
        <v>76</v>
      </c>
      <c r="B110" t="s">
        <v>263</v>
      </c>
      <c r="C110" s="6" t="s">
        <v>264</v>
      </c>
      <c r="D110" t="s">
        <v>265</v>
      </c>
      <c r="E110" t="s">
        <v>175</v>
      </c>
    </row>
    <row r="111" spans="1:5" x14ac:dyDescent="0.25">
      <c r="A111" s="2" t="s">
        <v>76</v>
      </c>
      <c r="B111" t="s">
        <v>266</v>
      </c>
      <c r="C111" s="6" t="s">
        <v>267</v>
      </c>
      <c r="D111" t="s">
        <v>268</v>
      </c>
      <c r="E111" t="s">
        <v>175</v>
      </c>
    </row>
    <row r="112" spans="1:5" x14ac:dyDescent="0.25">
      <c r="A112" s="2" t="s">
        <v>76</v>
      </c>
      <c r="B112" t="s">
        <v>269</v>
      </c>
      <c r="C112" s="6" t="s">
        <v>270</v>
      </c>
      <c r="D112" t="s">
        <v>271</v>
      </c>
      <c r="E112" t="s">
        <v>175</v>
      </c>
    </row>
    <row r="113" spans="1:5" ht="21" customHeight="1" x14ac:dyDescent="0.25">
      <c r="A113" s="2" t="s">
        <v>77</v>
      </c>
      <c r="B113" t="s">
        <v>272</v>
      </c>
      <c r="C113" s="6" t="s">
        <v>273</v>
      </c>
      <c r="E113" t="s">
        <v>175</v>
      </c>
    </row>
    <row r="114" spans="1:5" x14ac:dyDescent="0.25">
      <c r="A114" s="2" t="s">
        <v>77</v>
      </c>
      <c r="B114" t="s">
        <v>274</v>
      </c>
      <c r="C114" s="6">
        <v>1844</v>
      </c>
      <c r="E114" t="s">
        <v>175</v>
      </c>
    </row>
    <row r="115" spans="1:5" x14ac:dyDescent="0.25">
      <c r="A115" s="2" t="s">
        <v>77</v>
      </c>
      <c r="B115" t="s">
        <v>275</v>
      </c>
      <c r="C115" s="9" t="s">
        <v>276</v>
      </c>
      <c r="E115" t="s">
        <v>175</v>
      </c>
    </row>
    <row r="116" spans="1:5" x14ac:dyDescent="0.25">
      <c r="A116" s="2" t="s">
        <v>77</v>
      </c>
      <c r="B116" t="s">
        <v>277</v>
      </c>
      <c r="C116" s="6">
        <v>1784</v>
      </c>
      <c r="E116" t="s">
        <v>175</v>
      </c>
    </row>
    <row r="117" spans="1:5" x14ac:dyDescent="0.25">
      <c r="A117" s="2" t="s">
        <v>77</v>
      </c>
      <c r="B117" t="s">
        <v>278</v>
      </c>
      <c r="C117" s="6" t="s">
        <v>279</v>
      </c>
      <c r="E117" t="s">
        <v>175</v>
      </c>
    </row>
    <row r="118" spans="1:5" x14ac:dyDescent="0.25">
      <c r="A118" s="2" t="s">
        <v>77</v>
      </c>
      <c r="B118" t="s">
        <v>280</v>
      </c>
      <c r="C118" s="6">
        <v>1596</v>
      </c>
      <c r="E118" t="s">
        <v>175</v>
      </c>
    </row>
    <row r="119" spans="1:5" x14ac:dyDescent="0.25">
      <c r="A119" s="2" t="s">
        <v>77</v>
      </c>
      <c r="B119" t="s">
        <v>281</v>
      </c>
      <c r="E119" t="s">
        <v>175</v>
      </c>
    </row>
    <row r="120" spans="1:5" x14ac:dyDescent="0.25">
      <c r="A120" s="2" t="s">
        <v>77</v>
      </c>
      <c r="B120" t="s">
        <v>282</v>
      </c>
      <c r="C120" s="6">
        <v>1651</v>
      </c>
      <c r="E120" t="s">
        <v>175</v>
      </c>
    </row>
    <row r="121" spans="1:5" x14ac:dyDescent="0.25">
      <c r="A121" s="2" t="s">
        <v>77</v>
      </c>
      <c r="B121" t="s">
        <v>283</v>
      </c>
      <c r="C121" s="6">
        <v>1848</v>
      </c>
      <c r="E121" t="s">
        <v>284</v>
      </c>
    </row>
    <row r="122" spans="1:5" x14ac:dyDescent="0.25">
      <c r="A122" s="2" t="s">
        <v>77</v>
      </c>
      <c r="B122" t="s">
        <v>285</v>
      </c>
      <c r="C122" s="6">
        <v>1948</v>
      </c>
      <c r="E122" t="s">
        <v>284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0"/>
  <sheetViews>
    <sheetView tabSelected="1" zoomScale="115" zoomScaleNormal="115" workbookViewId="0">
      <pane xSplit="3" ySplit="1" topLeftCell="J2" activePane="bottomRight" state="frozen"/>
      <selection pane="topRight" activeCell="C1" sqref="C1"/>
      <selection pane="bottomLeft" activeCell="A2" sqref="A2"/>
      <selection pane="bottomRight" activeCell="M2" sqref="M2:M101"/>
    </sheetView>
  </sheetViews>
  <sheetFormatPr defaultRowHeight="15" x14ac:dyDescent="0.25"/>
  <cols>
    <col min="1" max="1" width="19.5703125" customWidth="1"/>
    <col min="2" max="2" width="9.42578125" customWidth="1"/>
    <col min="3" max="3" width="38.140625" customWidth="1"/>
    <col min="4" max="5" width="11.42578125" style="6" customWidth="1"/>
    <col min="6" max="6" width="203.28515625" customWidth="1"/>
    <col min="12" max="12" width="16.28515625" customWidth="1"/>
  </cols>
  <sheetData>
    <row r="1" spans="1:14" x14ac:dyDescent="0.25">
      <c r="A1" s="1" t="s">
        <v>0</v>
      </c>
      <c r="B1" s="1" t="s">
        <v>512</v>
      </c>
      <c r="C1" s="1" t="s">
        <v>1</v>
      </c>
      <c r="D1" s="7" t="s">
        <v>462</v>
      </c>
      <c r="E1" s="7" t="s">
        <v>461</v>
      </c>
      <c r="F1" s="1" t="s">
        <v>103</v>
      </c>
      <c r="G1" s="1" t="s">
        <v>104</v>
      </c>
      <c r="H1" s="1" t="s">
        <v>286</v>
      </c>
      <c r="I1" s="1" t="s">
        <v>465</v>
      </c>
      <c r="J1" s="1" t="s">
        <v>361</v>
      </c>
      <c r="K1" s="1" t="s">
        <v>449</v>
      </c>
      <c r="L1" s="1" t="s">
        <v>464</v>
      </c>
      <c r="M1" s="1" t="s">
        <v>450</v>
      </c>
      <c r="N1" s="1" t="s">
        <v>451</v>
      </c>
    </row>
    <row r="2" spans="1:14" x14ac:dyDescent="0.25">
      <c r="A2" s="2" t="s">
        <v>30</v>
      </c>
      <c r="B2" s="2" t="s">
        <v>513</v>
      </c>
      <c r="C2" s="2" t="s">
        <v>31</v>
      </c>
      <c r="D2" s="2" t="s">
        <v>32</v>
      </c>
      <c r="E2" s="2">
        <v>-500000</v>
      </c>
      <c r="F2" s="2" t="s">
        <v>360</v>
      </c>
      <c r="G2" s="2" t="s">
        <v>284</v>
      </c>
      <c r="H2">
        <v>1</v>
      </c>
      <c r="I2">
        <f>LEN(C2)</f>
        <v>5</v>
      </c>
      <c r="J2" t="s">
        <v>31</v>
      </c>
      <c r="K2" t="str">
        <f>CONCATENATE("enum {",J2,", ",K3,"}")</f>
        <v>enum {Fuego, 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 t="str">
        <f>CONCATENATE("enum {",N$1,J2,N$1,", ",L3,"}")</f>
        <v>enum {"Fuego", "Agricultura",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 t="str">
        <f t="shared" ref="M2:M65" si="0">CONCATENATE(J2," : ","[ ",N$1,A2,N$1,", ",N$1,C2,N$1,", ",N$1,F2,N$1,", ",N$1,D2,N$1,", ",E2,", ",N$1,B2,N$1,"],")</f>
        <v>Fuego : [ "Tecnologia", "Fuego", "Símbolo de la lucha humana por dominar la naturaleza, algunos dicen que el fuego ha hecho el hombre.", "500000 A.C.", -500000, "Tech"],</v>
      </c>
    </row>
    <row r="3" spans="1:14" s="2" customFormat="1" x14ac:dyDescent="0.25">
      <c r="A3" s="2" t="s">
        <v>30</v>
      </c>
      <c r="B3" s="2" t="s">
        <v>513</v>
      </c>
      <c r="C3" s="2" t="s">
        <v>33</v>
      </c>
      <c r="D3" s="2" t="s">
        <v>34</v>
      </c>
      <c r="E3" s="2">
        <v>-10000</v>
      </c>
      <c r="F3" s="2" t="s">
        <v>309</v>
      </c>
      <c r="G3" s="2" t="s">
        <v>284</v>
      </c>
      <c r="H3">
        <v>1</v>
      </c>
      <c r="I3">
        <f t="shared" ref="I3:I66" si="1">LEN(C3)</f>
        <v>11</v>
      </c>
      <c r="J3" s="2" t="s">
        <v>33</v>
      </c>
      <c r="K3" t="str">
        <f>CONCATENATE(J3,", ",K4)</f>
        <v xml:space="preserve">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 t="str">
        <f>CONCATENATE(N$1,J3,N$1,", ",L4)</f>
        <v xml:space="preserve">"Agricultura",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 t="str">
        <f t="shared" si="0"/>
        <v>Agricultura : [ "Tecnologia", "Agricultura", "El desarrollo de la agricultura permanente como modo de producción es considerada por muchos el evento más importante en la historia humana.", "10000 A.C.", -10000, "Tech"],</v>
      </c>
    </row>
    <row r="4" spans="1:14" x14ac:dyDescent="0.25">
      <c r="A4" s="2" t="s">
        <v>30</v>
      </c>
      <c r="B4" s="2" t="s">
        <v>513</v>
      </c>
      <c r="C4" s="2" t="s">
        <v>35</v>
      </c>
      <c r="D4" s="2" t="s">
        <v>310</v>
      </c>
      <c r="E4" s="2">
        <v>-2000</v>
      </c>
      <c r="F4" s="2" t="s">
        <v>311</v>
      </c>
      <c r="G4" s="2" t="s">
        <v>284</v>
      </c>
      <c r="H4">
        <v>1</v>
      </c>
      <c r="I4">
        <f t="shared" si="1"/>
        <v>8</v>
      </c>
      <c r="J4" s="2" t="s">
        <v>35</v>
      </c>
      <c r="K4" t="str">
        <f t="shared" ref="K4:K67" si="2">CONCATENATE(J4,", ",K5)</f>
        <v xml:space="preserve">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 t="str">
        <f t="shared" ref="L4:L67" si="3">CONCATENATE(N$1,J4,N$1,", ",L5)</f>
        <v xml:space="preserve">"Carruaje",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 t="str">
        <f t="shared" si="0"/>
        <v>Carruaje : [ "Tecnologia", "Carruaje", "Fruto de desarrollos en Egipto, Oriente Medio y estepas rusas, la carruaje revoluciono el transporte, comercio y la guerra.", "2000 A.C.", -2000, "Tech"],</v>
      </c>
    </row>
    <row r="5" spans="1:14" x14ac:dyDescent="0.25">
      <c r="A5" s="2" t="s">
        <v>16</v>
      </c>
      <c r="B5" s="2" t="s">
        <v>514</v>
      </c>
      <c r="C5" s="2" t="s">
        <v>17</v>
      </c>
      <c r="D5" s="2" t="s">
        <v>129</v>
      </c>
      <c r="E5" s="2">
        <v>-1274</v>
      </c>
      <c r="F5" s="2" t="s">
        <v>300</v>
      </c>
      <c r="G5" t="s">
        <v>131</v>
      </c>
      <c r="H5">
        <v>1</v>
      </c>
      <c r="I5">
        <f t="shared" si="1"/>
        <v>17</v>
      </c>
      <c r="J5" t="s">
        <v>379</v>
      </c>
      <c r="K5" t="str">
        <f t="shared" si="2"/>
        <v xml:space="preserve">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 t="str">
        <f t="shared" si="3"/>
        <v xml:space="preserve">"Kadesh",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 t="str">
        <f t="shared" si="0"/>
        <v>Kadesh : [ "Firma de un Tratado Internacional", "Tratado de Kadesh", "Formaliza los límites de las fronteras comunes entre los imperios hitita y egipcio garantizando la ayuda mutua en caso de enfrentamiento con algún enemigo exterior. ", "1274 A.C.", -1274, "Tratado"],</v>
      </c>
    </row>
    <row r="6" spans="1:14" x14ac:dyDescent="0.25">
      <c r="A6" s="2" t="s">
        <v>61</v>
      </c>
      <c r="B6" s="2" t="s">
        <v>517</v>
      </c>
      <c r="C6" s="2" t="s">
        <v>62</v>
      </c>
      <c r="D6" s="2" t="s">
        <v>63</v>
      </c>
      <c r="E6" s="2">
        <v>-477</v>
      </c>
      <c r="F6" s="2" t="s">
        <v>344</v>
      </c>
      <c r="G6" t="s">
        <v>131</v>
      </c>
      <c r="H6">
        <v>1</v>
      </c>
      <c r="I6">
        <f t="shared" si="1"/>
        <v>13</v>
      </c>
      <c r="J6" s="2" t="s">
        <v>432</v>
      </c>
      <c r="K6" t="str">
        <f t="shared" si="2"/>
        <v xml:space="preserve">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 t="str">
        <f t="shared" si="3"/>
        <v xml:space="preserve">"LigaDelos",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 t="str">
        <f t="shared" si="0"/>
        <v>LigaDelos : [ "Organizaciones Internacionales", "Liga de Delos", "Alianza militar de carácter ofensivo-defensivo de las ciudades griegas para prevenir una tercera invasión persa.", "477 A.C.", -477, "OIs"],</v>
      </c>
    </row>
    <row r="7" spans="1:14" x14ac:dyDescent="0.25">
      <c r="A7" s="16" t="s">
        <v>77</v>
      </c>
      <c r="B7" s="16" t="s">
        <v>515</v>
      </c>
      <c r="C7" s="2" t="s">
        <v>466</v>
      </c>
      <c r="D7" s="2" t="s">
        <v>273</v>
      </c>
      <c r="E7" s="2">
        <v>-390</v>
      </c>
      <c r="F7" s="15" t="s">
        <v>452</v>
      </c>
      <c r="G7" t="s">
        <v>175</v>
      </c>
      <c r="H7">
        <v>1</v>
      </c>
      <c r="I7">
        <f t="shared" si="1"/>
        <v>23</v>
      </c>
      <c r="J7" s="2" t="s">
        <v>441</v>
      </c>
      <c r="K7" t="str">
        <f t="shared" si="2"/>
        <v xml:space="preserve">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 t="str">
        <f t="shared" si="3"/>
        <v xml:space="preserve">"RepublicaPlaton",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 t="str">
        <f t="shared" si="0"/>
        <v>RepublicaPlaton : [ "Historia del pensamiento", "La República de Platón ", "Una de las obras mas importantes del pensamiento Griego antiguo.", "390-385 a.C", -390, "HPP"],</v>
      </c>
    </row>
    <row r="8" spans="1:14" x14ac:dyDescent="0.25">
      <c r="A8" s="2" t="s">
        <v>183</v>
      </c>
      <c r="B8" s="16" t="s">
        <v>516</v>
      </c>
      <c r="C8" s="2" t="s">
        <v>467</v>
      </c>
      <c r="D8" s="2">
        <v>980</v>
      </c>
      <c r="E8" s="2">
        <v>980</v>
      </c>
      <c r="F8" s="2" t="s">
        <v>335</v>
      </c>
      <c r="G8" t="s">
        <v>107</v>
      </c>
      <c r="H8">
        <v>1</v>
      </c>
      <c r="I8">
        <f t="shared" si="1"/>
        <v>25</v>
      </c>
      <c r="J8" s="2" t="s">
        <v>420</v>
      </c>
      <c r="K8" t="str">
        <f t="shared" si="2"/>
        <v xml:space="preserve">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8" t="str">
        <f t="shared" si="3"/>
        <v xml:space="preserve">"VikingosGroenlandia",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8" t="str">
        <f t="shared" si="0"/>
        <v>VikingosGroenlandia : [ "Descubrimientos", "Vikingos llegan a América", "El vikingo Erik el Rojo explora Groenlandia, estableciendo una colonia 3 años después. Más tarde, eses vikingos llegarían a conocer Terranova, al norte de Canadá.", "980", 980, "Discovery"],</v>
      </c>
    </row>
    <row r="9" spans="1:14" x14ac:dyDescent="0.25">
      <c r="A9" s="2" t="s">
        <v>30</v>
      </c>
      <c r="B9" s="16" t="s">
        <v>513</v>
      </c>
      <c r="C9" s="2" t="s">
        <v>473</v>
      </c>
      <c r="D9" s="2">
        <v>1100</v>
      </c>
      <c r="E9" s="2">
        <v>1100</v>
      </c>
      <c r="F9" s="2" t="s">
        <v>312</v>
      </c>
      <c r="G9" s="2" t="s">
        <v>284</v>
      </c>
      <c r="H9">
        <v>1</v>
      </c>
      <c r="I9">
        <f t="shared" si="1"/>
        <v>5</v>
      </c>
      <c r="J9" s="2" t="s">
        <v>37</v>
      </c>
      <c r="K9" t="str">
        <f t="shared" si="2"/>
        <v xml:space="preserve">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9" t="str">
        <f t="shared" si="3"/>
        <v xml:space="preserve">"Canon",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9" t="str">
        <f t="shared" si="0"/>
        <v>Canon : [ "Tecnologia", "Cañón", "Creación China, el canon fue la máquina de guerra más importante por muchos siglos.", "1100", 1100, "Tech"],</v>
      </c>
    </row>
    <row r="10" spans="1:14" x14ac:dyDescent="0.25">
      <c r="A10" s="2" t="s">
        <v>61</v>
      </c>
      <c r="B10" s="2" t="s">
        <v>517</v>
      </c>
      <c r="C10" s="2" t="s">
        <v>345</v>
      </c>
      <c r="D10" s="2">
        <v>1358</v>
      </c>
      <c r="E10" s="2">
        <v>1358</v>
      </c>
      <c r="F10" s="2" t="s">
        <v>214</v>
      </c>
      <c r="G10" t="s">
        <v>131</v>
      </c>
      <c r="H10">
        <v>1</v>
      </c>
      <c r="I10">
        <f t="shared" si="1"/>
        <v>15</v>
      </c>
      <c r="J10" s="2" t="s">
        <v>433</v>
      </c>
      <c r="K10" t="str">
        <f t="shared" si="2"/>
        <v xml:space="preserve">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0" t="str">
        <f t="shared" si="3"/>
        <v xml:space="preserve">"LigaHanseatica",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0" t="str">
        <f t="shared" si="0"/>
        <v>LigaHanseatica : [ "Organizaciones Internacionales", "Liga Hanseática", "Federación comercial y defensiva de ciudades del norte de Alemania y de comunidades de comerciantes en el mar Báltico. ", "1358", 1358, "OIs"],</v>
      </c>
    </row>
    <row r="11" spans="1:14" x14ac:dyDescent="0.25">
      <c r="A11" s="2" t="s">
        <v>30</v>
      </c>
      <c r="B11" s="16" t="s">
        <v>513</v>
      </c>
      <c r="C11" s="2" t="s">
        <v>313</v>
      </c>
      <c r="D11" s="2">
        <v>1439</v>
      </c>
      <c r="E11" s="2">
        <v>1439</v>
      </c>
      <c r="F11" s="2" t="s">
        <v>314</v>
      </c>
      <c r="G11" s="2" t="s">
        <v>284</v>
      </c>
      <c r="H11">
        <v>1</v>
      </c>
      <c r="I11">
        <f t="shared" si="1"/>
        <v>21</v>
      </c>
      <c r="J11" s="2" t="s">
        <v>396</v>
      </c>
      <c r="K11" t="str">
        <f t="shared" si="2"/>
        <v xml:space="preserve">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1" t="str">
        <f t="shared" si="3"/>
        <v xml:space="preserve">"ImprentaMovile",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1" t="str">
        <f t="shared" si="0"/>
        <v>ImprentaMovile : [ "Tecnologia", "Imprenta de Gutenberg", "Inspirada en invenciones similares rusas y coreanas, la imprenta de Gutenberg posibilito la producción masiva de libros en Europa, empezando con la Biblia.", "1439", 1439, "Tech"],</v>
      </c>
    </row>
    <row r="12" spans="1:14" x14ac:dyDescent="0.25">
      <c r="A12" s="2" t="s">
        <v>3</v>
      </c>
      <c r="B12" s="16" t="s">
        <v>3</v>
      </c>
      <c r="C12" s="2" t="s">
        <v>287</v>
      </c>
      <c r="D12" s="2">
        <v>1453</v>
      </c>
      <c r="E12" s="2">
        <v>1453</v>
      </c>
      <c r="F12" s="2" t="s">
        <v>460</v>
      </c>
      <c r="G12" t="s">
        <v>107</v>
      </c>
      <c r="H12">
        <v>1</v>
      </c>
      <c r="I12">
        <f t="shared" si="1"/>
        <v>23</v>
      </c>
      <c r="J12" t="s">
        <v>362</v>
      </c>
      <c r="K12" t="str">
        <f t="shared" si="2"/>
        <v xml:space="preserve">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2" t="str">
        <f t="shared" si="3"/>
        <v xml:space="preserve">"Constantinopla",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2" t="str">
        <f t="shared" si="0"/>
        <v>Constantinopla : [ "Guerra", "Caída de Constantinopla", "Hecho histórico que para muchos marca el fin de la Edad Media. El Imperio Otomano logra destruir el Imperio Bizantino al invadir su capital.", "1453", 1453, "Guerra"],</v>
      </c>
    </row>
    <row r="13" spans="1:14" x14ac:dyDescent="0.25">
      <c r="A13" s="2" t="s">
        <v>183</v>
      </c>
      <c r="B13" s="16" t="s">
        <v>516</v>
      </c>
      <c r="C13" s="2" t="s">
        <v>468</v>
      </c>
      <c r="D13" s="2">
        <v>1492</v>
      </c>
      <c r="E13" s="2">
        <v>1492</v>
      </c>
      <c r="F13" s="2" t="s">
        <v>336</v>
      </c>
      <c r="G13" t="s">
        <v>107</v>
      </c>
      <c r="H13">
        <v>1</v>
      </c>
      <c r="I13">
        <f t="shared" si="1"/>
        <v>23</v>
      </c>
      <c r="J13" s="2" t="s">
        <v>421</v>
      </c>
      <c r="K13" t="str">
        <f t="shared" si="2"/>
        <v xml:space="preserve">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3" t="str">
        <f t="shared" si="3"/>
        <v xml:space="preserve">"ColomboAmerica",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3" t="str">
        <f t="shared" si="0"/>
        <v>ColomboAmerica : [ "Descubrimientos", "Colombo llega a América", "Llegada de una expedición de Colón, enviados por los Reyes Católicos. Expedición con el objetivo de llegar a la India, pero llegaron a la isla Guahaní.", "1492", 1492, "Discovery"],</v>
      </c>
    </row>
    <row r="14" spans="1:14" x14ac:dyDescent="0.25">
      <c r="A14" s="2" t="s">
        <v>16</v>
      </c>
      <c r="B14" s="2" t="s">
        <v>514</v>
      </c>
      <c r="C14" s="2" t="s">
        <v>301</v>
      </c>
      <c r="D14" s="2">
        <v>1494</v>
      </c>
      <c r="E14" s="2">
        <v>1494</v>
      </c>
      <c r="F14" s="2" t="s">
        <v>132</v>
      </c>
      <c r="G14" t="s">
        <v>131</v>
      </c>
      <c r="H14">
        <v>1</v>
      </c>
      <c r="I14">
        <f t="shared" si="1"/>
        <v>22</v>
      </c>
      <c r="J14" t="s">
        <v>380</v>
      </c>
      <c r="K14" t="str">
        <f t="shared" si="2"/>
        <v xml:space="preserve">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4" t="str">
        <f t="shared" si="3"/>
        <v xml:space="preserve">"Tordesillas",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4" t="str">
        <f t="shared" si="0"/>
        <v>Tordesillas : [ "Firma de un Tratado Internacional", "Tratado de Tordesillas", "Acuerdo entre los reyes de castilla (España) y Portugal con el fin de dividir territorios a explorar del entonces denominado Nuevo Mundo. ", "1494", 1494, "Tratado"],</v>
      </c>
    </row>
    <row r="15" spans="1:14" x14ac:dyDescent="0.25">
      <c r="A15" s="2" t="s">
        <v>183</v>
      </c>
      <c r="B15" s="16" t="s">
        <v>516</v>
      </c>
      <c r="C15" s="2" t="s">
        <v>469</v>
      </c>
      <c r="D15" s="2">
        <v>1498</v>
      </c>
      <c r="E15" s="2">
        <v>1498</v>
      </c>
      <c r="F15" s="2" t="s">
        <v>337</v>
      </c>
      <c r="G15" t="s">
        <v>107</v>
      </c>
      <c r="H15">
        <v>1</v>
      </c>
      <c r="I15">
        <f t="shared" si="1"/>
        <v>13</v>
      </c>
      <c r="J15" s="2" t="s">
        <v>422</v>
      </c>
      <c r="K15" t="str">
        <f t="shared" si="2"/>
        <v xml:space="preserve">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5" t="str">
        <f t="shared" si="3"/>
        <v xml:space="preserve">"RutaCabo",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5" t="str">
        <f t="shared" si="0"/>
        <v>RutaCabo : [ "Descubrimientos", "Ruta del Cabo", "Vasco de Gama descubre una ruta marítima hacia la India por el Este. De esta manera la Ruta de Seda ya no era imprescindible para ingresar a mercados orientales. ", "1498", 1498, "Discovery"],</v>
      </c>
    </row>
    <row r="16" spans="1:14" x14ac:dyDescent="0.25">
      <c r="A16" s="2" t="s">
        <v>183</v>
      </c>
      <c r="B16" s="16" t="s">
        <v>516</v>
      </c>
      <c r="C16" s="2" t="s">
        <v>476</v>
      </c>
      <c r="D16" s="2">
        <v>1519</v>
      </c>
      <c r="E16" s="2">
        <v>1519</v>
      </c>
      <c r="F16" s="2" t="s">
        <v>339</v>
      </c>
      <c r="G16" t="s">
        <v>107</v>
      </c>
      <c r="H16">
        <v>1</v>
      </c>
      <c r="I16">
        <f t="shared" si="1"/>
        <v>33</v>
      </c>
      <c r="J16" s="2" t="s">
        <v>424</v>
      </c>
      <c r="K16" t="str">
        <f t="shared" si="2"/>
        <v xml:space="preserve">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6" t="str">
        <f t="shared" si="3"/>
        <v xml:space="preserve">"Magallanes",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6" t="str">
        <f t="shared" si="0"/>
        <v>Magallanes : [ "Descubrimientos", "Expedición de Magallanes comienza", "La expedición, que tenía el objetivo comercial de encontrar para España un camino occidental a las indias, fue la primera a circunnavegar el mundo.", "1519", 1519, "Discovery"],</v>
      </c>
    </row>
    <row r="17" spans="1:13" x14ac:dyDescent="0.25">
      <c r="A17" s="2" t="s">
        <v>183</v>
      </c>
      <c r="B17" s="16" t="s">
        <v>516</v>
      </c>
      <c r="C17" s="2" t="s">
        <v>470</v>
      </c>
      <c r="D17" s="2">
        <v>1532</v>
      </c>
      <c r="E17" s="2">
        <v>1532.1</v>
      </c>
      <c r="F17" s="2" t="s">
        <v>341</v>
      </c>
      <c r="G17" t="s">
        <v>107</v>
      </c>
      <c r="H17">
        <v>1</v>
      </c>
      <c r="I17">
        <f t="shared" si="1"/>
        <v>22</v>
      </c>
      <c r="J17" s="2" t="s">
        <v>426</v>
      </c>
      <c r="K17" t="str">
        <f t="shared" si="2"/>
        <v xml:space="preserve">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7" t="str">
        <f t="shared" si="3"/>
        <v xml:space="preserve">"PizarroIncas",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7" t="str">
        <f t="shared" si="0"/>
        <v>PizarroIncas : [ "Descubrimientos", "Caída del Imperio Inca", "Francisco Pizarro se ve con Atahualpa, el heredero al trono inca. Este fue el primer contacto entre incas y españoles, que iniciaría con la caída del imperio Inca, tras la muerte de Atahualpa.", "1532", 1532.1, "Discovery"],</v>
      </c>
    </row>
    <row r="18" spans="1:13" x14ac:dyDescent="0.25">
      <c r="A18" s="16" t="s">
        <v>77</v>
      </c>
      <c r="B18" s="16" t="s">
        <v>515</v>
      </c>
      <c r="C18" s="2" t="s">
        <v>475</v>
      </c>
      <c r="D18" s="2">
        <v>1532</v>
      </c>
      <c r="E18" s="2">
        <v>1532.2</v>
      </c>
      <c r="F18" s="16" t="s">
        <v>354</v>
      </c>
      <c r="G18" t="s">
        <v>175</v>
      </c>
      <c r="H18">
        <v>1</v>
      </c>
      <c r="I18">
        <f t="shared" si="1"/>
        <v>30</v>
      </c>
      <c r="J18" s="10" t="s">
        <v>445</v>
      </c>
      <c r="K18" t="str">
        <f t="shared" si="2"/>
        <v xml:space="preserve">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8" t="str">
        <f t="shared" si="3"/>
        <v xml:space="preserve">"PrincipeMaquiavelo",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8" t="str">
        <f t="shared" si="0"/>
        <v>PrincipeMaquiavelo : [ "Historia del pensamiento", "Maquiavelo escribe El Príncipe", "Escrito en 1513, el libro solo fue publicado 5 años después de la muerte de su autor.", "1532", 1532.2, "HPP"],</v>
      </c>
    </row>
    <row r="19" spans="1:13" x14ac:dyDescent="0.25">
      <c r="A19" s="2" t="s">
        <v>183</v>
      </c>
      <c r="B19" s="16" t="s">
        <v>516</v>
      </c>
      <c r="C19" s="2" t="s">
        <v>471</v>
      </c>
      <c r="D19" s="2">
        <v>1535</v>
      </c>
      <c r="E19" s="2">
        <v>1535</v>
      </c>
      <c r="F19" s="2" t="s">
        <v>212</v>
      </c>
      <c r="G19" t="s">
        <v>107</v>
      </c>
      <c r="H19">
        <v>1</v>
      </c>
      <c r="I19">
        <f t="shared" si="1"/>
        <v>15</v>
      </c>
      <c r="J19" s="2" t="s">
        <v>431</v>
      </c>
      <c r="K19" t="str">
        <f t="shared" si="2"/>
        <v xml:space="preserve">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19" t="str">
        <f t="shared" si="3"/>
        <v xml:space="preserve">"Galapagos",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19" t="str">
        <f t="shared" si="0"/>
        <v>Galapagos : [ "Descubrimientos", "Islas Galápagos", "Tomás de Berlanga las descubre por casualidad. ", "1535", 1535, "Discovery"],</v>
      </c>
    </row>
    <row r="20" spans="1:13" x14ac:dyDescent="0.25">
      <c r="A20" s="2" t="s">
        <v>183</v>
      </c>
      <c r="B20" s="16" t="s">
        <v>516</v>
      </c>
      <c r="C20" s="2" t="s">
        <v>472</v>
      </c>
      <c r="D20" s="2">
        <v>1542</v>
      </c>
      <c r="E20" s="2">
        <v>1542</v>
      </c>
      <c r="F20" s="2" t="s">
        <v>340</v>
      </c>
      <c r="G20" t="s">
        <v>107</v>
      </c>
      <c r="H20">
        <v>1</v>
      </c>
      <c r="I20">
        <f t="shared" si="1"/>
        <v>23</v>
      </c>
      <c r="J20" s="2" t="s">
        <v>425</v>
      </c>
      <c r="K20" t="str">
        <f t="shared" si="2"/>
        <v xml:space="preserve">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0" t="str">
        <f t="shared" si="3"/>
        <v xml:space="preserve">"NavigacionAmazonas",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0" t="str">
        <f t="shared" si="0"/>
        <v>NavigacionAmazonas : [ "Descubrimientos", "Navigación del Amazonas", "Expedición encabezada por Francisco de Orellana completo en ese año una navegación casi completa del Rio Amazonas, de Coca hasta la desembocadura del rio en el Atlántico.", "1542", 1542, "Discovery"],</v>
      </c>
    </row>
    <row r="21" spans="1:13" x14ac:dyDescent="0.25">
      <c r="A21" s="2" t="s">
        <v>3</v>
      </c>
      <c r="B21" s="16" t="s">
        <v>3</v>
      </c>
      <c r="C21" s="2" t="s">
        <v>108</v>
      </c>
      <c r="D21" s="2">
        <v>1588</v>
      </c>
      <c r="E21" s="2">
        <v>1588</v>
      </c>
      <c r="F21" s="2" t="s">
        <v>288</v>
      </c>
      <c r="G21" t="s">
        <v>107</v>
      </c>
      <c r="H21">
        <v>1</v>
      </c>
      <c r="I21">
        <f t="shared" si="1"/>
        <v>31</v>
      </c>
      <c r="J21" s="2" t="s">
        <v>364</v>
      </c>
      <c r="K21" t="str">
        <f t="shared" si="2"/>
        <v xml:space="preserve">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1" t="str">
        <f t="shared" si="3"/>
        <v xml:space="preserve">"Armada",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1" t="str">
        <f t="shared" si="0"/>
        <v>Armada : [ "Guerra", "Derrota de la Armada Invencible", "La flota enviada por el Rey de España para invadir Inglaterra sufre una grave derrota", "1588", 1588, "Guerra"],</v>
      </c>
    </row>
    <row r="22" spans="1:13" x14ac:dyDescent="0.25">
      <c r="A22" s="2" t="s">
        <v>3</v>
      </c>
      <c r="B22" s="16" t="s">
        <v>3</v>
      </c>
      <c r="C22" s="2" t="s">
        <v>474</v>
      </c>
      <c r="D22" s="2">
        <v>1618</v>
      </c>
      <c r="E22" s="2">
        <v>1618</v>
      </c>
      <c r="F22" s="2" t="s">
        <v>289</v>
      </c>
      <c r="G22" t="s">
        <v>107</v>
      </c>
      <c r="H22">
        <v>1</v>
      </c>
      <c r="I22">
        <f t="shared" si="1"/>
        <v>33</v>
      </c>
      <c r="J22" t="s">
        <v>366</v>
      </c>
      <c r="K22" t="str">
        <f t="shared" si="2"/>
        <v xml:space="preserve">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2" t="str">
        <f t="shared" si="3"/>
        <v xml:space="preserve">"Guerra30anos",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2" t="str">
        <f t="shared" si="0"/>
        <v>Guerra30anos : [ "Guerra", "Comienza la Guerra de los 30 años", "La guerra tuve causas políticas, religiosas y económicas; donde intervienen la mayoría de las grandes potencias europeas.", "1618", 1618, "Guerra"],</v>
      </c>
    </row>
    <row r="23" spans="1:13" x14ac:dyDescent="0.25">
      <c r="A23" s="2" t="s">
        <v>16</v>
      </c>
      <c r="B23" s="2" t="s">
        <v>514</v>
      </c>
      <c r="C23" s="2" t="s">
        <v>20</v>
      </c>
      <c r="D23" s="2">
        <v>1648</v>
      </c>
      <c r="E23" s="2">
        <v>1648</v>
      </c>
      <c r="F23" s="2" t="s">
        <v>302</v>
      </c>
      <c r="G23" t="s">
        <v>131</v>
      </c>
      <c r="H23">
        <v>1</v>
      </c>
      <c r="I23">
        <f t="shared" si="1"/>
        <v>17</v>
      </c>
      <c r="J23" t="s">
        <v>381</v>
      </c>
      <c r="K23" t="str">
        <f t="shared" si="2"/>
        <v xml:space="preserve">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3" t="str">
        <f t="shared" si="3"/>
        <v xml:space="preserve">"Westphalia",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3" t="str">
        <f t="shared" si="0"/>
        <v>Westphalia : [ "Firma de un Tratado Internacional", "Paz de Westphalia", "Dio fin a la Guerra de los 30 años iniciada en 1618 en torno a la libertad religiosa. Sentó los fundamentos de las ideas centrales de la nación-estado soberana.", "1648", 1648, "Tratado"],</v>
      </c>
    </row>
    <row r="24" spans="1:13" x14ac:dyDescent="0.25">
      <c r="A24" s="16" t="s">
        <v>77</v>
      </c>
      <c r="B24" s="16" t="s">
        <v>515</v>
      </c>
      <c r="C24" s="2" t="s">
        <v>355</v>
      </c>
      <c r="D24" s="2">
        <v>1651</v>
      </c>
      <c r="E24" s="2">
        <v>1651</v>
      </c>
      <c r="F24" s="15" t="s">
        <v>455</v>
      </c>
      <c r="G24" t="s">
        <v>175</v>
      </c>
      <c r="H24">
        <v>1</v>
      </c>
      <c r="I24">
        <f t="shared" si="1"/>
        <v>27</v>
      </c>
      <c r="J24" s="10" t="s">
        <v>446</v>
      </c>
      <c r="K24" t="str">
        <f t="shared" si="2"/>
        <v xml:space="preserve">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4" t="str">
        <f t="shared" si="3"/>
        <v xml:space="preserve">"LeviatanHobbes",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4" t="str">
        <f t="shared" si="0"/>
        <v>LeviatanHobbes : [ "Historia del pensamiento", "Hobbes publica el Leviatán ", "Hobbes desarrolla una teoria segun la cual la monarquia absoluta es la mejor medicina contra el riesgo de la anarquia.", "1651", 1651, "HPP"],</v>
      </c>
    </row>
    <row r="25" spans="1:13" x14ac:dyDescent="0.25">
      <c r="A25" s="16" t="s">
        <v>77</v>
      </c>
      <c r="B25" s="16" t="s">
        <v>515</v>
      </c>
      <c r="C25" s="2" t="s">
        <v>477</v>
      </c>
      <c r="D25" s="2">
        <v>1689</v>
      </c>
      <c r="E25" s="2">
        <v>1689</v>
      </c>
      <c r="F25" s="15" t="s">
        <v>454</v>
      </c>
      <c r="G25" t="s">
        <v>175</v>
      </c>
      <c r="H25">
        <v>1</v>
      </c>
      <c r="I25">
        <f t="shared" si="1"/>
        <v>30</v>
      </c>
      <c r="J25" s="10" t="s">
        <v>444</v>
      </c>
      <c r="K25" t="str">
        <f t="shared" si="2"/>
        <v xml:space="preserve">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5" t="str">
        <f t="shared" si="3"/>
        <v xml:space="preserve">"Locke2Tratados",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5" t="str">
        <f t="shared" si="0"/>
        <v>Locke2Tratados : [ "Historia del pensamiento", "Locke publica sus Dos tratados", "Locke desarrolla una teoria de gobierno liberal, inspirada pero opuesta a la teoria de Hobbes.", "1689", 1689, "HPP"],</v>
      </c>
    </row>
    <row r="26" spans="1:13" x14ac:dyDescent="0.25">
      <c r="A26" s="2" t="s">
        <v>183</v>
      </c>
      <c r="B26" s="16" t="s">
        <v>516</v>
      </c>
      <c r="C26" s="2" t="s">
        <v>478</v>
      </c>
      <c r="D26" s="2">
        <v>1736</v>
      </c>
      <c r="E26" s="2">
        <v>1736</v>
      </c>
      <c r="F26" s="2" t="s">
        <v>338</v>
      </c>
      <c r="G26" t="s">
        <v>107</v>
      </c>
      <c r="H26">
        <v>1</v>
      </c>
      <c r="I26">
        <f t="shared" si="1"/>
        <v>30</v>
      </c>
      <c r="J26" s="2" t="s">
        <v>423</v>
      </c>
      <c r="K26" t="str">
        <f t="shared" si="2"/>
        <v xml:space="preserve">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6" t="str">
        <f t="shared" si="3"/>
        <v xml:space="preserve">"Geodesica",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6" t="str">
        <f t="shared" si="0"/>
        <v>Geodesica : [ "Descubrimientos", "Misión Geodésica llega a Quito", "Misión destinada a medir la distancia de un grado de latitud en el ecuador terrestre. La expedición se dio en el territorio de la Real Audiencia. Objetivo principal: comprobar la forma de la Tierra.  ", "1736", 1736, "Discovery"],</v>
      </c>
    </row>
    <row r="27" spans="1:13" x14ac:dyDescent="0.25">
      <c r="A27" s="2" t="s">
        <v>46</v>
      </c>
      <c r="B27" s="2" t="s">
        <v>80</v>
      </c>
      <c r="C27" s="2" t="s">
        <v>47</v>
      </c>
      <c r="D27" s="2">
        <v>1776</v>
      </c>
      <c r="E27" s="2">
        <v>1776</v>
      </c>
      <c r="F27" s="19" t="s">
        <v>326</v>
      </c>
      <c r="G27" t="s">
        <v>131</v>
      </c>
      <c r="H27">
        <v>1</v>
      </c>
      <c r="I27">
        <f t="shared" si="1"/>
        <v>14</v>
      </c>
      <c r="J27" s="2" t="s">
        <v>401</v>
      </c>
      <c r="K27" t="str">
        <f t="shared" si="2"/>
        <v xml:space="preserve">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7" t="str">
        <f t="shared" si="3"/>
        <v xml:space="preserve">"IndepEEUU",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7" t="str">
        <f t="shared" si="0"/>
        <v>IndepEEUU : [ "Declaracion de Independencia", "Estados Unidos", "Sistema de distribución de documentos de hipertexto o hipermedia que se encuentran interconectados y son accesibles a través de Internet. Fue desarrollado por el inglés Tim Berners Lee yel belga Robert Cailliau.", "1776", 1776, "Independencia"],</v>
      </c>
    </row>
    <row r="28" spans="1:13" x14ac:dyDescent="0.25">
      <c r="A28" s="2" t="s">
        <v>30</v>
      </c>
      <c r="B28" s="16" t="s">
        <v>513</v>
      </c>
      <c r="C28" s="2" t="s">
        <v>40</v>
      </c>
      <c r="D28" s="2">
        <v>1783</v>
      </c>
      <c r="E28" s="2">
        <v>1783</v>
      </c>
      <c r="F28" s="18" t="s">
        <v>315</v>
      </c>
      <c r="G28" s="2" t="s">
        <v>284</v>
      </c>
      <c r="H28">
        <v>1</v>
      </c>
      <c r="I28">
        <f t="shared" si="1"/>
        <v>14</v>
      </c>
      <c r="J28" s="2" t="s">
        <v>397</v>
      </c>
      <c r="K28" t="str">
        <f t="shared" si="2"/>
        <v xml:space="preserve">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8" t="str">
        <f t="shared" si="3"/>
        <v xml:space="preserve">"BuqueVapor",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8" t="str">
        <f t="shared" si="0"/>
        <v>BuqueVapor : [ "Tecnologia", "Buque de vapor", "Se trataba de un buque propulsado por máquinas de vapor o por turbinas de vapor. Su creación generó una revolución en la navegación marítima, ya que no se dependía de vientos y corrientes.", "1783", 1783, "Tech"],</v>
      </c>
    </row>
    <row r="29" spans="1:13" x14ac:dyDescent="0.25">
      <c r="A29" s="2" t="s">
        <v>3</v>
      </c>
      <c r="B29" s="16" t="s">
        <v>3</v>
      </c>
      <c r="C29" s="2" t="s">
        <v>112</v>
      </c>
      <c r="D29" s="2">
        <v>1789</v>
      </c>
      <c r="E29" s="2">
        <v>1789</v>
      </c>
      <c r="F29" s="2" t="s">
        <v>113</v>
      </c>
      <c r="G29" t="s">
        <v>107</v>
      </c>
      <c r="H29">
        <v>1</v>
      </c>
      <c r="I29">
        <f t="shared" si="1"/>
        <v>33</v>
      </c>
      <c r="J29" t="s">
        <v>367</v>
      </c>
      <c r="K29" t="str">
        <f t="shared" si="2"/>
        <v xml:space="preserve">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29" t="str">
        <f t="shared" si="3"/>
        <v xml:space="preserve">"RevolucionFrancesa",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29" t="str">
        <f t="shared" si="0"/>
        <v>RevolucionFrancesa : [ "Guerra", "Inicio de la Revolución Francesa ", "Conflicto social y político entre el primer, segundo y tercer estado que tiene como consecuencia el final del feudalismo y absolutismo en Francia.", "1789", 1789, "Guerra"],</v>
      </c>
    </row>
    <row r="30" spans="1:13" x14ac:dyDescent="0.25">
      <c r="A30" s="16" t="s">
        <v>77</v>
      </c>
      <c r="B30" s="16" t="s">
        <v>515</v>
      </c>
      <c r="C30" s="2" t="s">
        <v>479</v>
      </c>
      <c r="D30" s="2">
        <v>1795</v>
      </c>
      <c r="E30" s="2">
        <v>1795</v>
      </c>
      <c r="F30" s="15" t="s">
        <v>453</v>
      </c>
      <c r="G30" t="s">
        <v>175</v>
      </c>
      <c r="H30">
        <v>1</v>
      </c>
      <c r="I30">
        <f t="shared" si="1"/>
        <v>28</v>
      </c>
      <c r="J30" s="10" t="s">
        <v>443</v>
      </c>
      <c r="K30" t="str">
        <f t="shared" si="2"/>
        <v xml:space="preserve">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0" t="str">
        <f t="shared" si="3"/>
        <v xml:space="preserve">"PazPerpetuaKant",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0" t="str">
        <f t="shared" si="0"/>
        <v>PazPerpetuaKant : [ "Historia del pensamiento", "Kant publica La Paz Perpetua", "Kant desarrolla la idea de que, si todas las naciones son democraticas, habra una paz perpetua.", "1795", 1795, "HPP"],</v>
      </c>
    </row>
    <row r="31" spans="1:13" x14ac:dyDescent="0.25">
      <c r="A31" s="2" t="s">
        <v>30</v>
      </c>
      <c r="B31" s="16" t="s">
        <v>513</v>
      </c>
      <c r="C31" s="2" t="s">
        <v>480</v>
      </c>
      <c r="D31" s="2">
        <v>1804</v>
      </c>
      <c r="E31" s="2">
        <v>1804.1</v>
      </c>
      <c r="F31" s="19" t="s">
        <v>316</v>
      </c>
      <c r="G31" s="2" t="s">
        <v>284</v>
      </c>
      <c r="H31">
        <v>1</v>
      </c>
      <c r="I31">
        <f t="shared" si="1"/>
        <v>19</v>
      </c>
      <c r="J31" s="2" t="s">
        <v>398</v>
      </c>
      <c r="K31" t="str">
        <f t="shared" si="2"/>
        <v xml:space="preserve">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1" t="str">
        <f t="shared" si="3"/>
        <v xml:space="preserve">"LocomotoraVapor",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1" t="str">
        <f t="shared" si="0"/>
        <v>LocomotoraVapor : [ "Tecnologia", "Locomotora de vapor", "Tipo de locomotora impulsada por acción del vapor de agua. Fue un importante aporte en la tracción de los ferrocarriles.", "1804", 1804.1, "Tech"],</v>
      </c>
    </row>
    <row r="32" spans="1:13" x14ac:dyDescent="0.25">
      <c r="A32" s="2" t="s">
        <v>46</v>
      </c>
      <c r="B32" s="2" t="s">
        <v>80</v>
      </c>
      <c r="C32" s="2" t="s">
        <v>327</v>
      </c>
      <c r="D32" s="2">
        <v>1804</v>
      </c>
      <c r="E32" s="2">
        <v>1804.2</v>
      </c>
      <c r="F32" s="2" t="s">
        <v>158</v>
      </c>
      <c r="G32" t="s">
        <v>131</v>
      </c>
      <c r="H32">
        <v>1</v>
      </c>
      <c r="I32">
        <f t="shared" si="1"/>
        <v>5</v>
      </c>
      <c r="J32" s="2" t="s">
        <v>402</v>
      </c>
      <c r="K32" t="str">
        <f t="shared" si="2"/>
        <v xml:space="preserve">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2" t="str">
        <f t="shared" si="3"/>
        <v xml:space="preserve">"IndepHaiti",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2" t="str">
        <f t="shared" si="0"/>
        <v>IndepHaiti : [ "Declaracion de Independencia", "Haití", "La revolución triunfante de esclavos negros trajo consigo la independencia de la primera república negra, la cual abrió el camino de independencia de los pueblos de América Latina y del Caribe.", "1804", 1804.2, "Independencia"],</v>
      </c>
    </row>
    <row r="33" spans="1:13" x14ac:dyDescent="0.25">
      <c r="A33" s="2" t="s">
        <v>46</v>
      </c>
      <c r="B33" s="2" t="s">
        <v>80</v>
      </c>
      <c r="C33" s="2" t="s">
        <v>481</v>
      </c>
      <c r="D33" s="2">
        <v>1809</v>
      </c>
      <c r="E33" s="2">
        <v>1809</v>
      </c>
      <c r="F33" s="2" t="s">
        <v>163</v>
      </c>
      <c r="G33" t="s">
        <v>131</v>
      </c>
      <c r="H33">
        <v>1</v>
      </c>
      <c r="I33">
        <f t="shared" si="1"/>
        <v>35</v>
      </c>
      <c r="J33" s="2" t="s">
        <v>406</v>
      </c>
      <c r="K33" t="str">
        <f t="shared" si="2"/>
        <v xml:space="preserve">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3" t="str">
        <f t="shared" si="3"/>
        <v xml:space="preserve">"Ecuador1Grito",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3" t="str">
        <f t="shared" si="0"/>
        <v>Ecuador1Grito : [ "Declaracion de Independencia", "Ecuador: 1er grito de independencia", "Revolución de un grupo de criollos quiteños en contra de la corona española. Acontecimiento que se plasmó como el Primer Grito de Independencia de América. ", "1809", 1809, "Independencia"],</v>
      </c>
    </row>
    <row r="34" spans="1:13" x14ac:dyDescent="0.25">
      <c r="A34" s="2" t="s">
        <v>16</v>
      </c>
      <c r="B34" s="2" t="s">
        <v>514</v>
      </c>
      <c r="C34" s="2" t="s">
        <v>482</v>
      </c>
      <c r="D34" s="2">
        <v>1814</v>
      </c>
      <c r="E34" s="2">
        <v>1814</v>
      </c>
      <c r="F34" s="2" t="s">
        <v>135</v>
      </c>
      <c r="G34" t="s">
        <v>131</v>
      </c>
      <c r="H34">
        <v>1</v>
      </c>
      <c r="I34">
        <f t="shared" si="1"/>
        <v>42</v>
      </c>
      <c r="J34" t="s">
        <v>382</v>
      </c>
      <c r="K34" t="str">
        <f t="shared" si="2"/>
        <v xml:space="preserve">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4" t="str">
        <f t="shared" si="3"/>
        <v xml:space="preserve">"ConvViena",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4" t="str">
        <f t="shared" si="0"/>
        <v>ConvViena : [ "Firma de un Tratado Internacional", "Convención de Viena (guerras napoleónicas)", "Restableció el orden internacional después de los trastornos causados por la Revolución Francesa y las guerras napoleónicas", "1814", 1814, "Tratado"],</v>
      </c>
    </row>
    <row r="35" spans="1:13" x14ac:dyDescent="0.25">
      <c r="A35" s="2" t="s">
        <v>3</v>
      </c>
      <c r="B35" s="16" t="s">
        <v>3</v>
      </c>
      <c r="C35" s="2" t="s">
        <v>483</v>
      </c>
      <c r="D35" s="2">
        <v>1815</v>
      </c>
      <c r="E35" s="2">
        <v>1815</v>
      </c>
      <c r="F35" s="2" t="s">
        <v>290</v>
      </c>
      <c r="G35" t="s">
        <v>107</v>
      </c>
      <c r="H35">
        <v>1</v>
      </c>
      <c r="I35">
        <f t="shared" si="1"/>
        <v>31</v>
      </c>
      <c r="J35" t="s">
        <v>368</v>
      </c>
      <c r="K35" t="str">
        <f t="shared" si="2"/>
        <v xml:space="preserve">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5" t="str">
        <f t="shared" si="3"/>
        <v xml:space="preserve">"Waterloo",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5" t="str">
        <f t="shared" si="0"/>
        <v>Waterloo : [ "Guerra", "Fin de las Guerras Napoleónicas", "Napoleón Bonaparte es derrotado decisivamente en la Batalla de Waterloo, marcando el fin de las guerras Napoleónicas. ", "1815", 1815, "Guerra"],</v>
      </c>
    </row>
    <row r="36" spans="1:13" x14ac:dyDescent="0.25">
      <c r="A36" s="2" t="s">
        <v>46</v>
      </c>
      <c r="B36" s="2" t="s">
        <v>80</v>
      </c>
      <c r="C36" s="2" t="s">
        <v>49</v>
      </c>
      <c r="D36" s="2">
        <v>1816</v>
      </c>
      <c r="E36" s="2">
        <v>1816</v>
      </c>
      <c r="F36" s="2" t="s">
        <v>159</v>
      </c>
      <c r="G36" t="s">
        <v>131</v>
      </c>
      <c r="H36">
        <v>1</v>
      </c>
      <c r="I36">
        <f t="shared" si="1"/>
        <v>9</v>
      </c>
      <c r="J36" s="2" t="s">
        <v>403</v>
      </c>
      <c r="K36" t="str">
        <f t="shared" si="2"/>
        <v xml:space="preserve">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6" t="str">
        <f t="shared" si="3"/>
        <v xml:space="preserve">"IndepArgentina",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6" t="str">
        <f t="shared" si="0"/>
        <v>IndepArgentina : [ "Declaracion de Independencia", "Argentina", "Tras varios años de guerras civiles entre federalistas (Liga Federal) y centralistas (Directorio) se convocó el Congreso de Tucumán a través del cual se aprobó y firmó la Declaración de Independencia de las Provincias Unidas de Sud América.", "1816", 1816, "Independencia"],</v>
      </c>
    </row>
    <row r="37" spans="1:13" x14ac:dyDescent="0.25">
      <c r="A37" s="2" t="s">
        <v>46</v>
      </c>
      <c r="B37" s="2" t="s">
        <v>80</v>
      </c>
      <c r="C37" s="2" t="s">
        <v>328</v>
      </c>
      <c r="D37" s="2">
        <v>1821</v>
      </c>
      <c r="E37" s="2">
        <v>1821</v>
      </c>
      <c r="F37" s="2" t="s">
        <v>329</v>
      </c>
      <c r="G37" t="s">
        <v>131</v>
      </c>
      <c r="H37">
        <v>1</v>
      </c>
      <c r="I37">
        <f t="shared" si="1"/>
        <v>6</v>
      </c>
      <c r="J37" s="2" t="s">
        <v>404</v>
      </c>
      <c r="K37" t="str">
        <f t="shared" si="2"/>
        <v xml:space="preserve">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7" t="str">
        <f t="shared" si="3"/>
        <v xml:space="preserve">"IndepMex",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7" t="str">
        <f t="shared" si="0"/>
        <v>IndepMex : [ "Declaracion de Independencia", "México", "El movimiento independentista mexicano terminó con la proclamación del Plan de Iguala que otorgó la Independencia de México. ", "1821", 1821, "Independencia"],</v>
      </c>
    </row>
    <row r="38" spans="1:13" x14ac:dyDescent="0.25">
      <c r="A38" s="2" t="s">
        <v>46</v>
      </c>
      <c r="B38" s="2" t="s">
        <v>80</v>
      </c>
      <c r="C38" s="2" t="s">
        <v>164</v>
      </c>
      <c r="D38" s="2">
        <v>1822</v>
      </c>
      <c r="E38" s="2">
        <v>1822.1</v>
      </c>
      <c r="F38" s="2" t="s">
        <v>165</v>
      </c>
      <c r="G38" t="s">
        <v>131</v>
      </c>
      <c r="H38">
        <v>1</v>
      </c>
      <c r="I38">
        <f t="shared" si="1"/>
        <v>29</v>
      </c>
      <c r="J38" s="2" t="s">
        <v>407</v>
      </c>
      <c r="K38" t="str">
        <f t="shared" si="2"/>
        <v xml:space="preserve">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8" t="str">
        <f t="shared" si="3"/>
        <v xml:space="preserve">"EcuadorPichincha",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8" t="str">
        <f t="shared" si="0"/>
        <v>EcuadorPichincha : [ "Declaracion de Independencia", "Ecuador: Batalla de Pichincha", "Ecuador se independiza totalmente de España y pasa a formar parte de la Gran Colombia bajo el nombre de Distrito del Sur.", "1822", 1822.1, "Independencia"],</v>
      </c>
    </row>
    <row r="39" spans="1:13" x14ac:dyDescent="0.25">
      <c r="A39" s="2" t="s">
        <v>46</v>
      </c>
      <c r="B39" s="2" t="s">
        <v>80</v>
      </c>
      <c r="C39" s="2" t="s">
        <v>51</v>
      </c>
      <c r="D39" s="2">
        <v>1822</v>
      </c>
      <c r="E39" s="2">
        <v>1822.2</v>
      </c>
      <c r="F39" s="2" t="s">
        <v>161</v>
      </c>
      <c r="G39" t="s">
        <v>131</v>
      </c>
      <c r="H39">
        <v>1</v>
      </c>
      <c r="I39">
        <f t="shared" si="1"/>
        <v>6</v>
      </c>
      <c r="J39" s="2" t="s">
        <v>405</v>
      </c>
      <c r="K39" t="str">
        <f t="shared" si="2"/>
        <v xml:space="preserve">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39" t="str">
        <f t="shared" si="3"/>
        <v xml:space="preserve">"IndepBra",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39" t="str">
        <f t="shared" si="0"/>
        <v>IndepBra : [ "Declaracion de Independencia", "Brasil", "La proclamación de Independencia sucedió sin un mínimo de luchas y en torno al plano político del heredero de la Corona portuguesa, quién proclamó la soberanía del imperio de Brasil ante Portugal. ", "1822", 1822.2, "Independencia"],</v>
      </c>
    </row>
    <row r="40" spans="1:13" x14ac:dyDescent="0.25">
      <c r="A40" s="2" t="s">
        <v>46</v>
      </c>
      <c r="B40" s="2" t="s">
        <v>80</v>
      </c>
      <c r="C40" s="2" t="s">
        <v>484</v>
      </c>
      <c r="D40" s="2">
        <v>1830</v>
      </c>
      <c r="E40" s="2">
        <v>1830.1</v>
      </c>
      <c r="F40" s="2" t="s">
        <v>330</v>
      </c>
      <c r="G40" t="s">
        <v>131</v>
      </c>
      <c r="H40">
        <v>1</v>
      </c>
      <c r="I40">
        <f t="shared" si="1"/>
        <v>32</v>
      </c>
      <c r="J40" s="2" t="s">
        <v>408</v>
      </c>
      <c r="K40" t="str">
        <f t="shared" si="2"/>
        <v xml:space="preserve">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0" t="str">
        <f t="shared" si="3"/>
        <v xml:space="preserve">"IndepEcuador",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0" t="str">
        <f t="shared" si="0"/>
        <v>IndepEcuador : [ "Declaracion de Independencia", "Ecuador sale de la Gran Colombia", "La independencia Ucraniana no fue un evento aislado, siendo parte del proceso de rápida fragmentación de un vasto imperio no declarado.", "1830", 1830.1, "Independencia"],</v>
      </c>
    </row>
    <row r="41" spans="1:13" x14ac:dyDescent="0.25">
      <c r="A41" s="2" t="s">
        <v>46</v>
      </c>
      <c r="B41" s="2" t="s">
        <v>80</v>
      </c>
      <c r="C41" s="2" t="s">
        <v>53</v>
      </c>
      <c r="D41" s="2">
        <v>1830</v>
      </c>
      <c r="E41" s="2">
        <v>1830.2</v>
      </c>
      <c r="F41" s="2" t="s">
        <v>331</v>
      </c>
      <c r="G41" t="s">
        <v>131</v>
      </c>
      <c r="H41">
        <v>1</v>
      </c>
      <c r="I41">
        <f t="shared" si="1"/>
        <v>6</v>
      </c>
      <c r="J41" s="2" t="s">
        <v>409</v>
      </c>
      <c r="K41" t="str">
        <f t="shared" si="2"/>
        <v xml:space="preserve">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1" t="str">
        <f t="shared" si="3"/>
        <v xml:space="preserve">"IndepGrecia",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1" t="str">
        <f t="shared" si="0"/>
        <v>IndepGrecia : [ "Declaracion de Independencia", "Grecia", "La guerra de la independencia griega se dio con ayuda de Francia, Gran Bretaña y Rusia que al vencer al imperio otomano negaron la Constitución griega y declararon la independencia de una Grecia bajo su protección. ", "1830", 1830.2, "Independencia"],</v>
      </c>
    </row>
    <row r="42" spans="1:13" x14ac:dyDescent="0.25">
      <c r="A42" s="2" t="s">
        <v>30</v>
      </c>
      <c r="B42" s="16" t="s">
        <v>513</v>
      </c>
      <c r="C42" s="2" t="s">
        <v>317</v>
      </c>
      <c r="D42" s="2">
        <v>1832</v>
      </c>
      <c r="E42" s="2">
        <v>1832</v>
      </c>
      <c r="F42" s="19" t="s">
        <v>318</v>
      </c>
      <c r="G42" s="2" t="s">
        <v>284</v>
      </c>
      <c r="H42">
        <v>1</v>
      </c>
      <c r="I42">
        <f t="shared" si="1"/>
        <v>9</v>
      </c>
      <c r="J42" s="2" t="s">
        <v>156</v>
      </c>
      <c r="K42" t="str">
        <f t="shared" si="2"/>
        <v xml:space="preserve">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2" t="str">
        <f t="shared" si="3"/>
        <v xml:space="preserve">"Telegrafo",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2" t="str">
        <f t="shared" si="0"/>
        <v>Telegrafo : [ "Tecnologia", "Telégrafo", "Aparato que empleaba señales electricas para trasmitir mensajes de texto codificados. Fue la primera forma de comunicación eléctrica empleada por algunos ejercitos como el francés y el prusiano.", "1832", 1832, "Tech"],</v>
      </c>
    </row>
    <row r="43" spans="1:13" x14ac:dyDescent="0.25">
      <c r="A43" s="16" t="s">
        <v>77</v>
      </c>
      <c r="B43" s="16" t="s">
        <v>515</v>
      </c>
      <c r="C43" s="2" t="s">
        <v>511</v>
      </c>
      <c r="D43" s="2">
        <v>1848</v>
      </c>
      <c r="E43" s="2">
        <v>1848</v>
      </c>
      <c r="F43" s="15" t="s">
        <v>457</v>
      </c>
      <c r="G43" t="s">
        <v>284</v>
      </c>
      <c r="H43">
        <v>1</v>
      </c>
      <c r="I43">
        <f t="shared" si="1"/>
        <v>35</v>
      </c>
      <c r="J43" s="10" t="s">
        <v>447</v>
      </c>
      <c r="K43" t="str">
        <f t="shared" si="2"/>
        <v xml:space="preserve">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3" t="str">
        <f t="shared" si="3"/>
        <v xml:space="preserve">"ManifiestoComunista",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3" t="str">
        <f t="shared" si="0"/>
        <v>ManifiestoComunista : [ "Historia del pensamiento", "Marx y Engels: Manifiesto Comunista", "El Manifiesto Comunista presenta una teoria de la historia y preve el fin del capitalismo debido a las crises de sobreproduccion.", "1848", 1848, "HPP"],</v>
      </c>
    </row>
    <row r="44" spans="1:13" x14ac:dyDescent="0.25">
      <c r="A44" s="2" t="s">
        <v>3</v>
      </c>
      <c r="B44" s="16" t="s">
        <v>3</v>
      </c>
      <c r="C44" s="2" t="s">
        <v>125</v>
      </c>
      <c r="D44" s="2">
        <v>1900</v>
      </c>
      <c r="E44" s="2">
        <v>1900</v>
      </c>
      <c r="F44" s="2" t="s">
        <v>296</v>
      </c>
      <c r="G44" t="s">
        <v>107</v>
      </c>
      <c r="H44">
        <v>1</v>
      </c>
      <c r="I44">
        <f t="shared" si="1"/>
        <v>24</v>
      </c>
      <c r="J44" t="s">
        <v>377</v>
      </c>
      <c r="K44" t="str">
        <f t="shared" si="2"/>
        <v xml:space="preserve">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4" t="str">
        <f t="shared" si="3"/>
        <v xml:space="preserve">"Golfo",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4" t="str">
        <f t="shared" si="0"/>
        <v>Golfo : [ "Guerra", "Guerra del Golfo Pérsico", "Guerra entre Iraq y la coalición internacional compuesta por 31 naciones liderada por Estados Unidos, como respuesta a una invasión y ocupación en Kuwait.", "1900", 1900, "Guerra"],</v>
      </c>
    </row>
    <row r="45" spans="1:13" x14ac:dyDescent="0.25">
      <c r="A45" s="2" t="s">
        <v>30</v>
      </c>
      <c r="B45" s="16" t="s">
        <v>513</v>
      </c>
      <c r="C45" s="2" t="s">
        <v>41</v>
      </c>
      <c r="D45" s="2">
        <v>1903</v>
      </c>
      <c r="E45" s="2">
        <v>1903</v>
      </c>
      <c r="F45" s="19" t="s">
        <v>319</v>
      </c>
      <c r="G45" s="2" t="s">
        <v>284</v>
      </c>
      <c r="H45">
        <v>1</v>
      </c>
      <c r="I45">
        <f t="shared" si="1"/>
        <v>9</v>
      </c>
      <c r="J45" s="2" t="s">
        <v>41</v>
      </c>
      <c r="K45" t="str">
        <f t="shared" si="2"/>
        <v xml:space="preserve">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5" t="str">
        <f t="shared" si="3"/>
        <v xml:space="preserve">"Aeroplano",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5" t="str">
        <f t="shared" si="0"/>
        <v>Aeroplano : [ "Tecnologia", "Aeroplano", "Se atribuye el primer vuelo a motor prolongado y verificado a los hermanos Wrigth.", "1903", 1903, "Tech"],</v>
      </c>
    </row>
    <row r="46" spans="1:13" x14ac:dyDescent="0.25">
      <c r="A46" s="2" t="s">
        <v>30</v>
      </c>
      <c r="B46" s="16" t="s">
        <v>513</v>
      </c>
      <c r="C46" s="2" t="s">
        <v>320</v>
      </c>
      <c r="D46" s="2">
        <v>1906</v>
      </c>
      <c r="E46" s="2">
        <v>1906</v>
      </c>
      <c r="F46" s="19" t="s">
        <v>321</v>
      </c>
      <c r="G46" s="2" t="s">
        <v>284</v>
      </c>
      <c r="H46">
        <v>1</v>
      </c>
      <c r="I46">
        <f t="shared" si="1"/>
        <v>13</v>
      </c>
      <c r="J46" s="2" t="s">
        <v>42</v>
      </c>
      <c r="K46" t="str">
        <f t="shared" si="2"/>
        <v xml:space="preserve">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6" t="str">
        <f t="shared" si="3"/>
        <v xml:space="preserve">"Radiodifusion",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6" t="str">
        <f t="shared" si="0"/>
        <v>Radiodifusion : [ "Tecnologia", "Radiodifusión", "La patente de la radiodifusión es atribuida a Guglielmo Marconi. Sin embargo, se considera que el verdadero inventor fue Nikola Tesla. Dando como resultado la primera comunicación sin cable.", "1906", 1906, "Tech"],</v>
      </c>
    </row>
    <row r="47" spans="1:13" x14ac:dyDescent="0.25">
      <c r="A47" s="2" t="s">
        <v>3</v>
      </c>
      <c r="B47" s="16" t="s">
        <v>3</v>
      </c>
      <c r="C47" s="2" t="s">
        <v>485</v>
      </c>
      <c r="D47" s="2">
        <v>1914</v>
      </c>
      <c r="E47" s="2">
        <v>1914</v>
      </c>
      <c r="F47" s="2" t="s">
        <v>291</v>
      </c>
      <c r="G47" t="s">
        <v>107</v>
      </c>
      <c r="H47">
        <v>1</v>
      </c>
      <c r="I47">
        <f t="shared" si="1"/>
        <v>27</v>
      </c>
      <c r="J47" t="s">
        <v>369</v>
      </c>
      <c r="K47" t="str">
        <f t="shared" si="2"/>
        <v xml:space="preserve">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7" t="str">
        <f t="shared" si="3"/>
        <v xml:space="preserve">"WW1start",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7" t="str">
        <f t="shared" si="0"/>
        <v>WW1start : [ "Guerra", "1a. Guerra Mundial comienza", "El asesinato de Franz Ferdinand en junio rápidamente culmina en una guerra mundial en agosto.", "1914", 1914, "Guerra"],</v>
      </c>
    </row>
    <row r="48" spans="1:13" x14ac:dyDescent="0.25">
      <c r="A48" s="2" t="s">
        <v>3</v>
      </c>
      <c r="B48" s="16" t="s">
        <v>3</v>
      </c>
      <c r="C48" s="2" t="s">
        <v>486</v>
      </c>
      <c r="D48" s="2">
        <v>1918</v>
      </c>
      <c r="E48" s="2">
        <v>1918</v>
      </c>
      <c r="F48" s="2" t="s">
        <v>292</v>
      </c>
      <c r="G48" t="s">
        <v>107</v>
      </c>
      <c r="H48">
        <v>1</v>
      </c>
      <c r="I48">
        <f t="shared" si="1"/>
        <v>26</v>
      </c>
      <c r="J48" t="s">
        <v>370</v>
      </c>
      <c r="K48" t="str">
        <f t="shared" si="2"/>
        <v xml:space="preserve">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8" t="str">
        <f t="shared" si="3"/>
        <v xml:space="preserve">"WW1end",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8" t="str">
        <f t="shared" si="0"/>
        <v>WW1end : [ "Guerra", "1a. Guerra Mundial termina", "Exhaustos sus recursos, las potencias centrales aceptan su derrota en la guerra.", "1918", 1918, "Guerra"],</v>
      </c>
    </row>
    <row r="49" spans="1:13" x14ac:dyDescent="0.25">
      <c r="A49" s="2" t="s">
        <v>16</v>
      </c>
      <c r="B49" s="2" t="s">
        <v>514</v>
      </c>
      <c r="C49" s="2" t="s">
        <v>136</v>
      </c>
      <c r="D49" s="2">
        <v>1919</v>
      </c>
      <c r="E49" s="2">
        <v>1919.1</v>
      </c>
      <c r="F49" s="2" t="s">
        <v>303</v>
      </c>
      <c r="G49" t="s">
        <v>131</v>
      </c>
      <c r="H49">
        <v>1</v>
      </c>
      <c r="I49">
        <f t="shared" si="1"/>
        <v>27</v>
      </c>
      <c r="J49" t="s">
        <v>383</v>
      </c>
      <c r="K49" t="str">
        <f t="shared" si="2"/>
        <v xml:space="preserve">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49" t="str">
        <f t="shared" si="3"/>
        <v xml:space="preserve">"PazVersalles",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49" t="str">
        <f t="shared" si="0"/>
        <v>PazVersalles : [ "Firma de un Tratado Internacional", "Tratado de Paz de Versalles", "Estableció de manera definitiva el fin de la Primera Guerra Mundial y sus consecuencias.", "1919", 1919.1, "Tratado"],</v>
      </c>
    </row>
    <row r="50" spans="1:13" x14ac:dyDescent="0.25">
      <c r="A50" s="2" t="s">
        <v>61</v>
      </c>
      <c r="B50" s="2" t="s">
        <v>517</v>
      </c>
      <c r="C50" s="2" t="s">
        <v>65</v>
      </c>
      <c r="D50" s="2">
        <v>1919</v>
      </c>
      <c r="E50" s="2">
        <v>1919.2</v>
      </c>
      <c r="F50" s="2" t="s">
        <v>346</v>
      </c>
      <c r="G50" t="s">
        <v>131</v>
      </c>
      <c r="H50">
        <v>1</v>
      </c>
      <c r="I50">
        <f t="shared" si="1"/>
        <v>20</v>
      </c>
      <c r="J50" s="2" t="s">
        <v>434</v>
      </c>
      <c r="K50" t="str">
        <f t="shared" si="2"/>
        <v xml:space="preserve">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0" t="str">
        <f t="shared" si="3"/>
        <v xml:space="preserve">"LigaNaciones",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0" t="str">
        <f t="shared" si="0"/>
        <v>LigaNaciones : [ "Organizaciones Internacionales", "Liga de las Naciones", "Surgió a partir del Tratado de Versalles a fin de promover la cooperación internacional y alcanzar la paz y seguridad internacionales.", "1919", 1919.2, "OIs"],</v>
      </c>
    </row>
    <row r="51" spans="1:13" ht="13.5" customHeight="1" x14ac:dyDescent="0.25">
      <c r="A51" s="16" t="s">
        <v>77</v>
      </c>
      <c r="B51" s="16" t="s">
        <v>515</v>
      </c>
      <c r="C51" s="2" t="s">
        <v>352</v>
      </c>
      <c r="D51" s="2">
        <v>1934</v>
      </c>
      <c r="E51" s="2">
        <v>1934</v>
      </c>
      <c r="F51" s="2" t="s">
        <v>353</v>
      </c>
      <c r="G51" t="s">
        <v>175</v>
      </c>
      <c r="H51">
        <v>1</v>
      </c>
      <c r="I51">
        <f t="shared" si="1"/>
        <v>29</v>
      </c>
      <c r="J51" s="10" t="s">
        <v>442</v>
      </c>
      <c r="K51" t="str">
        <f t="shared" si="2"/>
        <v xml:space="preserve">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1" t="str">
        <f t="shared" si="3"/>
        <v xml:space="preserve">"Falsabilidad",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1" t="str">
        <f t="shared" si="0"/>
        <v>Falsabilidad : [ "Historia del pensamiento", "Falsabilidad o refutabilidad ", "Una teoría es falsable o refutable cuando sus predicciones pueden ser probadas falsas con base en pruebas empíricas. El concepto fue creado por Karl Popper.", "1934", 1934, "HPP"],</v>
      </c>
    </row>
    <row r="52" spans="1:13" x14ac:dyDescent="0.25">
      <c r="A52" s="2" t="s">
        <v>3</v>
      </c>
      <c r="B52" s="16" t="s">
        <v>3</v>
      </c>
      <c r="C52" s="2" t="s">
        <v>487</v>
      </c>
      <c r="D52" s="2">
        <v>1939</v>
      </c>
      <c r="E52" s="2">
        <v>1939</v>
      </c>
      <c r="F52" s="2" t="s">
        <v>293</v>
      </c>
      <c r="G52" t="s">
        <v>107</v>
      </c>
      <c r="H52">
        <v>1</v>
      </c>
      <c r="I52">
        <f t="shared" si="1"/>
        <v>27</v>
      </c>
      <c r="J52" t="s">
        <v>371</v>
      </c>
      <c r="K52" t="str">
        <f t="shared" si="2"/>
        <v xml:space="preserve">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2" t="str">
        <f t="shared" si="3"/>
        <v xml:space="preserve">"WW2start",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2" t="str">
        <f t="shared" si="0"/>
        <v>WW2start : [ "Guerra", "2a. Guerra Mundial comienza", "Conflicto militar global entre los Aliados y las potencias del Eje, empieza con la invasión de Polonia por el ejército alemán.", "1939", 1939, "Guerra"],</v>
      </c>
    </row>
    <row r="53" spans="1:13" x14ac:dyDescent="0.25">
      <c r="A53" s="2" t="s">
        <v>61</v>
      </c>
      <c r="B53" s="2" t="s">
        <v>517</v>
      </c>
      <c r="C53" s="2" t="s">
        <v>66</v>
      </c>
      <c r="D53" s="2">
        <v>1944</v>
      </c>
      <c r="E53" s="2">
        <v>1944</v>
      </c>
      <c r="F53" s="2" t="s">
        <v>347</v>
      </c>
      <c r="G53" t="s">
        <v>131</v>
      </c>
      <c r="H53">
        <v>1</v>
      </c>
      <c r="I53">
        <f t="shared" si="1"/>
        <v>13</v>
      </c>
      <c r="J53" s="2" t="s">
        <v>435</v>
      </c>
      <c r="K53" t="str">
        <f t="shared" si="2"/>
        <v xml:space="preserve">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3" t="str">
        <f t="shared" si="3"/>
        <v xml:space="preserve">"BancoMundial",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3" t="str">
        <f t="shared" si="0"/>
        <v>BancoMundial : [ "Organizaciones Internacionales", "Banco Mundial", "Organización financiera internacional que tiene el propósito de ayudar en la recuperación de los países afectados por guerras, desastres o en desarrollo.", "1944", 1944, "OIs"],</v>
      </c>
    </row>
    <row r="54" spans="1:13" x14ac:dyDescent="0.25">
      <c r="A54" s="2" t="s">
        <v>3</v>
      </c>
      <c r="B54" s="16" t="s">
        <v>3</v>
      </c>
      <c r="C54" s="2" t="s">
        <v>488</v>
      </c>
      <c r="D54" s="2">
        <v>1945</v>
      </c>
      <c r="E54" s="2">
        <v>1945.1</v>
      </c>
      <c r="F54" s="2" t="s">
        <v>294</v>
      </c>
      <c r="G54" t="s">
        <v>107</v>
      </c>
      <c r="H54">
        <v>1</v>
      </c>
      <c r="I54">
        <f t="shared" si="1"/>
        <v>29</v>
      </c>
      <c r="J54" t="s">
        <v>372</v>
      </c>
      <c r="K54" t="str">
        <f t="shared" si="2"/>
        <v xml:space="preserve">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4" t="str">
        <f t="shared" si="3"/>
        <v xml:space="preserve">"WW2end",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4" t="str">
        <f t="shared" si="0"/>
        <v>WW2end : [ "Guerra", "Fin de la 2a. Guerra mundial ", "La guerra termina con la invasión completa de Alemania y Italia y la rendición japonesa, ambas en el mismo año.", "1945", 1945.1, "Guerra"],</v>
      </c>
    </row>
    <row r="55" spans="1:13" x14ac:dyDescent="0.25">
      <c r="A55" s="2" t="s">
        <v>30</v>
      </c>
      <c r="B55" s="16" t="s">
        <v>513</v>
      </c>
      <c r="C55" s="2" t="s">
        <v>43</v>
      </c>
      <c r="D55" s="2">
        <v>1945</v>
      </c>
      <c r="E55" s="2">
        <v>1945.2</v>
      </c>
      <c r="F55" s="19" t="s">
        <v>322</v>
      </c>
      <c r="G55" s="2" t="s">
        <v>284</v>
      </c>
      <c r="H55">
        <v>1</v>
      </c>
      <c r="I55">
        <f t="shared" si="1"/>
        <v>13</v>
      </c>
      <c r="J55" s="2" t="s">
        <v>399</v>
      </c>
      <c r="K55" t="str">
        <f t="shared" si="2"/>
        <v xml:space="preserve">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5" t="str">
        <f t="shared" si="3"/>
        <v xml:space="preserve">"BombaNuclear",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5" t="str">
        <f t="shared" si="0"/>
        <v>BombaNuclear : [ "Tecnologia", "Bomba Nuclear", "Un objeto que tiene una gran cantidad explosiva debido a las reacciones nucleares. Su funcionamiento se basa en una reacción nuclear sostenida . Se evidenció su fuerza en los bombardeos de Hiroshima y Nagasaki", "1945", 1945.2, "Tech"],</v>
      </c>
    </row>
    <row r="56" spans="1:13" x14ac:dyDescent="0.25">
      <c r="A56" s="2" t="s">
        <v>61</v>
      </c>
      <c r="B56" s="2" t="s">
        <v>517</v>
      </c>
      <c r="C56" s="2" t="s">
        <v>67</v>
      </c>
      <c r="D56" s="2">
        <v>1945</v>
      </c>
      <c r="E56" s="2">
        <v>1945.3</v>
      </c>
      <c r="F56" s="2" t="s">
        <v>348</v>
      </c>
      <c r="G56" t="s">
        <v>131</v>
      </c>
      <c r="H56">
        <v>1</v>
      </c>
      <c r="I56">
        <f t="shared" si="1"/>
        <v>29</v>
      </c>
      <c r="J56" s="2" t="s">
        <v>436</v>
      </c>
      <c r="K56" t="str">
        <f t="shared" si="2"/>
        <v xml:space="preserve">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6" t="str">
        <f t="shared" si="3"/>
        <v xml:space="preserve">"FMI",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6" t="str">
        <f t="shared" si="0"/>
        <v>FMI : [ "Organizaciones Internacionales", "Fundo Monetario Internacional", "Fomenta un crecimiento económico sostenible al evitar colapsos financieros nacionales y/o globales.", "1945", 1945.3, "OIs"],</v>
      </c>
    </row>
    <row r="57" spans="1:13" x14ac:dyDescent="0.25">
      <c r="A57" s="16" t="s">
        <v>61</v>
      </c>
      <c r="B57" s="2" t="s">
        <v>517</v>
      </c>
      <c r="C57" s="2" t="s">
        <v>227</v>
      </c>
      <c r="D57" s="2">
        <v>1945</v>
      </c>
      <c r="E57" s="2">
        <v>1945.4</v>
      </c>
      <c r="F57" s="2" t="s">
        <v>228</v>
      </c>
      <c r="G57" t="s">
        <v>131</v>
      </c>
      <c r="H57">
        <v>1</v>
      </c>
      <c r="I57">
        <f t="shared" si="1"/>
        <v>15</v>
      </c>
      <c r="J57" s="10" t="s">
        <v>88</v>
      </c>
      <c r="K57" t="str">
        <f t="shared" si="2"/>
        <v xml:space="preserve">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7" t="str">
        <f t="shared" si="3"/>
        <v xml:space="preserve">"ONU",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7" t="str">
        <f t="shared" si="0"/>
        <v>ONU : [ "Organizaciones Internacionales", "Naciones Unidas", "Es responsable de mantener la paz y la seguridad en el mundo, promover amistad entre las naciones, mejorar el nivel de vida y defender los derechos humanos. ", "1945", 1945.4, "OIs"],</v>
      </c>
    </row>
    <row r="58" spans="1:13" x14ac:dyDescent="0.25">
      <c r="A58" s="2" t="s">
        <v>61</v>
      </c>
      <c r="B58" s="2" t="s">
        <v>517</v>
      </c>
      <c r="C58" s="2" t="s">
        <v>437</v>
      </c>
      <c r="D58" s="2">
        <v>1947</v>
      </c>
      <c r="E58" s="2">
        <v>1947.1</v>
      </c>
      <c r="F58" s="2" t="s">
        <v>490</v>
      </c>
      <c r="G58" t="s">
        <v>131</v>
      </c>
      <c r="H58">
        <v>1</v>
      </c>
      <c r="I58">
        <f t="shared" si="1"/>
        <v>4</v>
      </c>
      <c r="J58" s="2" t="s">
        <v>437</v>
      </c>
      <c r="K58" t="str">
        <f t="shared" si="2"/>
        <v xml:space="preserve">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8" t="str">
        <f t="shared" si="3"/>
        <v xml:space="preserve">"GATT",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8" t="str">
        <f t="shared" si="0"/>
        <v>GATT : [ "Organizaciones Internacionales", "GATT", "El General Agreement on Tariffs and Trade impulsaba un ordenamiento comercial a escala mundial más abierto. Fue substituida por la organización Mundial del Comercio.", "1947", 1947.1, "OIs"],</v>
      </c>
    </row>
    <row r="59" spans="1:13" x14ac:dyDescent="0.25">
      <c r="A59" s="2" t="s">
        <v>46</v>
      </c>
      <c r="B59" s="2" t="s">
        <v>80</v>
      </c>
      <c r="C59" s="2" t="s">
        <v>54</v>
      </c>
      <c r="D59" s="2">
        <v>1947</v>
      </c>
      <c r="E59" s="2">
        <v>1947.2</v>
      </c>
      <c r="F59" s="2" t="s">
        <v>169</v>
      </c>
      <c r="G59" t="s">
        <v>131</v>
      </c>
      <c r="H59">
        <v>1</v>
      </c>
      <c r="I59">
        <f t="shared" si="1"/>
        <v>5</v>
      </c>
      <c r="J59" s="2" t="s">
        <v>410</v>
      </c>
      <c r="K59" t="str">
        <f t="shared" si="2"/>
        <v xml:space="preserve">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59" t="str">
        <f t="shared" si="3"/>
        <v xml:space="preserve">"IndepIndia",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59" t="str">
        <f t="shared" si="0"/>
        <v>IndepIndia : [ "Declaracion de Independencia", "India", "El movimiento de independencia de India consistió en una serie de revoluciones que comenzaron en 1857 hasta 1947 cuando la colonia inglesa se retiró de la India.", "1947", 1947.2, "Independencia"],</v>
      </c>
    </row>
    <row r="60" spans="1:13" x14ac:dyDescent="0.25">
      <c r="A60" s="2" t="s">
        <v>3</v>
      </c>
      <c r="B60" s="16" t="s">
        <v>3</v>
      </c>
      <c r="C60" s="2" t="s">
        <v>119</v>
      </c>
      <c r="D60" s="2">
        <v>1947</v>
      </c>
      <c r="E60" s="2">
        <v>1947.3</v>
      </c>
      <c r="F60" s="2" t="s">
        <v>120</v>
      </c>
      <c r="G60" t="s">
        <v>107</v>
      </c>
      <c r="H60">
        <v>1</v>
      </c>
      <c r="I60">
        <f t="shared" si="1"/>
        <v>24</v>
      </c>
      <c r="J60" t="s">
        <v>373</v>
      </c>
      <c r="K60" t="str">
        <f t="shared" si="2"/>
        <v xml:space="preserve">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0" t="str">
        <f t="shared" si="3"/>
        <v xml:space="preserve">"GuerraFria",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0" t="str">
        <f t="shared" si="0"/>
        <v>GuerraFria : [ "Guerra", "La Guerra Fría comienza ", "Enfrentamiento político, militar, social y científico entre el bloque occidental capitalista liderado por Estados Unidos y el bloque oriental comunista encabezado por la Unión Soviética.", "1947", 1947.3, "Guerra"],</v>
      </c>
    </row>
    <row r="61" spans="1:13" x14ac:dyDescent="0.25">
      <c r="A61" s="16" t="s">
        <v>77</v>
      </c>
      <c r="B61" s="16" t="s">
        <v>515</v>
      </c>
      <c r="C61" s="2" t="s">
        <v>489</v>
      </c>
      <c r="D61" s="2">
        <v>1948</v>
      </c>
      <c r="E61" s="2">
        <v>1948.2</v>
      </c>
      <c r="F61" s="15" t="s">
        <v>458</v>
      </c>
      <c r="G61" t="s">
        <v>284</v>
      </c>
      <c r="H61">
        <v>1</v>
      </c>
      <c r="I61">
        <f t="shared" si="1"/>
        <v>39</v>
      </c>
      <c r="J61" s="10" t="s">
        <v>448</v>
      </c>
      <c r="K61" t="str">
        <f t="shared" si="2"/>
        <v xml:space="preserve">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1" t="str">
        <f t="shared" si="3"/>
        <v xml:space="preserve">"PeNMorgenthau",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1" t="str">
        <f t="shared" si="0"/>
        <v>PeNMorgenthau : [ "Historia del pensamiento", "Morgenthau: Política entre las Naciones", "Ese es considerado un clasico moderno por la escuela Realista de Relaciones Internacionales.", "1948", 1948.2, "HPP"],</v>
      </c>
    </row>
    <row r="62" spans="1:13" x14ac:dyDescent="0.25">
      <c r="A62" s="2" t="s">
        <v>46</v>
      </c>
      <c r="B62" s="2" t="s">
        <v>80</v>
      </c>
      <c r="C62" s="2" t="s">
        <v>55</v>
      </c>
      <c r="D62" s="2">
        <v>1948</v>
      </c>
      <c r="E62" s="2">
        <v>1948.3</v>
      </c>
      <c r="F62" s="2" t="s">
        <v>170</v>
      </c>
      <c r="G62" t="s">
        <v>131</v>
      </c>
      <c r="H62">
        <v>1</v>
      </c>
      <c r="I62">
        <f t="shared" si="1"/>
        <v>6</v>
      </c>
      <c r="J62" s="2" t="s">
        <v>411</v>
      </c>
      <c r="K62" t="str">
        <f t="shared" si="2"/>
        <v xml:space="preserve">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2" t="str">
        <f t="shared" si="3"/>
        <v xml:space="preserve">"IndepInsrael",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2" t="str">
        <f t="shared" si="0"/>
        <v>IndepInsrael : [ "Declaracion de Independencia", "Israel", "La proclamación del Estado judío de Palestina se dio con base al reconocimiento del derecho del pueblo judío a establecerse en su Estado.", "1948", 1948.3, "Independencia"],</v>
      </c>
    </row>
    <row r="63" spans="1:13" x14ac:dyDescent="0.25">
      <c r="A63" s="2" t="s">
        <v>16</v>
      </c>
      <c r="B63" s="2" t="s">
        <v>514</v>
      </c>
      <c r="C63" s="2" t="s">
        <v>384</v>
      </c>
      <c r="D63" s="2">
        <v>1948</v>
      </c>
      <c r="E63" s="2">
        <v>1948.4</v>
      </c>
      <c r="F63" s="2" t="s">
        <v>492</v>
      </c>
      <c r="G63" t="s">
        <v>131</v>
      </c>
      <c r="H63">
        <v>1</v>
      </c>
      <c r="I63">
        <f t="shared" si="1"/>
        <v>4</v>
      </c>
      <c r="J63" t="s">
        <v>384</v>
      </c>
      <c r="K63" t="str">
        <f t="shared" si="2"/>
        <v xml:space="preserve">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3" t="str">
        <f t="shared" si="3"/>
        <v xml:space="preserve">"DUDH",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3" t="str">
        <f t="shared" si="0"/>
        <v>DUDH : [ "Firma de un Tratado Internacional", "DUDH", "La Declaración Universal de los Derechos Humanos marca un hito en la historia de todos los seres humanos respecto a sus derechos y libertades", "1948", 1948.4, "Tratado"],</v>
      </c>
    </row>
    <row r="64" spans="1:13" x14ac:dyDescent="0.25">
      <c r="A64" s="16" t="s">
        <v>61</v>
      </c>
      <c r="B64" s="2" t="s">
        <v>517</v>
      </c>
      <c r="C64" s="2" t="s">
        <v>92</v>
      </c>
      <c r="D64" s="2">
        <v>1949</v>
      </c>
      <c r="E64" s="2">
        <v>1949</v>
      </c>
      <c r="F64" s="2" t="s">
        <v>491</v>
      </c>
      <c r="G64" t="s">
        <v>131</v>
      </c>
      <c r="H64">
        <v>1</v>
      </c>
      <c r="I64">
        <f t="shared" si="1"/>
        <v>4</v>
      </c>
      <c r="J64" s="2" t="s">
        <v>92</v>
      </c>
      <c r="K64" t="str">
        <f t="shared" si="2"/>
        <v xml:space="preserve">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4" t="str">
        <f t="shared" si="3"/>
        <v xml:space="preserve">"OTAN",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4" t="str">
        <f t="shared" si="0"/>
        <v>OTAN : [ "Organizaciones Internacionales", "OTAN", "La Organizacion del Tratado del Atlantico Norte tiene como objetivo garantizar la libertad y la seguridad de sus miembros a través de un carácter político y militar.", "1949", 1949, "OIs"],</v>
      </c>
    </row>
    <row r="65" spans="1:13" x14ac:dyDescent="0.25">
      <c r="A65" s="2" t="s">
        <v>3</v>
      </c>
      <c r="B65" s="16" t="s">
        <v>3</v>
      </c>
      <c r="C65" s="2" t="s">
        <v>493</v>
      </c>
      <c r="D65" s="2">
        <v>1950</v>
      </c>
      <c r="E65" s="2">
        <v>1950</v>
      </c>
      <c r="F65" s="2" t="s">
        <v>121</v>
      </c>
      <c r="G65" t="s">
        <v>107</v>
      </c>
      <c r="H65">
        <v>1</v>
      </c>
      <c r="I65">
        <f t="shared" si="1"/>
        <v>24</v>
      </c>
      <c r="J65" t="s">
        <v>374</v>
      </c>
      <c r="K65" t="str">
        <f t="shared" si="2"/>
        <v xml:space="preserve">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5" t="str">
        <f t="shared" si="3"/>
        <v xml:space="preserve">"GuerraCorea",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5" t="str">
        <f t="shared" si="0"/>
        <v>GuerraCorea : [ "Guerra", "Guerra de Corea comienza", "Enfrentamiento entre la República de Corea (Corea del Sur) apoyada por Estados Unidos y la República Popular Democrática de Corea respaldada por China y la Unión Soviética.", "1950", 1950, "Guerra"],</v>
      </c>
    </row>
    <row r="66" spans="1:13" x14ac:dyDescent="0.25">
      <c r="A66" s="2" t="s">
        <v>183</v>
      </c>
      <c r="B66" s="16" t="s">
        <v>516</v>
      </c>
      <c r="C66" s="2" t="s">
        <v>201</v>
      </c>
      <c r="D66" s="2">
        <v>1957</v>
      </c>
      <c r="E66" s="2">
        <v>1957</v>
      </c>
      <c r="F66" s="2" t="s">
        <v>342</v>
      </c>
      <c r="G66" t="s">
        <v>107</v>
      </c>
      <c r="H66">
        <v>1</v>
      </c>
      <c r="I66">
        <f t="shared" si="1"/>
        <v>38</v>
      </c>
      <c r="J66" s="2" t="s">
        <v>427</v>
      </c>
      <c r="K66" t="str">
        <f t="shared" si="2"/>
        <v xml:space="preserve">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6" t="str">
        <f t="shared" si="3"/>
        <v xml:space="preserve">"Sputnik",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6" t="str">
        <f t="shared" ref="M66:M85" si="4">CONCATENATE(J66," : ","[ ",N$1,A66,N$1,", ",N$1,C66,N$1,", ",N$1,F66,N$1,", ",N$1,D66,N$1,", ",E66,", ",N$1,B66,N$1,"],")</f>
        <v>Sputnik : [ "Descubrimientos", "Spuntnik 1: primer satélite artificial", "El primer satélite artificial de la humanidad. Con una masa de 83 Kg giro en torno a la Tierra con una órbita elíptica.", "1957", 1957, "Discovery"],</v>
      </c>
    </row>
    <row r="67" spans="1:13" x14ac:dyDescent="0.25">
      <c r="A67" s="2" t="s">
        <v>183</v>
      </c>
      <c r="B67" s="16" t="s">
        <v>516</v>
      </c>
      <c r="C67" s="2" t="s">
        <v>494</v>
      </c>
      <c r="D67" s="2">
        <v>1961</v>
      </c>
      <c r="E67" s="2">
        <v>1961</v>
      </c>
      <c r="F67" s="2" t="s">
        <v>206</v>
      </c>
      <c r="G67" t="s">
        <v>107</v>
      </c>
      <c r="H67">
        <v>1</v>
      </c>
      <c r="I67">
        <f t="shared" ref="I67:I120" si="5">LEN(C67)</f>
        <v>32</v>
      </c>
      <c r="J67" s="2" t="s">
        <v>428</v>
      </c>
      <c r="K67" t="str">
        <f t="shared" si="2"/>
        <v xml:space="preserve">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7" t="str">
        <f t="shared" si="3"/>
        <v xml:space="preserve">"Gagarin",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7" t="str">
        <f t="shared" si="4"/>
        <v>Gagarin : [ "Descubrimientos", "Gagarin es 1er hombre en espacio", "La Unión Soviética pone en órbita el Vostok 1 con Yuri Gagarin, que se convirtió en el primer ser humano en alcanzar la órbita terrestre.", "1961", 1961, "Discovery"],</v>
      </c>
    </row>
    <row r="68" spans="1:13" x14ac:dyDescent="0.25">
      <c r="A68" s="2" t="s">
        <v>46</v>
      </c>
      <c r="B68" s="2" t="s">
        <v>80</v>
      </c>
      <c r="C68" s="2" t="s">
        <v>56</v>
      </c>
      <c r="D68" s="2">
        <v>1962</v>
      </c>
      <c r="E68" s="2">
        <v>1962</v>
      </c>
      <c r="F68" s="2" t="s">
        <v>171</v>
      </c>
      <c r="G68" t="s">
        <v>131</v>
      </c>
      <c r="H68">
        <v>1</v>
      </c>
      <c r="I68">
        <f t="shared" si="5"/>
        <v>7</v>
      </c>
      <c r="J68" s="2" t="s">
        <v>456</v>
      </c>
      <c r="K68" t="str">
        <f t="shared" ref="K68:K92" si="6">CONCATENATE(J68,", ",K69)</f>
        <v xml:space="preserve">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8" t="str">
        <f t="shared" ref="L68:L120" si="7">CONCATENATE(N$1,J68,N$1,", ",L69)</f>
        <v xml:space="preserve">"IndepAlgeria",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8" t="str">
        <f t="shared" si="4"/>
        <v>IndepAlgeria : [ "Declaracion de Independencia", "Algeria", "Las luchas anticoloniales fueron ganando el proceso de Independencia tras dividir a la burguesía francesa y por la crisis que existía dentro del ejército francés.", "1962", 1962, "Independencia"],</v>
      </c>
    </row>
    <row r="69" spans="1:13" x14ac:dyDescent="0.25">
      <c r="A69" s="2" t="s">
        <v>183</v>
      </c>
      <c r="B69" s="16" t="s">
        <v>516</v>
      </c>
      <c r="C69" s="2" t="s">
        <v>495</v>
      </c>
      <c r="D69" s="2">
        <v>1963</v>
      </c>
      <c r="E69" s="2">
        <v>1963</v>
      </c>
      <c r="F69" s="2" t="s">
        <v>208</v>
      </c>
      <c r="G69" t="s">
        <v>107</v>
      </c>
      <c r="H69">
        <v>1</v>
      </c>
      <c r="I69">
        <f t="shared" si="5"/>
        <v>36</v>
      </c>
      <c r="J69" s="2" t="s">
        <v>429</v>
      </c>
      <c r="K69" t="str">
        <f t="shared" si="6"/>
        <v xml:space="preserve">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69" t="str">
        <f t="shared" si="7"/>
        <v xml:space="preserve">"Tereshkova",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69" t="str">
        <f t="shared" si="4"/>
        <v>Tereshkova : [ "Descubrimientos", "Tereshkova es la 1a mujer en espacio", "Se pone en órbita la última misión del programa Vostok, con Valentina Tereshkova, la primera mujer en el espacio.", "1963", 1963, "Discovery"],</v>
      </c>
    </row>
    <row r="70" spans="1:13" x14ac:dyDescent="0.25">
      <c r="A70" s="16" t="s">
        <v>61</v>
      </c>
      <c r="B70" s="2" t="s">
        <v>517</v>
      </c>
      <c r="C70" s="2" t="s">
        <v>439</v>
      </c>
      <c r="D70" s="2">
        <v>1967</v>
      </c>
      <c r="E70" s="2">
        <v>1967.1</v>
      </c>
      <c r="F70" s="2" t="s">
        <v>496</v>
      </c>
      <c r="G70" t="s">
        <v>131</v>
      </c>
      <c r="H70">
        <v>1</v>
      </c>
      <c r="I70">
        <f t="shared" si="5"/>
        <v>5</v>
      </c>
      <c r="J70" s="2" t="s">
        <v>439</v>
      </c>
      <c r="K70" t="str">
        <f t="shared" si="6"/>
        <v xml:space="preserve">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0" t="str">
        <f t="shared" si="7"/>
        <v xml:space="preserve">"ASEAN",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0" t="str">
        <f t="shared" si="4"/>
        <v>ASEAN : [ "Organizaciones Internacionales", "ASEAN", "La Asociación de Naciones del Sureste Asiático es una organización intergubernamental de estados del sudeste asiático que acelera el crecimiento económico y fomenta la paz y la estabilidad regional", "1967", 1967.1, "OIs"],</v>
      </c>
    </row>
    <row r="71" spans="1:13" x14ac:dyDescent="0.25">
      <c r="A71" s="2" t="s">
        <v>3</v>
      </c>
      <c r="B71" s="16" t="s">
        <v>3</v>
      </c>
      <c r="C71" s="2" t="s">
        <v>497</v>
      </c>
      <c r="D71" s="2">
        <v>1967</v>
      </c>
      <c r="E71" s="2">
        <v>1967.2</v>
      </c>
      <c r="F71" s="2" t="s">
        <v>297</v>
      </c>
      <c r="G71" t="s">
        <v>107</v>
      </c>
      <c r="H71">
        <v>1</v>
      </c>
      <c r="I71">
        <f t="shared" si="5"/>
        <v>20</v>
      </c>
      <c r="J71" t="s">
        <v>378</v>
      </c>
      <c r="K71" t="str">
        <f t="shared" si="6"/>
        <v xml:space="preserve">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1" t="str">
        <f t="shared" si="7"/>
        <v xml:space="preserve">"Guerra6Dias",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1" t="str">
        <f t="shared" si="4"/>
        <v>Guerra6Dias : [ "Guerra", "Guerra de los 6 días", "Conflicto que enfrentó Israel con la coalición árabe de Egipto, Jordania, Irak y Siria.", "1967", 1967.2, "Guerra"],</v>
      </c>
    </row>
    <row r="72" spans="1:13" x14ac:dyDescent="0.25">
      <c r="A72" s="2" t="s">
        <v>30</v>
      </c>
      <c r="B72" s="16" t="s">
        <v>513</v>
      </c>
      <c r="C72" s="2" t="s">
        <v>323</v>
      </c>
      <c r="D72" s="2">
        <v>1968</v>
      </c>
      <c r="E72" s="2">
        <v>1968</v>
      </c>
      <c r="F72" s="19" t="s">
        <v>324</v>
      </c>
      <c r="G72" s="2" t="s">
        <v>284</v>
      </c>
      <c r="H72">
        <v>1</v>
      </c>
      <c r="I72">
        <f t="shared" si="5"/>
        <v>15</v>
      </c>
      <c r="J72" s="2" t="s">
        <v>323</v>
      </c>
      <c r="K72" t="str">
        <f t="shared" si="6"/>
        <v xml:space="preserve">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2" t="str">
        <f t="shared" si="7"/>
        <v xml:space="preserve">"Microprocesador",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2" t="str">
        <f t="shared" si="4"/>
        <v>Microprocesador : [ "Tecnologia", "Microprocesador", "Intel 4004, conocido como el primer microprocesador en un chip desarrollado por Marcian Ted Hoff y Federico Faggig", "1968", 1968, "Tech"],</v>
      </c>
    </row>
    <row r="73" spans="1:13" x14ac:dyDescent="0.25">
      <c r="A73" s="2" t="s">
        <v>61</v>
      </c>
      <c r="B73" s="2" t="s">
        <v>517</v>
      </c>
      <c r="C73" s="2" t="s">
        <v>70</v>
      </c>
      <c r="D73" s="2">
        <v>1969</v>
      </c>
      <c r="E73" s="2">
        <v>1969.1</v>
      </c>
      <c r="F73" s="2" t="s">
        <v>349</v>
      </c>
      <c r="G73" t="s">
        <v>131</v>
      </c>
      <c r="H73">
        <v>1</v>
      </c>
      <c r="I73">
        <f t="shared" si="5"/>
        <v>16</v>
      </c>
      <c r="J73" s="2" t="s">
        <v>97</v>
      </c>
      <c r="K73" t="str">
        <f t="shared" si="6"/>
        <v xml:space="preserve">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3" t="str">
        <f t="shared" si="7"/>
        <v xml:space="preserve">"CAN",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3" t="str">
        <f t="shared" si="4"/>
        <v>CAN : [ "Organizaciones Internacionales", "Comunidad Andina", "Organización subregional de países de América del Sur que promueve el desarrollo equilibrado y armónico de naciones ubicadas en los Andes.", "1969", 1969.1, "OIs"],</v>
      </c>
    </row>
    <row r="74" spans="1:13" x14ac:dyDescent="0.25">
      <c r="A74" s="2" t="s">
        <v>183</v>
      </c>
      <c r="B74" s="16" t="s">
        <v>516</v>
      </c>
      <c r="C74" s="2" t="s">
        <v>498</v>
      </c>
      <c r="D74" s="2">
        <v>1969</v>
      </c>
      <c r="E74" s="2">
        <v>1969.2</v>
      </c>
      <c r="F74" s="2" t="s">
        <v>343</v>
      </c>
      <c r="H74">
        <v>1</v>
      </c>
      <c r="I74">
        <f t="shared" si="5"/>
        <v>25</v>
      </c>
      <c r="J74" s="2" t="s">
        <v>430</v>
      </c>
      <c r="K74" t="str">
        <f t="shared" si="6"/>
        <v xml:space="preserve">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4" t="str">
        <f t="shared" si="7"/>
        <v xml:space="preserve">"Armstrong",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4" t="str">
        <f t="shared" si="4"/>
        <v>Armstrong : [ "Descubrimientos", "Armstrong pisa en la Luna", "Neil Armstrong se convierte en el primer ser humano en pisar la superficie lunar. “Un simple paso para el hombre, un gran paso para la humanidad”", "1969", 1969.2, "Discovery"],</v>
      </c>
    </row>
    <row r="75" spans="1:13" x14ac:dyDescent="0.25">
      <c r="A75" s="2" t="s">
        <v>16</v>
      </c>
      <c r="B75" s="2" t="s">
        <v>514</v>
      </c>
      <c r="C75" s="2" t="s">
        <v>24</v>
      </c>
      <c r="D75" s="2">
        <v>1972</v>
      </c>
      <c r="E75" s="2">
        <v>1972</v>
      </c>
      <c r="F75" s="2" t="s">
        <v>304</v>
      </c>
      <c r="G75" t="s">
        <v>131</v>
      </c>
      <c r="H75">
        <v>1</v>
      </c>
      <c r="I75">
        <f t="shared" si="5"/>
        <v>37</v>
      </c>
      <c r="J75" t="s">
        <v>385</v>
      </c>
      <c r="K75" t="str">
        <f t="shared" si="6"/>
        <v xml:space="preserve">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5" t="str">
        <f t="shared" si="7"/>
        <v xml:space="preserve">"AntiBalisticos",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5" t="str">
        <f t="shared" si="4"/>
        <v>AntiBalisticos : [ "Firma de un Tratado Internacional", "Tratado sobre Misiles Anti-Balísticos", "Acuerdo entre Estados Unidos y la Unión Soviética para limitar el número de sistemas de misiles antibalísticos.", "1972", 1972, "Tratado"],</v>
      </c>
    </row>
    <row r="76" spans="1:13" x14ac:dyDescent="0.25">
      <c r="A76" s="2" t="s">
        <v>3</v>
      </c>
      <c r="B76" s="16" t="s">
        <v>3</v>
      </c>
      <c r="C76" s="2" t="s">
        <v>499</v>
      </c>
      <c r="D76" s="2">
        <v>1973</v>
      </c>
      <c r="E76" s="2">
        <v>1973</v>
      </c>
      <c r="F76" s="2" t="s">
        <v>122</v>
      </c>
      <c r="G76" t="s">
        <v>107</v>
      </c>
      <c r="H76">
        <v>1</v>
      </c>
      <c r="I76">
        <f t="shared" si="5"/>
        <v>24</v>
      </c>
      <c r="J76" t="s">
        <v>375</v>
      </c>
      <c r="K76" t="str">
        <f t="shared" si="6"/>
        <v xml:space="preserve">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6" t="str">
        <f t="shared" si="7"/>
        <v xml:space="preserve">"GuerraVietnam",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6" t="str">
        <f t="shared" si="4"/>
        <v>GuerraVietnam : [ "Guerra", "EE. UU. sale del Vietnam", "También conocida como la Segunda Guerra Indochina, fue un conflicto que impidió la reunificación de Vietnam bajo un gobierno comunista", "1973", 1973, "Guerra"],</v>
      </c>
    </row>
    <row r="77" spans="1:13" x14ac:dyDescent="0.25">
      <c r="A77" s="12" t="s">
        <v>16</v>
      </c>
      <c r="B77" s="2" t="s">
        <v>514</v>
      </c>
      <c r="C77" s="2" t="s">
        <v>501</v>
      </c>
      <c r="D77" s="2">
        <v>1979</v>
      </c>
      <c r="E77" s="2">
        <v>1979</v>
      </c>
      <c r="F77" s="2" t="s">
        <v>500</v>
      </c>
      <c r="G77" t="s">
        <v>131</v>
      </c>
      <c r="H77">
        <v>1</v>
      </c>
      <c r="I77">
        <f t="shared" si="5"/>
        <v>5</v>
      </c>
      <c r="J77" t="s">
        <v>391</v>
      </c>
      <c r="K77" t="str">
        <f t="shared" si="6"/>
        <v xml:space="preserve">ConvencionMujer, DerechosMar, ProtMontreal, WWW, Mercosur, IndepUcrania, TratAsuncion, USSRFalls, Bosnia, ArmasQuimicas, Cenepa, OMC, ProtKioto, ActaBrasilia, EstatRoma, UnionAfricana, KirchnerElecto, EUMaastricht, PrimaveraArabe, Fukushima, ISIS, MuereChavez, AcuerdoParis, Rohingya, BrexitVote, </v>
      </c>
      <c r="L77" t="str">
        <f t="shared" si="7"/>
        <v xml:space="preserve">"ConvencionMujer",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7" t="str">
        <f t="shared" si="4"/>
        <v>ConvencionMujer : [ "Firma de un Tratado Internacional", "CEDAW", "La Convención sobre la eliminación de todas las formas de discriminación contra la mujer, (CEDAW, sigla en ingles) reconoce y protege derechos e las mujeres, con el objetivo de eliminar la discriminación estructural e histórica por ellas sufrida.", "1979", 1979, "Tratado"],</v>
      </c>
    </row>
    <row r="78" spans="1:13" x14ac:dyDescent="0.25">
      <c r="A78" s="12" t="s">
        <v>16</v>
      </c>
      <c r="B78" s="2" t="s">
        <v>514</v>
      </c>
      <c r="C78" s="2" t="s">
        <v>502</v>
      </c>
      <c r="D78" s="2">
        <v>1982</v>
      </c>
      <c r="E78" s="2">
        <v>1982</v>
      </c>
      <c r="F78" s="2" t="s">
        <v>151</v>
      </c>
      <c r="G78" t="s">
        <v>131</v>
      </c>
      <c r="H78">
        <v>1</v>
      </c>
      <c r="I78">
        <f t="shared" si="5"/>
        <v>39</v>
      </c>
      <c r="J78" t="s">
        <v>393</v>
      </c>
      <c r="K78" t="str">
        <f t="shared" si="6"/>
        <v xml:space="preserve">DerechosMar, ProtMontreal, WWW, Mercosur, IndepUcrania, TratAsuncion, USSRFalls, Bosnia, ArmasQuimicas, Cenepa, OMC, ProtKioto, ActaBrasilia, EstatRoma, UnionAfricana, KirchnerElecto, EUMaastricht, PrimaveraArabe, Fukushima, ISIS, MuereChavez, AcuerdoParis, Rohingya, BrexitVote, </v>
      </c>
      <c r="L78" t="str">
        <f t="shared" si="7"/>
        <v xml:space="preserve">"DerechosMar",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M78" t="str">
        <f t="shared" si="4"/>
        <v>DerechosMar : [ "Firma de un Tratado Internacional", "Convención de la ONU:  Derechos del Mar", "Promueve un orden jurídico para los mares y océanos que facilite la comunicación internacional con fines pacíficos. ", "1982", 1982, "Tratado"],</v>
      </c>
    </row>
    <row r="79" spans="1:13" x14ac:dyDescent="0.25">
      <c r="A79" s="2" t="s">
        <v>16</v>
      </c>
      <c r="B79" s="2" t="s">
        <v>514</v>
      </c>
      <c r="C79" s="2" t="s">
        <v>25</v>
      </c>
      <c r="D79" s="2">
        <v>1987</v>
      </c>
      <c r="E79" s="2">
        <v>1987</v>
      </c>
      <c r="F79" s="2" t="s">
        <v>140</v>
      </c>
      <c r="G79" t="s">
        <v>131</v>
      </c>
      <c r="H79">
        <v>1</v>
      </c>
      <c r="I79">
        <f t="shared" si="5"/>
        <v>21</v>
      </c>
      <c r="J79" t="s">
        <v>386</v>
      </c>
      <c r="K79" t="str">
        <f t="shared" si="6"/>
        <v xml:space="preserve">ProtMontreal, WWW, Mercosur, IndepUcrania, TratAsuncion, USSRFalls, Bosnia, ArmasQuimicas, Cenepa, OMC, ProtKioto, ActaBrasilia, EstatRoma, UnionAfricana, KirchnerElecto, EUMaastricht, PrimaveraArabe, Fukushima, ISIS, MuereChavez, AcuerdoParis, Rohingya, BrexitVote, </v>
      </c>
      <c r="L79" t="str">
        <f t="shared" si="7"/>
        <v xml:space="preserve">"ProtMontreal", "WWW", "Mercosur", "IndepUcrania", "TratAsuncion", "USSRFalls", "Bosnia", "ArmasQuimicas", "Cenepa", "OMC", "ProtKioto", "ActaBrasilia", "EstatRoma", "UnionAfricana", "KirchnerElecto", "EUMaastricht", "PrimaveraArabe", "Fukushima", "ISIS", "MuereChavez", "AcuerdoParis", "Rohingya", "BrexitVote", "", "", "", "", "", "", "", "", "", "", "", "", "", "", "", "", "", "", "", </v>
      </c>
      <c r="M79" t="str">
        <f t="shared" si="4"/>
        <v>ProtMontreal : [ "Firma de un Tratado Internacional", "Protocolo de Montreal", "Acuerdo ambiental internacional con el fin de proteger la capa de ozono de la tierra. ", "1987", 1987, "Tratado"],</v>
      </c>
    </row>
    <row r="80" spans="1:13" x14ac:dyDescent="0.25">
      <c r="A80" s="2" t="s">
        <v>30</v>
      </c>
      <c r="B80" s="16" t="s">
        <v>513</v>
      </c>
      <c r="C80" s="2" t="s">
        <v>45</v>
      </c>
      <c r="D80" s="2">
        <v>1989</v>
      </c>
      <c r="E80" s="2">
        <v>1989</v>
      </c>
      <c r="F80" s="19" t="s">
        <v>325</v>
      </c>
      <c r="G80" s="2" t="s">
        <v>284</v>
      </c>
      <c r="H80">
        <v>1</v>
      </c>
      <c r="I80">
        <f t="shared" si="5"/>
        <v>14</v>
      </c>
      <c r="J80" s="2" t="s">
        <v>400</v>
      </c>
      <c r="K80" t="str">
        <f t="shared" si="6"/>
        <v xml:space="preserve">WWW, Mercosur, IndepUcrania, TratAsuncion, USSRFalls, Bosnia, ArmasQuimicas, Cenepa, OMC, ProtKioto, ActaBrasilia, EstatRoma, UnionAfricana, KirchnerElecto, EUMaastricht, PrimaveraArabe, Fukushima, ISIS, MuereChavez, AcuerdoParis, Rohingya, BrexitVote, </v>
      </c>
      <c r="L80" t="str">
        <f t="shared" si="7"/>
        <v xml:space="preserve">"WWW", "Mercosur", "IndepUcrania", "TratAsuncion", "USSRFalls", "Bosnia", "ArmasQuimicas", "Cenepa", "OMC", "ProtKioto", "ActaBrasilia", "EstatRoma", "UnionAfricana", "KirchnerElecto", "EUMaastricht", "PrimaveraArabe", "Fukushima", "ISIS", "MuereChavez", "AcuerdoParis", "Rohingya", "BrexitVote", "", "", "", "", "", "", "", "", "", "", "", "", "", "", "", "", "", "", "", </v>
      </c>
      <c r="M80" t="str">
        <f t="shared" si="4"/>
        <v>WWW : [ "Tecnologia", "World Wide Web", "Sistema de distribución de documentos de hipertexto que es accesible a través del internet. Fue desarrollado por el ingl", "1989", 1989, "Tech"],</v>
      </c>
    </row>
    <row r="81" spans="1:13" x14ac:dyDescent="0.25">
      <c r="A81" s="2" t="s">
        <v>61</v>
      </c>
      <c r="B81" s="2" t="s">
        <v>517</v>
      </c>
      <c r="C81" s="2" t="s">
        <v>71</v>
      </c>
      <c r="D81" s="2">
        <v>1991</v>
      </c>
      <c r="E81" s="2">
        <v>1991.1</v>
      </c>
      <c r="F81" s="2" t="s">
        <v>350</v>
      </c>
      <c r="G81" t="s">
        <v>131</v>
      </c>
      <c r="H81">
        <v>1</v>
      </c>
      <c r="I81">
        <f t="shared" si="5"/>
        <v>8</v>
      </c>
      <c r="J81" s="2" t="s">
        <v>71</v>
      </c>
      <c r="K81" t="str">
        <f t="shared" si="6"/>
        <v xml:space="preserve">Mercosur, IndepUcrania, TratAsuncion, USSRFalls, Bosnia, ArmasQuimicas, Cenepa, OMC, ProtKioto, ActaBrasilia, EstatRoma, UnionAfricana, KirchnerElecto, EUMaastricht, PrimaveraArabe, Fukushima, ISIS, MuereChavez, AcuerdoParis, Rohingya, BrexitVote, </v>
      </c>
      <c r="L81" t="str">
        <f t="shared" si="7"/>
        <v xml:space="preserve">"Mercosur", "IndepUcrania", "TratAsuncion", "USSRFalls", "Bosnia", "ArmasQuimicas", "Cenepa", "OMC", "ProtKioto", "ActaBrasilia", "EstatRoma", "UnionAfricana", "KirchnerElecto", "EUMaastricht", "PrimaveraArabe", "Fukushima", "ISIS", "MuereChavez", "AcuerdoParis", "Rohingya", "BrexitVote", "", "", "", "", "", "", "", "", "", "", "", "", "", "", "", "", "", "", "", </v>
      </c>
      <c r="M81" t="str">
        <f t="shared" si="4"/>
        <v>Mercosur : [ "Organizaciones Internacionales", "Mercosur", "Organización de integración regional cuyos miembros fundadores fueron Argentina, Brasil, Paraguay y Uruguay.", "1991", 1991.1, "OIs"],</v>
      </c>
    </row>
    <row r="82" spans="1:13" x14ac:dyDescent="0.25">
      <c r="A82" s="2" t="s">
        <v>46</v>
      </c>
      <c r="B82" s="2" t="s">
        <v>80</v>
      </c>
      <c r="C82" s="2" t="s">
        <v>58</v>
      </c>
      <c r="D82" s="2">
        <v>1991</v>
      </c>
      <c r="E82" s="2">
        <v>1991.2</v>
      </c>
      <c r="F82" s="2" t="s">
        <v>332</v>
      </c>
      <c r="G82" t="s">
        <v>131</v>
      </c>
      <c r="H82">
        <v>1</v>
      </c>
      <c r="I82">
        <f t="shared" si="5"/>
        <v>7</v>
      </c>
      <c r="J82" s="2" t="s">
        <v>412</v>
      </c>
      <c r="K82" t="str">
        <f t="shared" si="6"/>
        <v xml:space="preserve">IndepUcrania, TratAsuncion, USSRFalls, Bosnia, ArmasQuimicas, Cenepa, OMC, ProtKioto, ActaBrasilia, EstatRoma, UnionAfricana, KirchnerElecto, EUMaastricht, PrimaveraArabe, Fukushima, ISIS, MuereChavez, AcuerdoParis, Rohingya, BrexitVote, </v>
      </c>
      <c r="L82" t="str">
        <f t="shared" si="7"/>
        <v xml:space="preserve">"IndepUcrania", "TratAsuncion", "USSRFalls", "Bosnia", "ArmasQuimicas", "Cenepa", "OMC", "ProtKioto", "ActaBrasilia", "EstatRoma", "UnionAfricana", "KirchnerElecto", "EUMaastricht", "PrimaveraArabe", "Fukushima", "ISIS", "MuereChavez", "AcuerdoParis", "Rohingya", "BrexitVote", "", "", "", "", "", "", "", "", "", "", "", "", "", "", "", "", "", "", "", </v>
      </c>
      <c r="M82" t="str">
        <f t="shared" si="4"/>
        <v>IndepUcrania : [ "Declaracion de Independencia", "Ucrania", "La independencia Ucraniana no fue un evento aislado, siendo parte del proceso de fragmentación política en Europa y Asia.", "1991", 1991.2, "Independencia"],</v>
      </c>
    </row>
    <row r="83" spans="1:13" x14ac:dyDescent="0.25">
      <c r="A83" s="12" t="s">
        <v>16</v>
      </c>
      <c r="B83" s="2" t="s">
        <v>514</v>
      </c>
      <c r="C83" s="2" t="s">
        <v>154</v>
      </c>
      <c r="D83" s="2">
        <v>1991</v>
      </c>
      <c r="E83" s="2">
        <v>1991.3</v>
      </c>
      <c r="F83" s="2" t="s">
        <v>308</v>
      </c>
      <c r="G83" t="s">
        <v>131</v>
      </c>
      <c r="H83">
        <v>1</v>
      </c>
      <c r="I83">
        <f t="shared" si="5"/>
        <v>20</v>
      </c>
      <c r="J83" t="s">
        <v>395</v>
      </c>
      <c r="K83" t="str">
        <f t="shared" si="6"/>
        <v xml:space="preserve">TratAsuncion, USSRFalls, Bosnia, ArmasQuimicas, Cenepa, OMC, ProtKioto, ActaBrasilia, EstatRoma, UnionAfricana, KirchnerElecto, EUMaastricht, PrimaveraArabe, Fukushima, ISIS, MuereChavez, AcuerdoParis, Rohingya, BrexitVote, </v>
      </c>
      <c r="L83" t="str">
        <f t="shared" si="7"/>
        <v xml:space="preserve">"TratAsuncion", "USSRFalls", "Bosnia", "ArmasQuimicas", "Cenepa", "OMC", "ProtKioto", "ActaBrasilia", "EstatRoma", "UnionAfricana", "KirchnerElecto", "EUMaastricht", "PrimaveraArabe", "Fukushima", "ISIS", "MuereChavez", "AcuerdoParis", "Rohingya", "BrexitVote", "", "", "", "", "", "", "", "", "", "", "", "", "", "", "", "", "", "", "", </v>
      </c>
      <c r="M83" t="str">
        <f t="shared" si="4"/>
        <v>TratAsuncion : [ "Firma de un Tratado Internacional", "Tratado de Asunción ", "Dio origen al esquema de integración económica entre Uruguay, Paraguay, Argentina y Brasil.", "1991", 1991.3, "Tratado"],</v>
      </c>
    </row>
    <row r="84" spans="1:13" x14ac:dyDescent="0.25">
      <c r="A84" s="2" t="s">
        <v>3</v>
      </c>
      <c r="B84" s="16" t="s">
        <v>3</v>
      </c>
      <c r="C84" s="2" t="s">
        <v>503</v>
      </c>
      <c r="D84" s="2">
        <v>1991</v>
      </c>
      <c r="E84" s="2">
        <v>1991.4</v>
      </c>
      <c r="F84" s="2" t="s">
        <v>463</v>
      </c>
      <c r="G84" t="s">
        <v>107</v>
      </c>
      <c r="H84">
        <v>1</v>
      </c>
      <c r="I84">
        <f t="shared" si="5"/>
        <v>21</v>
      </c>
      <c r="J84" t="s">
        <v>376</v>
      </c>
      <c r="K84" t="str">
        <f t="shared" si="6"/>
        <v xml:space="preserve">USSRFalls, Bosnia, ArmasQuimicas, Cenepa, OMC, ProtKioto, ActaBrasilia, EstatRoma, UnionAfricana, KirchnerElecto, EUMaastricht, PrimaveraArabe, Fukushima, ISIS, MuereChavez, AcuerdoParis, Rohingya, BrexitVote, </v>
      </c>
      <c r="L84" t="str">
        <f t="shared" si="7"/>
        <v xml:space="preserve">"USSRFalls", "Bosnia", "ArmasQuimicas", "Cenepa", "OMC", "ProtKioto", "ActaBrasilia", "EstatRoma", "UnionAfricana", "KirchnerElecto", "EUMaastricht", "PrimaveraArabe", "Fukushima", "ISIS", "MuereChavez", "AcuerdoParis", "Rohingya", "BrexitVote", "", "", "", "", "", "", "", "", "", "", "", "", "", "", "", "", "", "", "", </v>
      </c>
      <c r="M84" t="str">
        <f t="shared" si="4"/>
        <v>USSRFalls : [ "Guerra", "Fin de la Guerra Fría", "La guerra fría termina cuando la Unión Soviética se disuelve.", "1991", 1991.4, "Guerra"],</v>
      </c>
    </row>
    <row r="85" spans="1:13" x14ac:dyDescent="0.25">
      <c r="A85" s="2" t="s">
        <v>3</v>
      </c>
      <c r="B85" s="16" t="s">
        <v>3</v>
      </c>
      <c r="C85" s="2" t="s">
        <v>13</v>
      </c>
      <c r="D85" s="2">
        <v>1992</v>
      </c>
      <c r="E85" s="2">
        <v>1992.1</v>
      </c>
      <c r="F85" s="2" t="s">
        <v>295</v>
      </c>
      <c r="G85" t="s">
        <v>107</v>
      </c>
      <c r="H85">
        <v>1</v>
      </c>
      <c r="I85">
        <f t="shared" si="5"/>
        <v>25</v>
      </c>
      <c r="J85" t="s">
        <v>365</v>
      </c>
      <c r="K85" t="str">
        <f t="shared" si="6"/>
        <v xml:space="preserve">Bosnia, ArmasQuimicas, Cenepa, OMC, ProtKioto, ActaBrasilia, EstatRoma, UnionAfricana, KirchnerElecto, EUMaastricht, PrimaveraArabe, Fukushima, ISIS, MuereChavez, AcuerdoParis, Rohingya, BrexitVote, </v>
      </c>
      <c r="L85" t="str">
        <f t="shared" si="7"/>
        <v xml:space="preserve">"Bosnia", "ArmasQuimicas", "Cenepa", "OMC", "ProtKioto", "ActaBrasilia", "EstatRoma", "UnionAfricana", "KirchnerElecto", "EUMaastricht", "PrimaveraArabe", "Fukushima", "ISIS", "MuereChavez", "AcuerdoParis", "Rohingya", "BrexitVote", "", "", "", "", "", "", "", "", "", "", "", "", "", "", "", "", "", "", "", </v>
      </c>
      <c r="M85" t="str">
        <f t="shared" si="4"/>
        <v>Bosnia : [ "Guerra", "Guerra de Bosnia comienza", "Conflicto que se desarrolló entre Bosnia y Herzegovina, su principal causa es la caída del comunismo en la antigua Yugoslavia", "1992", 1992.1, "Guerra"],</v>
      </c>
    </row>
    <row r="86" spans="1:13" x14ac:dyDescent="0.25">
      <c r="A86" s="12" t="s">
        <v>16</v>
      </c>
      <c r="B86" s="2" t="s">
        <v>514</v>
      </c>
      <c r="C86" s="2" t="s">
        <v>152</v>
      </c>
      <c r="D86" s="2">
        <v>1993</v>
      </c>
      <c r="E86" s="2">
        <v>1993</v>
      </c>
      <c r="F86" s="2" t="s">
        <v>307</v>
      </c>
      <c r="G86" t="s">
        <v>131</v>
      </c>
      <c r="H86">
        <v>1</v>
      </c>
      <c r="I86">
        <f t="shared" si="5"/>
        <v>32</v>
      </c>
      <c r="J86" t="s">
        <v>394</v>
      </c>
      <c r="K86" t="str">
        <f t="shared" si="6"/>
        <v xml:space="preserve">ArmasQuimicas, Cenepa, OMC, ProtKioto, ActaBrasilia, EstatRoma, UnionAfricana, KirchnerElecto, EUMaastricht, PrimaveraArabe, Fukushima, ISIS, MuereChavez, AcuerdoParis, Rohingya, BrexitVote, </v>
      </c>
      <c r="L86" t="str">
        <f t="shared" si="7"/>
        <v xml:space="preserve">"ArmasQuimicas", "Cenepa", "OMC", "ProtKioto", "ActaBrasilia", "EstatRoma", "UnionAfricana", "KirchnerElecto", "EUMaastricht", "PrimaveraArabe", "Fukushima", "ISIS", "MuereChavez", "AcuerdoParis", "Rohingya", "BrexitVote", "", "", "", "", "", "", "", "", "", "", "", "", "", "", "", "", "", "", "", </v>
      </c>
      <c r="M86" t="str">
        <f>CONCATENATE(J86," : ","[ ",N$1,A86,N$1,", ",N$1,C86,N$1,", ",N$1,F86,N$1,", ",N$1,D86,N$1,", ",E86,", ",N$1,B86,N$1,"],")</f>
        <v>ArmasQuimicas : [ "Firma de un Tratado Internacional", "Convención sobre armas químicas ", "Control de armamento que ilegaliza la producción, almacenamiento y uso de armas químicas. ", "1993", 1993, "Tratado"],</v>
      </c>
    </row>
    <row r="87" spans="1:13" x14ac:dyDescent="0.25">
      <c r="A87" s="2" t="s">
        <v>3</v>
      </c>
      <c r="B87" s="16" t="s">
        <v>3</v>
      </c>
      <c r="C87" s="2" t="s">
        <v>298</v>
      </c>
      <c r="D87" s="2">
        <v>1995</v>
      </c>
      <c r="E87" s="2">
        <v>1995.1</v>
      </c>
      <c r="F87" s="2" t="s">
        <v>299</v>
      </c>
      <c r="G87" t="s">
        <v>107</v>
      </c>
      <c r="H87">
        <v>1</v>
      </c>
      <c r="I87">
        <f t="shared" si="5"/>
        <v>17</v>
      </c>
      <c r="J87" t="s">
        <v>363</v>
      </c>
      <c r="K87" t="str">
        <f t="shared" si="6"/>
        <v xml:space="preserve">Cenepa, OMC, ProtKioto, ActaBrasilia, EstatRoma, UnionAfricana, KirchnerElecto, EUMaastricht, PrimaveraArabe, Fukushima, ISIS, MuereChavez, AcuerdoParis, Rohingya, BrexitVote, </v>
      </c>
      <c r="L87" t="str">
        <f t="shared" si="7"/>
        <v xml:space="preserve">"Cenepa", "OMC", "ProtKioto", "ActaBrasilia", "EstatRoma", "UnionAfricana", "KirchnerElecto", "EUMaastricht", "PrimaveraArabe", "Fukushima", "ISIS", "MuereChavez", "AcuerdoParis", "Rohingya", "BrexitVote", "", "", "", "", "", "", "", "", "", "", "", "", "", "", "", "", "", "", "", </v>
      </c>
      <c r="M87" t="str">
        <f t="shared" ref="M87:M101" si="8">CONCATENATE(J87," : ","[ ",N$1,A87,N$1,", ",N$1,C87,N$1,", ",N$1,F87,N$1,", ",N$1,D87,N$1,", ",E87,", ",N$1,B87,N$1,"],")</f>
        <v>Cenepa : [ "Guerra", "Guerra del Cenepa", "Enfrentamiento armado ocurrido en el lado oriental de la cordillera del Cóndor entre las fuerzas militares de Ecuador y Perú. Conflicto por territorio.", "1995", 1995.1, "Guerra"],</v>
      </c>
    </row>
    <row r="88" spans="1:13" x14ac:dyDescent="0.25">
      <c r="A88" s="2" t="s">
        <v>61</v>
      </c>
      <c r="B88" s="2" t="s">
        <v>517</v>
      </c>
      <c r="C88" s="2" t="s">
        <v>505</v>
      </c>
      <c r="D88" s="2">
        <v>1995</v>
      </c>
      <c r="E88" s="2">
        <v>1995.2</v>
      </c>
      <c r="F88" s="2" t="s">
        <v>504</v>
      </c>
      <c r="G88" t="s">
        <v>131</v>
      </c>
      <c r="H88">
        <v>1</v>
      </c>
      <c r="I88">
        <f t="shared" si="5"/>
        <v>3</v>
      </c>
      <c r="J88" s="2" t="s">
        <v>438</v>
      </c>
      <c r="K88" t="str">
        <f t="shared" si="6"/>
        <v xml:space="preserve">OMC, ProtKioto, ActaBrasilia, EstatRoma, UnionAfricana, KirchnerElecto, EUMaastricht, PrimaveraArabe, Fukushima, ISIS, MuereChavez, AcuerdoParis, Rohingya, BrexitVote, </v>
      </c>
      <c r="L88" t="str">
        <f t="shared" si="7"/>
        <v xml:space="preserve">"OMC", "ProtKioto", "ActaBrasilia", "EstatRoma", "UnionAfricana", "KirchnerElecto", "EUMaastricht", "PrimaveraArabe", "Fukushima", "ISIS", "MuereChavez", "AcuerdoParis", "Rohingya", "BrexitVote", "", "", "", "", "", "", "", "", "", "", "", "", "", "", "", "", "", "", "", </v>
      </c>
      <c r="M88" t="str">
        <f t="shared" si="8"/>
        <v>OMC : [ "Organizaciones Internacionales", "OMS", "La Organización Mundial del Comercio se ocupa de las normas que rigen el comercio entre los países, y de juzgar violaciones de las mismas.", "1995", 1995.2, "OIs"],</v>
      </c>
    </row>
    <row r="89" spans="1:13" x14ac:dyDescent="0.25">
      <c r="A89" s="2" t="s">
        <v>16</v>
      </c>
      <c r="B89" s="2" t="s">
        <v>514</v>
      </c>
      <c r="C89" s="2" t="s">
        <v>305</v>
      </c>
      <c r="D89" s="2">
        <v>1997</v>
      </c>
      <c r="E89" s="2">
        <v>1997</v>
      </c>
      <c r="F89" s="2" t="s">
        <v>141</v>
      </c>
      <c r="G89" t="s">
        <v>131</v>
      </c>
      <c r="H89">
        <v>1</v>
      </c>
      <c r="I89">
        <f t="shared" si="5"/>
        <v>18</v>
      </c>
      <c r="J89" t="s">
        <v>387</v>
      </c>
      <c r="K89" t="str">
        <f t="shared" si="6"/>
        <v xml:space="preserve">ProtKioto, ActaBrasilia, EstatRoma, UnionAfricana, KirchnerElecto, EUMaastricht, PrimaveraArabe, Fukushima, ISIS, MuereChavez, AcuerdoParis, Rohingya, BrexitVote, </v>
      </c>
      <c r="L89" t="str">
        <f t="shared" si="7"/>
        <v xml:space="preserve">"ProtKioto", "ActaBrasilia", "EstatRoma", "UnionAfricana", "KirchnerElecto", "EUMaastricht", "PrimaveraArabe", "Fukushima", "ISIS", "MuereChavez", "AcuerdoParis", "Rohingya", "BrexitVote", "", "", "", "", "", "", "", "", "", "", "", "", "", "", "", "", "", "", "", </v>
      </c>
      <c r="M89" t="str">
        <f t="shared" si="8"/>
        <v>ProtKioto : [ "Firma de un Tratado Internacional", "Protocolo de Kioto", "Acuerdo internacional que tiene por objetivo reducir las emisiones de gases de efecto invernadero que causan el calentamiento global. ", "1997", 1997, "Tratado"],</v>
      </c>
    </row>
    <row r="90" spans="1:13" x14ac:dyDescent="0.25">
      <c r="A90" s="2" t="s">
        <v>16</v>
      </c>
      <c r="B90" s="2" t="s">
        <v>514</v>
      </c>
      <c r="C90" s="2" t="s">
        <v>142</v>
      </c>
      <c r="D90" s="2">
        <v>1998</v>
      </c>
      <c r="E90" s="2">
        <v>1998.1</v>
      </c>
      <c r="F90" s="2" t="s">
        <v>143</v>
      </c>
      <c r="G90" t="s">
        <v>131</v>
      </c>
      <c r="H90">
        <v>1</v>
      </c>
      <c r="I90">
        <f t="shared" si="5"/>
        <v>16</v>
      </c>
      <c r="J90" t="s">
        <v>388</v>
      </c>
      <c r="K90" t="str">
        <f t="shared" si="6"/>
        <v xml:space="preserve">ActaBrasilia, EstatRoma, UnionAfricana, KirchnerElecto, EUMaastricht, PrimaveraArabe, Fukushima, ISIS, MuereChavez, AcuerdoParis, Rohingya, BrexitVote, </v>
      </c>
      <c r="L90" t="str">
        <f t="shared" si="7"/>
        <v xml:space="preserve">"ActaBrasilia", "EstatRoma", "UnionAfricana", "KirchnerElecto", "EUMaastricht", "PrimaveraArabe", "Fukushima", "ISIS", "MuereChavez", "AcuerdoParis", "Rohingya", "BrexitVote", "", "", "", "", "", "", "", "", "", "", "", "", "", "", "", "", "", "", "", </v>
      </c>
      <c r="M90" t="str">
        <f t="shared" si="8"/>
        <v>ActaBrasilia : [ "Firma de un Tratado Internacional", "Acta de Brasilia", "Fin a la diferencia limítrofe entre Ecuador y Perú", "1998", 1998.1, "Tratado"],</v>
      </c>
    </row>
    <row r="91" spans="1:13" x14ac:dyDescent="0.25">
      <c r="A91" s="12" t="s">
        <v>16</v>
      </c>
      <c r="B91" s="2" t="s">
        <v>514</v>
      </c>
      <c r="C91" s="2" t="s">
        <v>148</v>
      </c>
      <c r="D91" s="2">
        <v>1998</v>
      </c>
      <c r="E91" s="2">
        <v>1998.2</v>
      </c>
      <c r="F91" s="2" t="s">
        <v>149</v>
      </c>
      <c r="G91" t="s">
        <v>131</v>
      </c>
      <c r="H91">
        <v>1</v>
      </c>
      <c r="I91">
        <f t="shared" si="5"/>
        <v>17</v>
      </c>
      <c r="J91" t="s">
        <v>392</v>
      </c>
      <c r="K91" t="str">
        <f t="shared" si="6"/>
        <v xml:space="preserve">EstatRoma, UnionAfricana, KirchnerElecto, EUMaastricht, PrimaveraArabe, Fukushima, ISIS, MuereChavez, AcuerdoParis, Rohingya, BrexitVote, </v>
      </c>
      <c r="L91" t="str">
        <f t="shared" si="7"/>
        <v xml:space="preserve">"EstatRoma", "UnionAfricana", "KirchnerElecto", "EUMaastricht", "PrimaveraArabe", "Fukushima", "ISIS", "MuereChavez", "AcuerdoParis", "Rohingya", "BrexitVote", "", "", "", "", "", "", "", "", "", "", "", "", "", "", "", "", "", "", "", </v>
      </c>
      <c r="M91" t="str">
        <f t="shared" si="8"/>
        <v>EstatRoma : [ "Firma de un Tratado Internacional", "Estatuto de Roma ", "Establece la Corte Penal Internacional permanente para juzgar a los individuos responsables de los más grandes delitos que afectan a la sociedad mundial. ", "1998", 1998.2, "Tratado"],</v>
      </c>
    </row>
    <row r="92" spans="1:13" x14ac:dyDescent="0.25">
      <c r="A92" s="16" t="s">
        <v>61</v>
      </c>
      <c r="B92" s="2" t="s">
        <v>517</v>
      </c>
      <c r="C92" s="2" t="s">
        <v>351</v>
      </c>
      <c r="D92" s="2">
        <v>2002</v>
      </c>
      <c r="E92" s="2">
        <v>2002</v>
      </c>
      <c r="F92" s="2" t="s">
        <v>224</v>
      </c>
      <c r="G92" t="s">
        <v>131</v>
      </c>
      <c r="H92">
        <v>1</v>
      </c>
      <c r="I92">
        <f t="shared" si="5"/>
        <v>14</v>
      </c>
      <c r="J92" s="2" t="s">
        <v>440</v>
      </c>
      <c r="K92" t="str">
        <f t="shared" si="6"/>
        <v xml:space="preserve">UnionAfricana, KirchnerElecto, EUMaastricht, PrimaveraArabe, Fukushima, ISIS, MuereChavez, AcuerdoParis, Rohingya, BrexitVote, </v>
      </c>
      <c r="L92" t="str">
        <f t="shared" si="7"/>
        <v xml:space="preserve">"UnionAfricana", "KirchnerElecto", "EUMaastricht", "PrimaveraArabe", "Fukushima", "ISIS", "MuereChavez", "AcuerdoParis", "Rohingya", "BrexitVote", "", "", "", "", "", "", "", "", "", "", "", "", "", "", "", "", "", "", "", </v>
      </c>
      <c r="M92" t="str">
        <f t="shared" si="8"/>
        <v>UnionAfricana : [ "Organizaciones Internacionales", "Unión Africana", "Organización supranacional de estados africanos cuyo objetivo es lograr la integración política y económica de sus países miembros", "2002", 2002, "OIs"],</v>
      </c>
    </row>
    <row r="93" spans="1:13" x14ac:dyDescent="0.25">
      <c r="A93" s="2" t="s">
        <v>173</v>
      </c>
      <c r="B93" s="2" t="s">
        <v>518</v>
      </c>
      <c r="C93" s="2" t="s">
        <v>333</v>
      </c>
      <c r="D93" s="2">
        <v>2003</v>
      </c>
      <c r="E93" s="2">
        <v>2003</v>
      </c>
      <c r="F93" s="2" t="s">
        <v>334</v>
      </c>
      <c r="G93" t="s">
        <v>175</v>
      </c>
      <c r="H93">
        <v>1</v>
      </c>
      <c r="I93">
        <f t="shared" si="5"/>
        <v>23</v>
      </c>
      <c r="J93" s="2" t="s">
        <v>419</v>
      </c>
      <c r="K93" t="str">
        <f t="shared" ref="K93:K100" si="9">CONCATENATE(J93,", ",K94)</f>
        <v xml:space="preserve">KirchnerElecto, EUMaastricht, PrimaveraArabe, Fukushima, ISIS, MuereChavez, AcuerdoParis, Rohingya, BrexitVote, </v>
      </c>
      <c r="L93" t="str">
        <f t="shared" si="7"/>
        <v xml:space="preserve">"KirchnerElecto", "EUMaastricht", "PrimaveraArabe", "Fukushima", "ISIS", "MuereChavez", "AcuerdoParis", "Rohingya", "BrexitVote", "", "", "", "", "", "", "", "", "", "", "", "", "", "", "", "", "", "", "", </v>
      </c>
      <c r="M93" t="str">
        <f t="shared" si="8"/>
        <v>KirchnerElecto : [ "Eventos actuales", "Kirchner llega al poder", "Con Kirchner, Argentina entra en el giro a la izquierda latinoamericano, siguiendo los pasos de Venezuela y Brasil", "2003", 2003, "Eventos"],</v>
      </c>
    </row>
    <row r="94" spans="1:13" x14ac:dyDescent="0.25">
      <c r="A94" s="2" t="s">
        <v>16</v>
      </c>
      <c r="B94" s="2" t="s">
        <v>514</v>
      </c>
      <c r="C94" s="2" t="s">
        <v>506</v>
      </c>
      <c r="D94" s="2">
        <v>2009</v>
      </c>
      <c r="E94" s="2">
        <v>2009</v>
      </c>
      <c r="F94" s="2" t="s">
        <v>144</v>
      </c>
      <c r="G94" t="s">
        <v>131</v>
      </c>
      <c r="H94">
        <v>1</v>
      </c>
      <c r="I94">
        <f t="shared" si="5"/>
        <v>29</v>
      </c>
      <c r="J94" t="s">
        <v>389</v>
      </c>
      <c r="K94" t="str">
        <f t="shared" si="9"/>
        <v xml:space="preserve">EUMaastricht, PrimaveraArabe, Fukushima, ISIS, MuereChavez, AcuerdoParis, Rohingya, BrexitVote, </v>
      </c>
      <c r="L94" t="str">
        <f t="shared" si="7"/>
        <v xml:space="preserve">"EUMaastricht", "PrimaveraArabe", "Fukushima", "ISIS", "MuereChavez", "AcuerdoParis", "Rohingya", "BrexitVote", "", "", "", "", "", "", "", "", "", "", "", "", "", "", "", "", "", "", "", </v>
      </c>
      <c r="M94" t="str">
        <f t="shared" si="8"/>
        <v>EUMaastricht : [ "Firma de un Tratado Internacional", "Tratado de la UE (Maastricht)", "Constituye una nueva etapa en el proceso creador de una Unión cada vez más estrecha entre los pueblos de Europa. ", "2009", 2009, "Tratado"],</v>
      </c>
    </row>
    <row r="95" spans="1:13" s="10" customFormat="1" x14ac:dyDescent="0.25">
      <c r="A95" s="2" t="s">
        <v>173</v>
      </c>
      <c r="B95" s="2" t="s">
        <v>518</v>
      </c>
      <c r="C95" s="2" t="s">
        <v>174</v>
      </c>
      <c r="D95" s="2">
        <v>2010</v>
      </c>
      <c r="E95" s="2">
        <v>2010</v>
      </c>
      <c r="F95" s="15"/>
      <c r="G95" t="s">
        <v>175</v>
      </c>
      <c r="H95">
        <v>1</v>
      </c>
      <c r="I95">
        <f t="shared" si="5"/>
        <v>16</v>
      </c>
      <c r="J95" s="2" t="s">
        <v>413</v>
      </c>
      <c r="K95" t="str">
        <f t="shared" si="9"/>
        <v xml:space="preserve">PrimaveraArabe, Fukushima, ISIS, MuereChavez, AcuerdoParis, Rohingya, BrexitVote, </v>
      </c>
      <c r="L95" t="str">
        <f t="shared" si="7"/>
        <v xml:space="preserve">"PrimaveraArabe", "Fukushima", "ISIS", "MuereChavez", "AcuerdoParis", "Rohingya", "BrexitVote", "", "", "", "", "", "", "", "", "", "", "", "", "", "", "", "", "", "", "", </v>
      </c>
      <c r="M95" t="str">
        <f t="shared" si="8"/>
        <v>PrimaveraArabe : [ "Eventos actuales", "Primavera árabe ", "", "2010", 2010, "Eventos"],</v>
      </c>
    </row>
    <row r="96" spans="1:13" s="10" customFormat="1" x14ac:dyDescent="0.25">
      <c r="A96" s="2" t="s">
        <v>173</v>
      </c>
      <c r="B96" s="2" t="s">
        <v>518</v>
      </c>
      <c r="C96" s="2" t="s">
        <v>507</v>
      </c>
      <c r="D96" s="2">
        <v>2011</v>
      </c>
      <c r="E96" s="2">
        <v>2011.1</v>
      </c>
      <c r="F96" s="15"/>
      <c r="G96" t="s">
        <v>175</v>
      </c>
      <c r="H96">
        <v>1</v>
      </c>
      <c r="I96">
        <f t="shared" si="5"/>
        <v>22</v>
      </c>
      <c r="J96" s="2" t="s">
        <v>415</v>
      </c>
      <c r="K96" t="str">
        <f t="shared" si="9"/>
        <v xml:space="preserve">Fukushima, ISIS, MuereChavez, AcuerdoParis, Rohingya, BrexitVote, </v>
      </c>
      <c r="L96" t="str">
        <f t="shared" si="7"/>
        <v xml:space="preserve">"Fukushima", "ISIS", "MuereChavez", "AcuerdoParis", "Rohingya", "BrexitVote", "", "", "", "", "", "", "", "", "", "", "", "", "", "", "", "", "", "", "", </v>
      </c>
      <c r="M96" t="str">
        <f t="shared" si="8"/>
        <v>Fukushima : [ "Eventos actuales", "Accidente de Fukushima", "", "2011", 2011.1, "Eventos"],</v>
      </c>
    </row>
    <row r="97" spans="1:13" s="10" customFormat="1" x14ac:dyDescent="0.25">
      <c r="A97" s="2" t="s">
        <v>173</v>
      </c>
      <c r="B97" s="2" t="s">
        <v>518</v>
      </c>
      <c r="C97" s="2" t="s">
        <v>508</v>
      </c>
      <c r="D97" s="2">
        <v>2011</v>
      </c>
      <c r="E97" s="2">
        <v>2011.2</v>
      </c>
      <c r="F97" s="15"/>
      <c r="G97" t="s">
        <v>175</v>
      </c>
      <c r="H97">
        <v>1</v>
      </c>
      <c r="I97">
        <f t="shared" si="5"/>
        <v>21</v>
      </c>
      <c r="J97" s="2" t="s">
        <v>414</v>
      </c>
      <c r="K97" t="str">
        <f t="shared" si="9"/>
        <v xml:space="preserve">ISIS, MuereChavez, AcuerdoParis, Rohingya, BrexitVote, </v>
      </c>
      <c r="L97" t="str">
        <f t="shared" si="7"/>
        <v xml:space="preserve">"ISIS", "MuereChavez", "AcuerdoParis", "Rohingya", "BrexitVote", "", "", "", "", "", "", "", "", "", "", "", "", "", "", "", "", "", "", "", </v>
      </c>
      <c r="M97" t="str">
        <f t="shared" si="8"/>
        <v>ISIS : [ "Eventos actuales", "Guerra en Siria, ISIS", "", "2011", 2011.2, "Eventos"],</v>
      </c>
    </row>
    <row r="98" spans="1:13" s="10" customFormat="1" x14ac:dyDescent="0.25">
      <c r="A98" s="2" t="s">
        <v>173</v>
      </c>
      <c r="B98" s="2" t="s">
        <v>518</v>
      </c>
      <c r="C98" s="2" t="s">
        <v>178</v>
      </c>
      <c r="D98" s="2">
        <v>2012</v>
      </c>
      <c r="E98" s="2">
        <v>2012</v>
      </c>
      <c r="F98" s="15"/>
      <c r="G98" t="s">
        <v>175</v>
      </c>
      <c r="H98">
        <v>1</v>
      </c>
      <c r="I98">
        <f t="shared" si="5"/>
        <v>16</v>
      </c>
      <c r="J98" s="2" t="s">
        <v>416</v>
      </c>
      <c r="K98" t="str">
        <f t="shared" si="9"/>
        <v xml:space="preserve">MuereChavez, AcuerdoParis, Rohingya, BrexitVote, </v>
      </c>
      <c r="L98" t="str">
        <f t="shared" si="7"/>
        <v xml:space="preserve">"MuereChavez", "AcuerdoParis", "Rohingya", "BrexitVote", "", "", "", "", "", "", "", "", "", "", "", "", "", "", "", "", "", "", "", </v>
      </c>
      <c r="M98" t="str">
        <f t="shared" si="8"/>
        <v>MuereChavez : [ "Eventos actuales", "Muerte de Chávez", "", "2012", 2012, "Eventos"],</v>
      </c>
    </row>
    <row r="99" spans="1:13" s="10" customFormat="1" x14ac:dyDescent="0.25">
      <c r="A99" s="2" t="s">
        <v>16</v>
      </c>
      <c r="B99" s="2" t="s">
        <v>514</v>
      </c>
      <c r="C99" s="2" t="s">
        <v>509</v>
      </c>
      <c r="D99" s="2">
        <v>2016</v>
      </c>
      <c r="E99" s="2">
        <v>2016</v>
      </c>
      <c r="F99" s="2" t="s">
        <v>306</v>
      </c>
      <c r="G99" t="s">
        <v>131</v>
      </c>
      <c r="H99">
        <v>1</v>
      </c>
      <c r="I99">
        <f t="shared" si="5"/>
        <v>24</v>
      </c>
      <c r="J99" t="s">
        <v>390</v>
      </c>
      <c r="K99" t="str">
        <f t="shared" si="9"/>
        <v xml:space="preserve">AcuerdoParis, Rohingya, BrexitVote, </v>
      </c>
      <c r="L99" t="str">
        <f t="shared" si="7"/>
        <v xml:space="preserve">"AcuerdoParis", "Rohingya", "BrexitVote", "", "", "", "", "", "", "", "", "", "", "", "", "", "", "", "", "", "", "", </v>
      </c>
      <c r="M99" t="str">
        <f t="shared" si="8"/>
        <v>AcuerdoParis : [ "Firma de un Tratado Internacional", "Acuerdo de Paris (clima)", "Establece un plan de acción mundial que pone el límite del calentamiento global muy por debajo de 2ºC.", "2016", 2016, "Tratado"],</v>
      </c>
    </row>
    <row r="100" spans="1:13" s="10" customFormat="1" x14ac:dyDescent="0.25">
      <c r="A100" s="2" t="s">
        <v>173</v>
      </c>
      <c r="B100" s="2" t="s">
        <v>518</v>
      </c>
      <c r="C100" s="2" t="s">
        <v>179</v>
      </c>
      <c r="D100" s="2">
        <v>2018</v>
      </c>
      <c r="E100" s="2">
        <v>2018</v>
      </c>
      <c r="F100" s="15"/>
      <c r="G100" t="s">
        <v>175</v>
      </c>
      <c r="H100">
        <v>1</v>
      </c>
      <c r="I100">
        <f t="shared" si="5"/>
        <v>18</v>
      </c>
      <c r="J100" s="2" t="s">
        <v>417</v>
      </c>
      <c r="K100" t="str">
        <f t="shared" si="9"/>
        <v xml:space="preserve">Rohingya, BrexitVote, </v>
      </c>
      <c r="L100" t="str">
        <f t="shared" si="7"/>
        <v xml:space="preserve">"Rohingya", "BrexitVote", "", "", "", "", "", "", "", "", "", "", "", "", "", "", "", "", "", "", "", </v>
      </c>
      <c r="M100" t="str">
        <f t="shared" si="8"/>
        <v>Rohingya : [ "Eventos actuales", "Genocidio Rohingya", "", "2018", 2018, "Eventos"],</v>
      </c>
    </row>
    <row r="101" spans="1:13" s="10" customFormat="1" x14ac:dyDescent="0.25">
      <c r="A101" s="2" t="s">
        <v>173</v>
      </c>
      <c r="B101" s="2" t="s">
        <v>518</v>
      </c>
      <c r="C101" s="2" t="s">
        <v>510</v>
      </c>
      <c r="D101" s="2">
        <v>2019</v>
      </c>
      <c r="E101" s="2">
        <v>2019</v>
      </c>
      <c r="F101" s="15"/>
      <c r="G101" t="s">
        <v>175</v>
      </c>
      <c r="H101">
        <v>1</v>
      </c>
      <c r="I101">
        <f t="shared" si="5"/>
        <v>21</v>
      </c>
      <c r="J101" s="2" t="s">
        <v>418</v>
      </c>
      <c r="K101" t="str">
        <f t="shared" ref="K101" si="10">CONCATENATE(J101,", ",K102)</f>
        <v xml:space="preserve">BrexitVote, </v>
      </c>
      <c r="L101" t="str">
        <f t="shared" si="7"/>
        <v xml:space="preserve">"BrexitVote", "", "", "", "", "", "", "", "", "", "", "", "", "", "", "", "", "", "", "", </v>
      </c>
      <c r="M101" t="str">
        <f t="shared" si="8"/>
        <v>BrexitVote : [ "Eventos actuales", "Plebiscito del Brexit", "", "2019", 2019, "Eventos"],</v>
      </c>
    </row>
    <row r="102" spans="1:13" s="10" customFormat="1" x14ac:dyDescent="0.25">
      <c r="A102" s="14" t="s">
        <v>356</v>
      </c>
      <c r="B102" s="14"/>
      <c r="C102" s="10" t="s">
        <v>237</v>
      </c>
      <c r="D102" s="9">
        <v>380</v>
      </c>
      <c r="E102" s="2">
        <v>380</v>
      </c>
      <c r="F102" s="10" t="s">
        <v>238</v>
      </c>
      <c r="H102">
        <v>0</v>
      </c>
      <c r="I102">
        <f t="shared" si="5"/>
        <v>12</v>
      </c>
      <c r="L102" t="str">
        <f t="shared" si="7"/>
        <v xml:space="preserve">"", "", "", "", "", "", "", "", "", "", "", "", "", "", "", "", "", "", "", </v>
      </c>
      <c r="M102"/>
    </row>
    <row r="103" spans="1:13" s="10" customFormat="1" x14ac:dyDescent="0.25">
      <c r="A103" s="14" t="s">
        <v>356</v>
      </c>
      <c r="B103" s="14"/>
      <c r="C103" s="10" t="s">
        <v>247</v>
      </c>
      <c r="D103" s="9">
        <v>1473</v>
      </c>
      <c r="E103" s="2">
        <v>1473</v>
      </c>
      <c r="F103" s="10" t="s">
        <v>248</v>
      </c>
      <c r="H103" s="10">
        <v>0</v>
      </c>
      <c r="I103">
        <f t="shared" si="5"/>
        <v>15</v>
      </c>
      <c r="L103" t="str">
        <f t="shared" si="7"/>
        <v xml:space="preserve">"", "", "", "", "", "", "", "", "", "", "", "", "", "", "", "", "", "", </v>
      </c>
      <c r="M103"/>
    </row>
    <row r="104" spans="1:13" s="10" customFormat="1" x14ac:dyDescent="0.25">
      <c r="A104" s="14" t="s">
        <v>356</v>
      </c>
      <c r="B104" s="14"/>
      <c r="C104" s="10" t="s">
        <v>245</v>
      </c>
      <c r="D104" s="9">
        <v>1506</v>
      </c>
      <c r="E104" s="2">
        <v>1506</v>
      </c>
      <c r="F104" s="10" t="s">
        <v>246</v>
      </c>
      <c r="H104">
        <v>0</v>
      </c>
      <c r="I104">
        <f t="shared" si="5"/>
        <v>21</v>
      </c>
      <c r="L104" t="str">
        <f t="shared" si="7"/>
        <v xml:space="preserve">"", "", "", "", "", "", "", "", "", "", "", "", "", "", "", "", "", </v>
      </c>
      <c r="M104"/>
    </row>
    <row r="105" spans="1:13" s="10" customFormat="1" x14ac:dyDescent="0.25">
      <c r="A105" s="16" t="s">
        <v>77</v>
      </c>
      <c r="B105" s="16"/>
      <c r="C105" s="2" t="s">
        <v>280</v>
      </c>
      <c r="D105" s="2">
        <v>1596</v>
      </c>
      <c r="E105" s="2">
        <v>1596</v>
      </c>
      <c r="F105" s="15"/>
      <c r="G105" t="s">
        <v>175</v>
      </c>
      <c r="H105">
        <v>0</v>
      </c>
      <c r="I105">
        <f t="shared" si="5"/>
        <v>49</v>
      </c>
      <c r="L105" t="str">
        <f t="shared" si="7"/>
        <v xml:space="preserve">"", "", "", "", "", "", "", "", "", "", "", "", "", "", "", "", </v>
      </c>
      <c r="M105"/>
    </row>
    <row r="106" spans="1:13" s="10" customFormat="1" x14ac:dyDescent="0.25">
      <c r="A106" s="16" t="s">
        <v>77</v>
      </c>
      <c r="B106" s="16"/>
      <c r="C106" s="2" t="s">
        <v>459</v>
      </c>
      <c r="D106" s="2">
        <v>1844</v>
      </c>
      <c r="E106" s="2">
        <v>1844</v>
      </c>
      <c r="F106" s="15"/>
      <c r="G106" t="s">
        <v>175</v>
      </c>
      <c r="H106">
        <v>0</v>
      </c>
      <c r="I106">
        <f t="shared" si="5"/>
        <v>52</v>
      </c>
      <c r="L106" t="str">
        <f t="shared" si="7"/>
        <v xml:space="preserve">"", "", "", "", "", "", "", "", "", "", "", "", "", "", "", </v>
      </c>
      <c r="M106"/>
    </row>
    <row r="107" spans="1:13" s="10" customFormat="1" x14ac:dyDescent="0.25">
      <c r="A107" s="2" t="s">
        <v>61</v>
      </c>
      <c r="B107" s="2"/>
      <c r="C107" s="10" t="s">
        <v>225</v>
      </c>
      <c r="D107" s="9">
        <v>1948</v>
      </c>
      <c r="E107" s="2">
        <v>1948.1</v>
      </c>
      <c r="F107" s="10" t="s">
        <v>226</v>
      </c>
      <c r="G107" s="10" t="s">
        <v>131</v>
      </c>
      <c r="H107">
        <v>0</v>
      </c>
      <c r="I107">
        <f t="shared" si="5"/>
        <v>41</v>
      </c>
      <c r="L107" t="str">
        <f t="shared" si="7"/>
        <v xml:space="preserve">"", "", "", "", "", "", "", "", "", "", "", "", "", "", </v>
      </c>
      <c r="M107"/>
    </row>
    <row r="108" spans="1:13" s="10" customFormat="1" x14ac:dyDescent="0.25">
      <c r="A108" s="14" t="s">
        <v>183</v>
      </c>
      <c r="B108" s="14"/>
      <c r="C108" s="10" t="s">
        <v>358</v>
      </c>
      <c r="D108" s="9">
        <v>1958</v>
      </c>
      <c r="E108" s="2">
        <v>1958</v>
      </c>
      <c r="F108" s="10" t="s">
        <v>359</v>
      </c>
      <c r="G108" s="10" t="s">
        <v>107</v>
      </c>
      <c r="H108" s="10">
        <v>0</v>
      </c>
      <c r="I108">
        <f t="shared" si="5"/>
        <v>10</v>
      </c>
      <c r="L108" t="str">
        <f t="shared" si="7"/>
        <v xml:space="preserve">"", "", "", "", "", "", "", "", "", "", "", "", "", </v>
      </c>
      <c r="M108"/>
    </row>
    <row r="109" spans="1:13" s="10" customFormat="1" x14ac:dyDescent="0.25">
      <c r="A109" s="14" t="s">
        <v>357</v>
      </c>
      <c r="B109" s="14"/>
      <c r="C109" s="10" t="s">
        <v>249</v>
      </c>
      <c r="D109" s="9" t="s">
        <v>250</v>
      </c>
      <c r="E109" s="9"/>
      <c r="F109" s="10" t="s">
        <v>251</v>
      </c>
      <c r="G109" s="10" t="s">
        <v>175</v>
      </c>
      <c r="H109" s="10">
        <v>0</v>
      </c>
      <c r="I109">
        <f t="shared" si="5"/>
        <v>15</v>
      </c>
      <c r="L109" t="str">
        <f t="shared" si="7"/>
        <v xml:space="preserve">"", "", "", "", "", "", "", "", "", "", "", "", </v>
      </c>
      <c r="M109"/>
    </row>
    <row r="110" spans="1:13" s="10" customFormat="1" x14ac:dyDescent="0.25">
      <c r="A110" s="14" t="s">
        <v>356</v>
      </c>
      <c r="B110" s="14"/>
      <c r="C110" s="10" t="s">
        <v>234</v>
      </c>
      <c r="D110" s="9" t="s">
        <v>235</v>
      </c>
      <c r="E110" s="9"/>
      <c r="F110" s="10" t="s">
        <v>236</v>
      </c>
      <c r="H110">
        <v>0</v>
      </c>
      <c r="I110">
        <f t="shared" si="5"/>
        <v>5</v>
      </c>
      <c r="L110" t="str">
        <f t="shared" si="7"/>
        <v xml:space="preserve">"", "", "", "", "", "", "", "", "", "", "", </v>
      </c>
      <c r="M110"/>
    </row>
    <row r="111" spans="1:13" s="10" customFormat="1" ht="21" customHeight="1" x14ac:dyDescent="0.25">
      <c r="A111" s="14" t="s">
        <v>356</v>
      </c>
      <c r="B111" s="14"/>
      <c r="C111" s="10" t="s">
        <v>242</v>
      </c>
      <c r="D111" s="9" t="s">
        <v>243</v>
      </c>
      <c r="E111" s="9"/>
      <c r="F111" s="10" t="s">
        <v>244</v>
      </c>
      <c r="H111">
        <v>0</v>
      </c>
      <c r="I111">
        <f t="shared" si="5"/>
        <v>7</v>
      </c>
      <c r="L111" t="str">
        <f t="shared" si="7"/>
        <v xml:space="preserve">"", "", "", "", "", "", "", "", "", "", </v>
      </c>
      <c r="M111"/>
    </row>
    <row r="112" spans="1:13" s="10" customFormat="1" x14ac:dyDescent="0.25">
      <c r="A112" s="14" t="s">
        <v>356</v>
      </c>
      <c r="B112" s="14"/>
      <c r="C112" s="10" t="s">
        <v>231</v>
      </c>
      <c r="D112" s="9" t="s">
        <v>232</v>
      </c>
      <c r="E112" s="9"/>
      <c r="F112" s="10" t="s">
        <v>233</v>
      </c>
      <c r="H112">
        <v>0</v>
      </c>
      <c r="I112">
        <f t="shared" si="5"/>
        <v>8</v>
      </c>
      <c r="L112" t="str">
        <f t="shared" si="7"/>
        <v xml:space="preserve">"", "", "", "", "", "", "", "", "", </v>
      </c>
      <c r="M112"/>
    </row>
    <row r="113" spans="1:13" s="10" customFormat="1" x14ac:dyDescent="0.25">
      <c r="A113" s="14" t="s">
        <v>357</v>
      </c>
      <c r="B113" s="14"/>
      <c r="C113" s="10" t="s">
        <v>261</v>
      </c>
      <c r="D113" s="9" t="s">
        <v>262</v>
      </c>
      <c r="E113" s="9"/>
      <c r="G113" s="10" t="s">
        <v>175</v>
      </c>
      <c r="H113" s="10">
        <v>0</v>
      </c>
      <c r="I113">
        <f t="shared" si="5"/>
        <v>21</v>
      </c>
      <c r="L113" t="str">
        <f t="shared" si="7"/>
        <v xml:space="preserve">"", "", "", "", "", "", "", "", </v>
      </c>
      <c r="M113"/>
    </row>
    <row r="114" spans="1:13" s="10" customFormat="1" x14ac:dyDescent="0.25">
      <c r="A114" s="14" t="s">
        <v>357</v>
      </c>
      <c r="B114" s="14"/>
      <c r="C114" s="10" t="s">
        <v>252</v>
      </c>
      <c r="D114" s="9" t="s">
        <v>253</v>
      </c>
      <c r="E114" s="9"/>
      <c r="F114" s="10" t="s">
        <v>254</v>
      </c>
      <c r="G114" s="10" t="s">
        <v>175</v>
      </c>
      <c r="H114" s="10">
        <v>0</v>
      </c>
      <c r="I114">
        <f t="shared" si="5"/>
        <v>18</v>
      </c>
      <c r="L114" t="str">
        <f t="shared" si="7"/>
        <v xml:space="preserve">"", "", "", "", "", "", "", </v>
      </c>
      <c r="M114"/>
    </row>
    <row r="115" spans="1:13" s="10" customFormat="1" x14ac:dyDescent="0.25">
      <c r="A115" s="14" t="s">
        <v>357</v>
      </c>
      <c r="B115" s="14"/>
      <c r="C115" s="10" t="s">
        <v>269</v>
      </c>
      <c r="D115" s="9" t="s">
        <v>270</v>
      </c>
      <c r="E115" s="9"/>
      <c r="F115" s="10" t="s">
        <v>271</v>
      </c>
      <c r="G115" s="10" t="s">
        <v>175</v>
      </c>
      <c r="H115" s="10">
        <v>0</v>
      </c>
      <c r="I115">
        <f t="shared" si="5"/>
        <v>15</v>
      </c>
      <c r="L115" t="str">
        <f t="shared" si="7"/>
        <v xml:space="preserve">"", "", "", "", "", "", </v>
      </c>
      <c r="M115"/>
    </row>
    <row r="116" spans="1:13" s="10" customFormat="1" x14ac:dyDescent="0.25">
      <c r="A116" s="14" t="s">
        <v>357</v>
      </c>
      <c r="B116" s="14"/>
      <c r="C116" s="10" t="s">
        <v>255</v>
      </c>
      <c r="D116" s="9" t="s">
        <v>256</v>
      </c>
      <c r="E116" s="9"/>
      <c r="F116" s="10" t="s">
        <v>257</v>
      </c>
      <c r="G116" s="10" t="s">
        <v>175</v>
      </c>
      <c r="H116" s="10">
        <v>0</v>
      </c>
      <c r="I116">
        <f t="shared" si="5"/>
        <v>12</v>
      </c>
      <c r="L116" t="str">
        <f t="shared" si="7"/>
        <v xml:space="preserve">"", "", "", "", "", </v>
      </c>
      <c r="M116"/>
    </row>
    <row r="117" spans="1:13" s="10" customFormat="1" x14ac:dyDescent="0.25">
      <c r="A117" s="14" t="s">
        <v>356</v>
      </c>
      <c r="B117" s="14"/>
      <c r="C117" s="10" t="s">
        <v>239</v>
      </c>
      <c r="D117" s="9" t="s">
        <v>240</v>
      </c>
      <c r="E117" s="9"/>
      <c r="F117" s="10" t="s">
        <v>241</v>
      </c>
      <c r="H117">
        <v>0</v>
      </c>
      <c r="I117">
        <f t="shared" si="5"/>
        <v>9</v>
      </c>
      <c r="L117" t="str">
        <f t="shared" si="7"/>
        <v xml:space="preserve">"", "", "", "", </v>
      </c>
      <c r="M117"/>
    </row>
    <row r="118" spans="1:13" s="10" customFormat="1" x14ac:dyDescent="0.25">
      <c r="A118" s="14" t="s">
        <v>357</v>
      </c>
      <c r="B118" s="14"/>
      <c r="C118" s="10" t="s">
        <v>263</v>
      </c>
      <c r="D118" s="9" t="s">
        <v>264</v>
      </c>
      <c r="E118" s="9"/>
      <c r="F118" s="10" t="s">
        <v>265</v>
      </c>
      <c r="G118" s="10" t="s">
        <v>175</v>
      </c>
      <c r="H118" s="10">
        <v>0</v>
      </c>
      <c r="I118">
        <f t="shared" si="5"/>
        <v>13</v>
      </c>
      <c r="L118" t="str">
        <f t="shared" si="7"/>
        <v xml:space="preserve">"", "", "", </v>
      </c>
      <c r="M118"/>
    </row>
    <row r="119" spans="1:13" s="10" customFormat="1" x14ac:dyDescent="0.25">
      <c r="A119" s="14" t="s">
        <v>357</v>
      </c>
      <c r="B119" s="14"/>
      <c r="C119" s="10" t="s">
        <v>258</v>
      </c>
      <c r="D119" s="9" t="s">
        <v>259</v>
      </c>
      <c r="E119" s="9"/>
      <c r="F119" s="17" t="s">
        <v>260</v>
      </c>
      <c r="G119" s="10" t="s">
        <v>175</v>
      </c>
      <c r="H119" s="10">
        <v>0</v>
      </c>
      <c r="I119">
        <f t="shared" si="5"/>
        <v>18</v>
      </c>
      <c r="L119" t="str">
        <f t="shared" si="7"/>
        <v xml:space="preserve">"", "", </v>
      </c>
      <c r="M119"/>
    </row>
    <row r="120" spans="1:13" s="10" customFormat="1" x14ac:dyDescent="0.25">
      <c r="A120" s="14" t="s">
        <v>357</v>
      </c>
      <c r="B120" s="14"/>
      <c r="C120" s="10" t="s">
        <v>266</v>
      </c>
      <c r="D120" s="9" t="s">
        <v>267</v>
      </c>
      <c r="E120" s="9"/>
      <c r="F120" s="10" t="s">
        <v>268</v>
      </c>
      <c r="G120" s="10" t="s">
        <v>175</v>
      </c>
      <c r="H120" s="10">
        <v>0</v>
      </c>
      <c r="I120">
        <f t="shared" si="5"/>
        <v>15</v>
      </c>
      <c r="L120" t="str">
        <f t="shared" si="7"/>
        <v xml:space="preserve">"", </v>
      </c>
      <c r="M1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1</vt:lpstr>
      <vt:lpstr>Sheet2</vt:lpstr>
      <vt:lpstr>Version 2</vt:lpstr>
      <vt:lpstr>Version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2020-06-15T21:56:37Z</dcterms:modified>
  <cp:category/>
  <cp:contentStatus/>
</cp:coreProperties>
</file>