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.santos\Desktop\pdf\pedro\"/>
    </mc:Choice>
  </mc:AlternateContent>
  <xr:revisionPtr revIDLastSave="0" documentId="13_ncr:1_{2C0A15B5-773B-44C9-A56C-2E70A43E1692}" xr6:coauthVersionLast="46" xr6:coauthVersionMax="46" xr10:uidLastSave="{00000000-0000-0000-0000-000000000000}"/>
  <bookViews>
    <workbookView xWindow="-120" yWindow="-120" windowWidth="20730" windowHeight="11160" activeTab="1" xr2:uid="{0B06A0F8-5B71-4DCB-9E78-ABC52575A1A3}"/>
  </bookViews>
  <sheets>
    <sheet name="Dados" sheetId="1" r:id="rId1"/>
    <sheet name="Painel" sheetId="2" r:id="rId2"/>
    <sheet name="Planilha2" sheetId="3" r:id="rId3"/>
  </sheets>
  <definedNames>
    <definedName name="colunaselecionada">Dados!$W$4</definedName>
    <definedName name="mes_selecionado">#REF!</definedName>
    <definedName name="meselecionado">Dados!$W$5:$W$17</definedName>
    <definedName name="meses">#REF!</definedName>
    <definedName name="messelecionado">Dados!$X$7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8" i="1" l="1"/>
  <c r="T19" i="1"/>
  <c r="T21" i="1"/>
  <c r="T22" i="1"/>
  <c r="T23" i="1"/>
  <c r="T24" i="1"/>
  <c r="T25" i="1"/>
  <c r="T27" i="1"/>
  <c r="T28" i="1"/>
  <c r="T29" i="1"/>
  <c r="T30" i="1"/>
  <c r="T31" i="1"/>
  <c r="T13" i="1"/>
  <c r="T14" i="1"/>
  <c r="T15" i="1"/>
  <c r="T16" i="1"/>
  <c r="T12" i="1"/>
  <c r="T9" i="1"/>
  <c r="T8" i="1"/>
  <c r="T7" i="1"/>
  <c r="T6" i="1"/>
  <c r="T5" i="1"/>
  <c r="R27" i="1"/>
  <c r="R24" i="1"/>
  <c r="R23" i="1"/>
  <c r="R19" i="1"/>
  <c r="R18" i="1"/>
  <c r="R13" i="1"/>
  <c r="R14" i="1"/>
  <c r="R15" i="1"/>
  <c r="R16" i="1"/>
  <c r="R12" i="1"/>
  <c r="G9" i="1"/>
  <c r="H9" i="1"/>
  <c r="I9" i="1"/>
  <c r="J9" i="1"/>
  <c r="K9" i="1"/>
  <c r="L9" i="1"/>
  <c r="M9" i="1"/>
  <c r="N9" i="1"/>
  <c r="O9" i="1"/>
  <c r="P9" i="1"/>
  <c r="Q9" i="1"/>
  <c r="F9" i="1"/>
  <c r="R7" i="1"/>
  <c r="R28" i="1" l="1"/>
  <c r="R29" i="1"/>
  <c r="R30" i="1"/>
  <c r="R31" i="1"/>
  <c r="R22" i="1"/>
  <c r="R25" i="1"/>
  <c r="R21" i="1"/>
  <c r="R9" i="1"/>
  <c r="R5" i="1"/>
  <c r="R8" i="1"/>
  <c r="R6" i="1"/>
</calcChain>
</file>

<file path=xl/sharedStrings.xml><?xml version="1.0" encoding="utf-8"?>
<sst xmlns="http://schemas.openxmlformats.org/spreadsheetml/2006/main" count="56" uniqueCount="56">
  <si>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</si>
  <si>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</si>
  <si>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</si>
  <si>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</si>
  <si>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</si>
  <si>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</si>
  <si>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</si>
  <si>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</si>
  <si>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</si>
  <si>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</si>
  <si>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</si>
  <si>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</si>
  <si>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Operacional</t>
  </si>
  <si>
    <t>Gestão</t>
  </si>
  <si>
    <t>Direção</t>
  </si>
  <si>
    <t>Supervisão</t>
  </si>
  <si>
    <t>Superior Incompleto</t>
  </si>
  <si>
    <t>Superior Completo</t>
  </si>
  <si>
    <t>Pós Graduação</t>
  </si>
  <si>
    <t>Ensino Fundamental</t>
  </si>
  <si>
    <t>Ensino Médio</t>
  </si>
  <si>
    <t>Escolaridade</t>
  </si>
  <si>
    <t>Cargos</t>
  </si>
  <si>
    <t>Gênero</t>
  </si>
  <si>
    <t>Feminino</t>
  </si>
  <si>
    <t>Masculino</t>
  </si>
  <si>
    <t>Tempo de Empresa</t>
  </si>
  <si>
    <t>Faixa Etária</t>
  </si>
  <si>
    <t>18 - 25 anos</t>
  </si>
  <si>
    <t>26 - 30 anos</t>
  </si>
  <si>
    <t>31 - 40 anos</t>
  </si>
  <si>
    <t>41 - 60 anos</t>
  </si>
  <si>
    <t>Mais de 60 anos</t>
  </si>
  <si>
    <t>1 - 5 anos</t>
  </si>
  <si>
    <t>6 - 10 anos</t>
  </si>
  <si>
    <t>11 - 20 anos</t>
  </si>
  <si>
    <t>Mais de 20 anos</t>
  </si>
  <si>
    <t>Menos de 1 ano</t>
  </si>
  <si>
    <t>Total</t>
  </si>
  <si>
    <t>Média - Ano</t>
  </si>
  <si>
    <t>Dados Selecionados</t>
  </si>
  <si>
    <t>Nº Coluna</t>
  </si>
  <si>
    <t>Mês selecionado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</si>
  <si>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</si>
  <si>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</si>
  <si>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</si>
  <si>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</si>
  <si>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</si>
  <si>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</si>
  <si>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</si>
  <si>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</si>
  <si>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</si>
  <si>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</si>
  <si>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</si>
  <si>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</si>
  <si>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Média 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</si>
</sst>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6" fillId="0" borderId="0" xfId="0" applyFont="1" applyAlignment="1">
      <alignment horizontal="center" vertical="center" textRotation="90"/>
    </xf>
    <xf numFmtId="0" fontId="3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3" borderId="6" xfId="0" applyNumberForma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2" fillId="3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0" borderId="0" xfId="0" applyFont="1" applyAlignment="1">
      <alignment vertical="center" textRotation="90"/>
    </xf>
    <xf numFmtId="0" fontId="3" fillId="2" borderId="8" xfId="0" applyFont="1" applyFill="1" applyBorder="1" applyAlignment="1">
      <alignment horizontal="center"/>
    </xf>
    <xf numFmtId="0" fontId="9" fillId="0" borderId="0" xfId="0" applyFont="1"/>
    <xf numFmtId="0" fontId="0" fillId="4" borderId="0" xfId="0" applyFill="1"/>
    <xf numFmtId="1" fontId="0" fillId="5" borderId="0" xfId="0" applyNumberFormat="1" applyFill="1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10" fillId="0" borderId="0" xfId="0" applyFont="1"/>
    <xf numFmtId="0" fontId="8" fillId="2" borderId="5" xfId="0" applyFont="1" applyFill="1" applyBorder="1" applyAlignment="1">
      <alignment horizontal="center" vertical="center" textRotation="90"/>
    </xf>
    <xf numFmtId="0" fontId="8" fillId="2" borderId="6" xfId="0" applyFont="1" applyFill="1" applyBorder="1" applyAlignment="1">
      <alignment horizontal="center" vertical="center" textRotation="90"/>
    </xf>
    <xf numFmtId="0" fontId="8" fillId="2" borderId="7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BFF"/>
      <color rgb="FFF363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Dados!$E$27:$E$31</c:f>
              <c:strCache>
                <c:ptCount val="5"/>
                <c:pt idx="0">
                  <c:v>Menos de 1 ano</c:v>
                </c:pt>
                <c:pt idx="1">
                  <c:v>1 - 5 anos</c:v>
                </c:pt>
                <c:pt idx="2">
                  <c:v>6 - 10 anos</c:v>
                </c:pt>
                <c:pt idx="3">
                  <c:v>11 - 20 anos</c:v>
                </c:pt>
                <c:pt idx="4">
                  <c:v>Mais de 20 anos</c:v>
                </c:pt>
              </c:strCache>
            </c:strRef>
          </c:cat>
          <c:val>
            <c:numRef>
              <c:f>Dados!$T$27:$T$31</c:f>
              <c:numCache>
                <c:formatCode>0</c:formatCode>
                <c:ptCount val="5"/>
                <c:pt idx="0">
                  <c:v>68.5</c:v>
                </c:pt>
                <c:pt idx="1">
                  <c:v>66.583333333333329</c:v>
                </c:pt>
                <c:pt idx="2">
                  <c:v>25.416666666666668</c:v>
                </c:pt>
                <c:pt idx="3">
                  <c:v>21</c:v>
                </c:pt>
                <c:pt idx="4">
                  <c:v>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C-4B5D-95AE-5B719C3C1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6966168"/>
        <c:axId val="396966824"/>
      </c:barChart>
      <c:catAx>
        <c:axId val="396966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6966824"/>
        <c:crosses val="autoZero"/>
        <c:auto val="1"/>
        <c:lblAlgn val="ctr"/>
        <c:lblOffset val="100"/>
        <c:noMultiLvlLbl val="0"/>
      </c:catAx>
      <c:valAx>
        <c:axId val="396966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6966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Dados!$E$21:$E$25</c:f>
              <c:strCache>
                <c:ptCount val="5"/>
                <c:pt idx="0">
                  <c:v>18 - 25 anos</c:v>
                </c:pt>
                <c:pt idx="1">
                  <c:v>26 - 30 anos</c:v>
                </c:pt>
                <c:pt idx="2">
                  <c:v>31 - 40 anos</c:v>
                </c:pt>
                <c:pt idx="3">
                  <c:v>41 - 60 anos</c:v>
                </c:pt>
                <c:pt idx="4">
                  <c:v>Mais de 60 anos</c:v>
                </c:pt>
              </c:strCache>
            </c:strRef>
          </c:cat>
          <c:val>
            <c:numRef>
              <c:f>Dados!$T$21:$T$25</c:f>
              <c:numCache>
                <c:formatCode>0</c:formatCode>
                <c:ptCount val="5"/>
                <c:pt idx="0">
                  <c:v>82.583333333333329</c:v>
                </c:pt>
                <c:pt idx="1">
                  <c:v>41.5</c:v>
                </c:pt>
                <c:pt idx="2">
                  <c:v>39.583333333333336</c:v>
                </c:pt>
                <c:pt idx="3">
                  <c:v>20.083333333333332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0-48A7-AB2D-D9CF5591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316800"/>
        <c:axId val="491312208"/>
      </c:barChart>
      <c:catAx>
        <c:axId val="49131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1312208"/>
        <c:crosses val="autoZero"/>
        <c:auto val="1"/>
        <c:lblAlgn val="ctr"/>
        <c:lblOffset val="100"/>
        <c:noMultiLvlLbl val="0"/>
      </c:catAx>
      <c:valAx>
        <c:axId val="4913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131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F363E2"/>
            </a:solidFill>
            <a:ln>
              <a:solidFill>
                <a:srgbClr val="92D050"/>
              </a:solidFill>
            </a:ln>
          </c:spPr>
          <c:dPt>
            <c:idx val="0"/>
            <c:bubble3D val="0"/>
            <c:spPr>
              <a:solidFill>
                <a:srgbClr val="F363E2"/>
              </a:solidFill>
              <a:ln w="19050">
                <a:solidFill>
                  <a:srgbClr val="FF4B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C2-4FE3-BA34-D4F2EA8CF8ED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rgbClr val="92D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C2-4FE3-BA34-D4F2EA8CF8ED}"/>
              </c:ext>
            </c:extLst>
          </c:dPt>
          <c:cat>
            <c:strRef>
              <c:f>Dados!$E$18:$E$19</c:f>
              <c:strCache>
                <c:ptCount val="2"/>
                <c:pt idx="0">
                  <c:v>Feminino</c:v>
                </c:pt>
                <c:pt idx="1">
                  <c:v>Masculino</c:v>
                </c:pt>
              </c:strCache>
            </c:strRef>
          </c:cat>
          <c:val>
            <c:numRef>
              <c:f>Dados!$T$18:$T$19</c:f>
              <c:numCache>
                <c:formatCode>0</c:formatCode>
                <c:ptCount val="2"/>
                <c:pt idx="0">
                  <c:v>100.25</c:v>
                </c:pt>
                <c:pt idx="1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C2-4FE3-BA34-D4F2EA8CF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Dados!$E$12:$E$16</c:f>
              <c:strCache>
                <c:ptCount val="5"/>
                <c:pt idx="0">
                  <c:v>Ensino Fundamental</c:v>
                </c:pt>
                <c:pt idx="1">
                  <c:v>Ensino Médio</c:v>
                </c:pt>
                <c:pt idx="2">
                  <c:v>Superior Completo</c:v>
                </c:pt>
                <c:pt idx="3">
                  <c:v>Superior Incompleto</c:v>
                </c:pt>
                <c:pt idx="4">
                  <c:v>Pós Graduação</c:v>
                </c:pt>
              </c:strCache>
            </c:strRef>
          </c:cat>
          <c:val>
            <c:numRef>
              <c:f>Dados!$T$12:$T$16</c:f>
              <c:numCache>
                <c:formatCode>0</c:formatCode>
                <c:ptCount val="5"/>
                <c:pt idx="0">
                  <c:v>12.333333333333334</c:v>
                </c:pt>
                <c:pt idx="1">
                  <c:v>65.416666666666671</c:v>
                </c:pt>
                <c:pt idx="2">
                  <c:v>63</c:v>
                </c:pt>
                <c:pt idx="3">
                  <c:v>29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1-4BEB-88D7-8131387FF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8390320"/>
        <c:axId val="478390648"/>
        <c:axId val="0"/>
      </c:bar3DChart>
      <c:catAx>
        <c:axId val="47839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8390648"/>
        <c:crosses val="autoZero"/>
        <c:auto val="1"/>
        <c:lblAlgn val="ctr"/>
        <c:lblOffset val="100"/>
        <c:noMultiLvlLbl val="0"/>
      </c:catAx>
      <c:valAx>
        <c:axId val="47839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839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Lines="5" dropStyle="combo" dx="22" fmlaLink="Dados!$W$4" fmlaRange="meselecionado" sel="13" val="8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85725</xdr:colOff>
          <xdr:row>1</xdr:row>
          <xdr:rowOff>28575</xdr:rowOff>
        </xdr:from>
        <xdr:to>
          <xdr:col>25</xdr:col>
          <xdr:colOff>495300</xdr:colOff>
          <xdr:row>3</xdr:row>
          <xdr:rowOff>161925</xdr:rowOff>
        </xdr:to>
        <xdr:sp macro="" textlink="">
          <xdr:nvSpPr>
            <xdr:cNvPr id="2049" name="Drop Down 1" descr="Selecione o Periodo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22</xdr:col>
      <xdr:colOff>355691</xdr:colOff>
      <xdr:row>0</xdr:row>
      <xdr:rowOff>112684</xdr:rowOff>
    </xdr:from>
    <xdr:ext cx="926781" cy="253008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3369222" y="112684"/>
          <a:ext cx="926781" cy="253008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400" b="1">
              <a:latin typeface="Arial" panose="020B0604020202020204" pitchFamily="34" charset="0"/>
              <a:cs typeface="Arial" panose="020B0604020202020204" pitchFamily="34" charset="0"/>
            </a:rPr>
            <a:t>Mês/Ano</a:t>
          </a:r>
        </a:p>
      </xdr:txBody>
    </xdr:sp>
    <xdr:clientData/>
  </xdr:oneCellAnchor>
  <xdr:oneCellAnchor>
    <xdr:from>
      <xdr:col>8</xdr:col>
      <xdr:colOff>398740</xdr:colOff>
      <xdr:row>0</xdr:row>
      <xdr:rowOff>227070</xdr:rowOff>
    </xdr:from>
    <xdr:ext cx="5469340" cy="62507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911209" y="227070"/>
          <a:ext cx="5469340" cy="625078"/>
        </a:xfrm>
        <a:prstGeom prst="rect">
          <a:avLst/>
        </a:prstGeom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none" lIns="91440" tIns="45720" rIns="91440" bIns="45720">
          <a:noAutofit/>
        </a:bodyPr>
        <a:lstStyle/>
        <a:p>
          <a:pPr algn="ctr"/>
          <a:r>
            <a:rPr lang="pt-BR" sz="2800" b="0" cap="none" spc="0">
              <a:ln w="0"/>
              <a:solidFill>
                <a:schemeClr val="accent1">
                  <a:lumMod val="75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Dashboard</a:t>
          </a:r>
          <a:r>
            <a:rPr lang="pt-BR" sz="2800" b="0" cap="none" spc="0" baseline="0">
              <a:ln w="0"/>
              <a:solidFill>
                <a:schemeClr val="accent1">
                  <a:lumMod val="75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RH Colaboradores</a:t>
          </a:r>
          <a:endParaRPr lang="pt-BR" sz="2800" b="0" cap="none" spc="0">
            <a:ln w="0"/>
            <a:solidFill>
              <a:schemeClr val="accent1">
                <a:lumMod val="75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17</xdr:col>
      <xdr:colOff>522682</xdr:colOff>
      <xdr:row>4</xdr:row>
      <xdr:rowOff>83769</xdr:rowOff>
    </xdr:from>
    <xdr:to>
      <xdr:col>25</xdr:col>
      <xdr:colOff>369094</xdr:colOff>
      <xdr:row>21</xdr:row>
      <xdr:rowOff>47624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0500120" y="1036269"/>
          <a:ext cx="5120880" cy="3202355"/>
        </a:xfrm>
        <a:prstGeom prst="roundRect">
          <a:avLst>
            <a:gd name="adj" fmla="val 58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522683</xdr:colOff>
      <xdr:row>21</xdr:row>
      <xdr:rowOff>107156</xdr:rowOff>
    </xdr:from>
    <xdr:to>
      <xdr:col>25</xdr:col>
      <xdr:colOff>384461</xdr:colOff>
      <xdr:row>35</xdr:row>
      <xdr:rowOff>11906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10500121" y="4298156"/>
          <a:ext cx="5136246" cy="2643188"/>
        </a:xfrm>
        <a:prstGeom prst="roundRect">
          <a:avLst>
            <a:gd name="adj" fmla="val 0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150700</xdr:colOff>
      <xdr:row>16</xdr:row>
      <xdr:rowOff>95250</xdr:rowOff>
    </xdr:from>
    <xdr:to>
      <xdr:col>8</xdr:col>
      <xdr:colOff>11906</xdr:colOff>
      <xdr:row>35</xdr:row>
      <xdr:rowOff>11906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412638" y="3333750"/>
          <a:ext cx="4111737" cy="3607594"/>
        </a:xfrm>
        <a:prstGeom prst="roundRect">
          <a:avLst>
            <a:gd name="adj" fmla="val 2840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153421</xdr:colOff>
      <xdr:row>4</xdr:row>
      <xdr:rowOff>68036</xdr:rowOff>
    </xdr:from>
    <xdr:to>
      <xdr:col>17</xdr:col>
      <xdr:colOff>465365</xdr:colOff>
      <xdr:row>16</xdr:row>
      <xdr:rowOff>0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415359" y="1020536"/>
          <a:ext cx="10027444" cy="2217964"/>
        </a:xfrm>
        <a:prstGeom prst="roundRect">
          <a:avLst>
            <a:gd name="adj" fmla="val 2840"/>
          </a:avLst>
        </a:prstGeom>
        <a:solidFill>
          <a:schemeClr val="bg1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none" lIns="91440" tIns="45720" rIns="91440" bIns="45720">
          <a:noAutofit/>
        </a:bodyPr>
        <a:lstStyle/>
        <a:p>
          <a:pPr marL="0" indent="0" algn="ctr"/>
          <a:endParaRPr lang="pt-BR" sz="4000" b="1" i="0" u="none" strike="noStrike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8</xdr:col>
      <xdr:colOff>95251</xdr:colOff>
      <xdr:row>16</xdr:row>
      <xdr:rowOff>95250</xdr:rowOff>
    </xdr:from>
    <xdr:to>
      <xdr:col>17</xdr:col>
      <xdr:colOff>476250</xdr:colOff>
      <xdr:row>35</xdr:row>
      <xdr:rowOff>23812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4607720" y="3333750"/>
          <a:ext cx="5845968" cy="3619500"/>
        </a:xfrm>
        <a:prstGeom prst="roundRect">
          <a:avLst>
            <a:gd name="adj" fmla="val 2840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</xdr:col>
      <xdr:colOff>251102</xdr:colOff>
      <xdr:row>16</xdr:row>
      <xdr:rowOff>138965</xdr:rowOff>
    </xdr:from>
    <xdr:ext cx="939522" cy="394435"/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513040" y="3377465"/>
          <a:ext cx="939522" cy="394435"/>
        </a:xfrm>
        <a:prstGeom prst="rect">
          <a:avLst/>
        </a:prstGeom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none" lIns="91440" tIns="45720" rIns="91440" bIns="45720">
          <a:noAutofit/>
        </a:bodyPr>
        <a:lstStyle/>
        <a:p>
          <a:pPr algn="ctr"/>
          <a:r>
            <a:rPr lang="pt-BR" sz="1800" b="0" cap="none" spc="0">
              <a:ln w="0"/>
              <a:solidFill>
                <a:schemeClr val="accent1">
                  <a:lumMod val="75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Genero</a:t>
          </a:r>
        </a:p>
      </xdr:txBody>
    </xdr:sp>
    <xdr:clientData/>
  </xdr:oneCellAnchor>
  <xdr:oneCellAnchor>
    <xdr:from>
      <xdr:col>8</xdr:col>
      <xdr:colOff>179665</xdr:colOff>
      <xdr:row>16</xdr:row>
      <xdr:rowOff>138965</xdr:rowOff>
    </xdr:from>
    <xdr:ext cx="2139672" cy="394435"/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4692134" y="3377465"/>
          <a:ext cx="2139672" cy="394435"/>
        </a:xfrm>
        <a:prstGeom prst="rect">
          <a:avLst/>
        </a:prstGeom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none" lIns="91440" tIns="45720" rIns="91440" bIns="45720">
          <a:noAutofit/>
        </a:bodyPr>
        <a:lstStyle/>
        <a:p>
          <a:pPr algn="ctr"/>
          <a:r>
            <a:rPr lang="pt-BR" sz="1800" b="0" cap="none" spc="0">
              <a:ln w="0"/>
              <a:solidFill>
                <a:schemeClr val="accent1">
                  <a:lumMod val="75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Escolaridade</a:t>
          </a:r>
        </a:p>
      </xdr:txBody>
    </xdr:sp>
    <xdr:clientData/>
  </xdr:oneCellAnchor>
  <xdr:oneCellAnchor>
    <xdr:from>
      <xdr:col>17</xdr:col>
      <xdr:colOff>591621</xdr:colOff>
      <xdr:row>4</xdr:row>
      <xdr:rowOff>141346</xdr:rowOff>
    </xdr:from>
    <xdr:ext cx="2139672" cy="394435"/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10569059" y="1093846"/>
          <a:ext cx="2139672" cy="394435"/>
        </a:xfrm>
        <a:prstGeom prst="rect">
          <a:avLst/>
        </a:prstGeom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none" lIns="91440" tIns="45720" rIns="91440" bIns="45720">
          <a:noAutofit/>
        </a:bodyPr>
        <a:lstStyle/>
        <a:p>
          <a:pPr algn="ctr"/>
          <a:r>
            <a:rPr lang="pt-BR" sz="1800" b="0" cap="none" spc="0">
              <a:ln w="0"/>
              <a:solidFill>
                <a:schemeClr val="accent1">
                  <a:lumMod val="75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Faixa</a:t>
          </a:r>
          <a:r>
            <a:rPr lang="pt-BR" sz="1800" b="0" cap="none" spc="0" baseline="0">
              <a:ln w="0"/>
              <a:solidFill>
                <a:schemeClr val="accent1">
                  <a:lumMod val="75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Etária</a:t>
          </a:r>
          <a:endParaRPr lang="pt-BR" sz="1800" b="0" cap="none" spc="0">
            <a:ln w="0"/>
            <a:solidFill>
              <a:schemeClr val="accent1">
                <a:lumMod val="75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17</xdr:col>
      <xdr:colOff>555902</xdr:colOff>
      <xdr:row>21</xdr:row>
      <xdr:rowOff>107157</xdr:rowOff>
    </xdr:from>
    <xdr:ext cx="1706285" cy="297656"/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10533340" y="4298157"/>
          <a:ext cx="1706285" cy="297656"/>
        </a:xfrm>
        <a:prstGeom prst="rect">
          <a:avLst/>
        </a:prstGeom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none" lIns="91440" tIns="45720" rIns="91440" bIns="45720">
          <a:noAutofit/>
        </a:bodyPr>
        <a:lstStyle/>
        <a:p>
          <a:pPr algn="ctr"/>
          <a:r>
            <a:rPr lang="pt-BR" sz="1400" b="0" cap="none" spc="0">
              <a:ln w="0"/>
              <a:solidFill>
                <a:schemeClr val="accent1">
                  <a:lumMod val="75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Tempo de Empresa</a:t>
          </a:r>
        </a:p>
      </xdr:txBody>
    </xdr:sp>
    <xdr:clientData/>
  </xdr:oneCellAnchor>
  <xdr:twoCellAnchor>
    <xdr:from>
      <xdr:col>1</xdr:col>
      <xdr:colOff>330351</xdr:colOff>
      <xdr:row>4</xdr:row>
      <xdr:rowOff>110390</xdr:rowOff>
    </xdr:from>
    <xdr:to>
      <xdr:col>3</xdr:col>
      <xdr:colOff>597900</xdr:colOff>
      <xdr:row>6</xdr:row>
      <xdr:rowOff>123825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592289" y="1062890"/>
          <a:ext cx="1481986" cy="394435"/>
        </a:xfrm>
        <a:prstGeom prst="rect">
          <a:avLst/>
        </a:prstGeom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none" lIns="91440" tIns="45720" rIns="91440" bIns="45720">
          <a:noAutofit/>
        </a:bodyPr>
        <a:lstStyle/>
        <a:p>
          <a:pPr algn="ctr"/>
          <a:r>
            <a:rPr lang="pt-BR" sz="1400" b="0" cap="none" spc="0">
              <a:ln w="0"/>
              <a:solidFill>
                <a:schemeClr val="accent1">
                  <a:lumMod val="75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Total</a:t>
          </a:r>
          <a:r>
            <a:rPr lang="pt-BR" sz="1400" b="0" cap="none" spc="0" baseline="0">
              <a:ln w="0"/>
              <a:solidFill>
                <a:schemeClr val="accent1">
                  <a:lumMod val="75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colaboradores</a:t>
          </a:r>
          <a:endParaRPr lang="pt-BR" sz="1400" b="0" cap="none" spc="0">
            <a:ln w="0"/>
            <a:solidFill>
              <a:schemeClr val="accent1">
                <a:lumMod val="75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357186</xdr:colOff>
      <xdr:row>10</xdr:row>
      <xdr:rowOff>24664</xdr:rowOff>
    </xdr:from>
    <xdr:to>
      <xdr:col>4</xdr:col>
      <xdr:colOff>392905</xdr:colOff>
      <xdr:row>13</xdr:row>
      <xdr:rowOff>171450</xdr:rowOff>
    </xdr:to>
    <xdr:sp macro="" textlink="Dados!T9">
      <xdr:nvSpPr>
        <xdr:cNvPr id="24" name="Retângulo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619124" y="2120164"/>
          <a:ext cx="1857375" cy="718286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none" lIns="91440" tIns="45720" rIns="91440" bIns="45720">
          <a:noAutofit/>
        </a:bodyPr>
        <a:lstStyle/>
        <a:p>
          <a:pPr algn="ctr"/>
          <a:fld id="{A7E3B7D4-AB98-4D91-A594-58735FEECAD8}" type="TxLink">
            <a:rPr lang="en-US" sz="4400" b="1" i="0" u="none" strike="noStrike" cap="none" spc="0">
              <a:ln w="0"/>
              <a:solidFill>
                <a:schemeClr val="accent6">
                  <a:lumMod val="60000"/>
                  <a:lumOff val="4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Calibri"/>
              <a:cs typeface="Calibri"/>
            </a:rPr>
            <a:pPr algn="ctr"/>
            <a:t>187</a:t>
          </a:fld>
          <a:endParaRPr lang="pt-BR" sz="4400" b="0" cap="none" spc="0">
            <a:ln w="0"/>
            <a:solidFill>
              <a:schemeClr val="accent6">
                <a:lumMod val="60000"/>
                <a:lumOff val="40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4</xdr:col>
      <xdr:colOff>73146</xdr:colOff>
      <xdr:row>4</xdr:row>
      <xdr:rowOff>183356</xdr:rowOff>
    </xdr:from>
    <xdr:to>
      <xdr:col>4</xdr:col>
      <xdr:colOff>98080</xdr:colOff>
      <xdr:row>15</xdr:row>
      <xdr:rowOff>111918</xdr:rowOff>
    </xdr:to>
    <xdr:sp macro="" textlink="">
      <xdr:nvSpPr>
        <xdr:cNvPr id="27" name="Elipse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2156740" y="1135856"/>
          <a:ext cx="24934" cy="2024062"/>
        </a:xfrm>
        <a:prstGeom prst="ellips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b="0" cap="none" spc="0">
            <a:ln w="0"/>
            <a:gradFill>
              <a:gsLst>
                <a:gs pos="21000">
                  <a:srgbClr val="53575C"/>
                </a:gs>
                <a:gs pos="88000">
                  <a:srgbClr val="C5C7CA"/>
                </a:gs>
              </a:gsLst>
              <a:lin ang="5400000"/>
            </a:gradFill>
            <a:effectLst/>
          </a:endParaRPr>
        </a:p>
      </xdr:txBody>
    </xdr:sp>
    <xdr:clientData/>
  </xdr:twoCellAnchor>
  <xdr:twoCellAnchor>
    <xdr:from>
      <xdr:col>4</xdr:col>
      <xdr:colOff>292251</xdr:colOff>
      <xdr:row>4</xdr:row>
      <xdr:rowOff>110390</xdr:rowOff>
    </xdr:from>
    <xdr:to>
      <xdr:col>6</xdr:col>
      <xdr:colOff>559799</xdr:colOff>
      <xdr:row>6</xdr:row>
      <xdr:rowOff>123825</xdr:rowOff>
    </xdr:to>
    <xdr:sp macro="" textlink="">
      <xdr:nvSpPr>
        <xdr:cNvPr id="61" name="Retângulo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/>
      </xdr:nvSpPr>
      <xdr:spPr>
        <a:xfrm>
          <a:off x="2375845" y="1062890"/>
          <a:ext cx="1481985" cy="394435"/>
        </a:xfrm>
        <a:prstGeom prst="rect">
          <a:avLst/>
        </a:prstGeom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none" lIns="91440" tIns="45720" rIns="91440" bIns="45720">
          <a:noAutofit/>
        </a:bodyPr>
        <a:lstStyle/>
        <a:p>
          <a:pPr algn="ctr"/>
          <a:r>
            <a:rPr lang="pt-BR" sz="1400" b="0" cap="none" spc="0" baseline="0">
              <a:ln w="0"/>
              <a:solidFill>
                <a:schemeClr val="accent1">
                  <a:lumMod val="75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Operacional</a:t>
          </a:r>
        </a:p>
      </xdr:txBody>
    </xdr:sp>
    <xdr:clientData/>
  </xdr:twoCellAnchor>
  <xdr:twoCellAnchor>
    <xdr:from>
      <xdr:col>4</xdr:col>
      <xdr:colOff>464342</xdr:colOff>
      <xdr:row>10</xdr:row>
      <xdr:rowOff>24664</xdr:rowOff>
    </xdr:from>
    <xdr:to>
      <xdr:col>7</xdr:col>
      <xdr:colOff>438148</xdr:colOff>
      <xdr:row>13</xdr:row>
      <xdr:rowOff>171450</xdr:rowOff>
    </xdr:to>
    <xdr:sp macro="" textlink="Dados!T5">
      <xdr:nvSpPr>
        <xdr:cNvPr id="63" name="Retângulo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/>
      </xdr:nvSpPr>
      <xdr:spPr>
        <a:xfrm>
          <a:off x="2547936" y="2120164"/>
          <a:ext cx="1795462" cy="718286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none" lIns="91440" tIns="45720" rIns="91440" bIns="45720">
          <a:noAutofit/>
        </a:bodyPr>
        <a:lstStyle/>
        <a:p>
          <a:pPr marL="0" indent="0" algn="ctr"/>
          <a:fld id="{3E0943FB-B5B6-4549-8B56-917A71C1E617}" type="TxLink">
            <a:rPr lang="en-US" sz="4400" b="1" i="0" u="none" strike="noStrike" cap="none" spc="0">
              <a:ln w="0"/>
              <a:solidFill>
                <a:schemeClr val="accent6">
                  <a:lumMod val="60000"/>
                  <a:lumOff val="4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Calibri"/>
              <a:ea typeface="+mn-ea"/>
              <a:cs typeface="Calibri"/>
            </a:rPr>
            <a:pPr marL="0" indent="0" algn="ctr"/>
            <a:t>163</a:t>
          </a:fld>
          <a:endParaRPr lang="pt-BR" sz="4400" b="1" i="0" u="none" strike="noStrike" cap="none" spc="0">
            <a:ln w="0"/>
            <a:solidFill>
              <a:schemeClr val="accent6">
                <a:lumMod val="60000"/>
                <a:lumOff val="40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7</xdr:col>
      <xdr:colOff>35046</xdr:colOff>
      <xdr:row>4</xdr:row>
      <xdr:rowOff>183356</xdr:rowOff>
    </xdr:from>
    <xdr:to>
      <xdr:col>7</xdr:col>
      <xdr:colOff>59980</xdr:colOff>
      <xdr:row>15</xdr:row>
      <xdr:rowOff>111918</xdr:rowOff>
    </xdr:to>
    <xdr:sp macro="" textlink="">
      <xdr:nvSpPr>
        <xdr:cNvPr id="64" name="Elipse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/>
      </xdr:nvSpPr>
      <xdr:spPr>
        <a:xfrm>
          <a:off x="3940296" y="1135856"/>
          <a:ext cx="24934" cy="2024062"/>
        </a:xfrm>
        <a:prstGeom prst="ellips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b="0" cap="none" spc="0">
            <a:ln w="0"/>
            <a:gradFill>
              <a:gsLst>
                <a:gs pos="21000">
                  <a:srgbClr val="53575C"/>
                </a:gs>
                <a:gs pos="88000">
                  <a:srgbClr val="C5C7CA"/>
                </a:gs>
              </a:gsLst>
              <a:lin ang="5400000"/>
            </a:gradFill>
            <a:effectLst/>
          </a:endParaRPr>
        </a:p>
      </xdr:txBody>
    </xdr:sp>
    <xdr:clientData/>
  </xdr:twoCellAnchor>
  <xdr:twoCellAnchor>
    <xdr:from>
      <xdr:col>7</xdr:col>
      <xdr:colOff>385119</xdr:colOff>
      <xdr:row>4</xdr:row>
      <xdr:rowOff>110390</xdr:rowOff>
    </xdr:from>
    <xdr:to>
      <xdr:col>10</xdr:col>
      <xdr:colOff>45449</xdr:colOff>
      <xdr:row>6</xdr:row>
      <xdr:rowOff>123825</xdr:rowOff>
    </xdr:to>
    <xdr:sp macro="" textlink="">
      <xdr:nvSpPr>
        <xdr:cNvPr id="66" name="Retângulo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/>
      </xdr:nvSpPr>
      <xdr:spPr>
        <a:xfrm>
          <a:off x="4290369" y="1062890"/>
          <a:ext cx="1481986" cy="394435"/>
        </a:xfrm>
        <a:prstGeom prst="rect">
          <a:avLst/>
        </a:prstGeom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none" lIns="91440" tIns="45720" rIns="91440" bIns="45720">
          <a:noAutofit/>
        </a:bodyPr>
        <a:lstStyle/>
        <a:p>
          <a:pPr algn="ctr"/>
          <a:r>
            <a:rPr lang="pt-BR" sz="1400" b="0" cap="none" spc="0">
              <a:ln w="0"/>
              <a:solidFill>
                <a:schemeClr val="accent1">
                  <a:lumMod val="75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Supervisão</a:t>
          </a:r>
        </a:p>
      </xdr:txBody>
    </xdr:sp>
    <xdr:clientData/>
  </xdr:twoCellAnchor>
  <xdr:twoCellAnchor>
    <xdr:from>
      <xdr:col>7</xdr:col>
      <xdr:colOff>464344</xdr:colOff>
      <xdr:row>10</xdr:row>
      <xdr:rowOff>24664</xdr:rowOff>
    </xdr:from>
    <xdr:to>
      <xdr:col>10</xdr:col>
      <xdr:colOff>495300</xdr:colOff>
      <xdr:row>13</xdr:row>
      <xdr:rowOff>171450</xdr:rowOff>
    </xdr:to>
    <xdr:sp macro="" textlink="Dados!T6">
      <xdr:nvSpPr>
        <xdr:cNvPr id="68" name="Retângulo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/>
      </xdr:nvSpPr>
      <xdr:spPr>
        <a:xfrm>
          <a:off x="4369594" y="2120164"/>
          <a:ext cx="1852612" cy="718286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none" lIns="91440" tIns="45720" rIns="91440" bIns="45720">
          <a:noAutofit/>
        </a:bodyPr>
        <a:lstStyle/>
        <a:p>
          <a:pPr marL="0" indent="0" algn="ctr"/>
          <a:fld id="{E930B2EB-C3ED-48FF-8161-DB0B05890BFC}" type="TxLink">
            <a:rPr lang="en-US" sz="4400" b="1" i="0" u="none" strike="noStrike" cap="none" spc="0">
              <a:ln w="0"/>
              <a:solidFill>
                <a:schemeClr val="accent6">
                  <a:lumMod val="60000"/>
                  <a:lumOff val="4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Calibri"/>
              <a:ea typeface="+mn-ea"/>
              <a:cs typeface="Calibri"/>
            </a:rPr>
            <a:pPr marL="0" indent="0" algn="ctr"/>
            <a:t>16</a:t>
          </a:fld>
          <a:endParaRPr lang="pt-BR" sz="4400" b="1" i="0" u="none" strike="noStrike" cap="none" spc="0">
            <a:ln w="0"/>
            <a:solidFill>
              <a:schemeClr val="accent6">
                <a:lumMod val="60000"/>
                <a:lumOff val="40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10</xdr:col>
      <xdr:colOff>127915</xdr:colOff>
      <xdr:row>4</xdr:row>
      <xdr:rowOff>183356</xdr:rowOff>
    </xdr:from>
    <xdr:to>
      <xdr:col>10</xdr:col>
      <xdr:colOff>152849</xdr:colOff>
      <xdr:row>15</xdr:row>
      <xdr:rowOff>111918</xdr:rowOff>
    </xdr:to>
    <xdr:sp macro="" textlink="">
      <xdr:nvSpPr>
        <xdr:cNvPr id="69" name="Elipse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/>
      </xdr:nvSpPr>
      <xdr:spPr>
        <a:xfrm>
          <a:off x="5854821" y="1135856"/>
          <a:ext cx="24934" cy="2024062"/>
        </a:xfrm>
        <a:prstGeom prst="ellips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b="0" cap="none" spc="0">
            <a:ln w="0"/>
            <a:gradFill>
              <a:gsLst>
                <a:gs pos="21000">
                  <a:srgbClr val="53575C"/>
                </a:gs>
                <a:gs pos="88000">
                  <a:srgbClr val="C5C7CA"/>
                </a:gs>
              </a:gsLst>
              <a:lin ang="5400000"/>
            </a:gradFill>
            <a:effectLst/>
          </a:endParaRPr>
        </a:p>
      </xdr:txBody>
    </xdr:sp>
    <xdr:clientData/>
  </xdr:twoCellAnchor>
  <xdr:twoCellAnchor>
    <xdr:from>
      <xdr:col>11</xdr:col>
      <xdr:colOff>85083</xdr:colOff>
      <xdr:row>4</xdr:row>
      <xdr:rowOff>110390</xdr:rowOff>
    </xdr:from>
    <xdr:to>
      <xdr:col>13</xdr:col>
      <xdr:colOff>352631</xdr:colOff>
      <xdr:row>6</xdr:row>
      <xdr:rowOff>123825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/>
      </xdr:nvSpPr>
      <xdr:spPr>
        <a:xfrm>
          <a:off x="6419208" y="1062890"/>
          <a:ext cx="1481986" cy="394435"/>
        </a:xfrm>
        <a:prstGeom prst="rect">
          <a:avLst/>
        </a:prstGeom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none" lIns="91440" tIns="45720" rIns="91440" bIns="45720">
          <a:noAutofit/>
        </a:bodyPr>
        <a:lstStyle/>
        <a:p>
          <a:pPr algn="ctr"/>
          <a:r>
            <a:rPr lang="pt-BR" sz="1400" b="0" cap="none" spc="0">
              <a:ln w="0"/>
              <a:solidFill>
                <a:schemeClr val="accent1">
                  <a:lumMod val="75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Gestão</a:t>
          </a:r>
        </a:p>
      </xdr:txBody>
    </xdr:sp>
    <xdr:clientData/>
  </xdr:twoCellAnchor>
  <xdr:twoCellAnchor>
    <xdr:from>
      <xdr:col>11</xdr:col>
      <xdr:colOff>107156</xdr:colOff>
      <xdr:row>10</xdr:row>
      <xdr:rowOff>24664</xdr:rowOff>
    </xdr:from>
    <xdr:to>
      <xdr:col>14</xdr:col>
      <xdr:colOff>100013</xdr:colOff>
      <xdr:row>13</xdr:row>
      <xdr:rowOff>171450</xdr:rowOff>
    </xdr:to>
    <xdr:sp macro="" textlink="Dados!T7">
      <xdr:nvSpPr>
        <xdr:cNvPr id="73" name="Retângulo 72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/>
      </xdr:nvSpPr>
      <xdr:spPr>
        <a:xfrm>
          <a:off x="6441281" y="2120164"/>
          <a:ext cx="1814513" cy="718286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none" lIns="91440" tIns="45720" rIns="91440" bIns="45720">
          <a:noAutofit/>
        </a:bodyPr>
        <a:lstStyle/>
        <a:p>
          <a:pPr marL="0" indent="0" algn="ctr"/>
          <a:fld id="{9B20B658-9945-465A-8DE4-28ACA5CECC93}" type="TxLink">
            <a:rPr lang="en-US" sz="4400" b="1" i="0" u="none" strike="noStrike" cap="none" spc="0">
              <a:ln w="0"/>
              <a:solidFill>
                <a:schemeClr val="accent6">
                  <a:lumMod val="60000"/>
                  <a:lumOff val="4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Calibri"/>
              <a:ea typeface="+mn-ea"/>
              <a:cs typeface="Calibri"/>
            </a:rPr>
            <a:pPr marL="0" indent="0" algn="ctr"/>
            <a:t>7</a:t>
          </a:fld>
          <a:endParaRPr lang="pt-BR" sz="4400" b="1" i="0" u="none" strike="noStrike" cap="none" spc="0">
            <a:ln w="0"/>
            <a:solidFill>
              <a:schemeClr val="accent6">
                <a:lumMod val="60000"/>
                <a:lumOff val="40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13</xdr:col>
      <xdr:colOff>435097</xdr:colOff>
      <xdr:row>4</xdr:row>
      <xdr:rowOff>183356</xdr:rowOff>
    </xdr:from>
    <xdr:to>
      <xdr:col>13</xdr:col>
      <xdr:colOff>460031</xdr:colOff>
      <xdr:row>15</xdr:row>
      <xdr:rowOff>111918</xdr:rowOff>
    </xdr:to>
    <xdr:sp macro="" textlink="">
      <xdr:nvSpPr>
        <xdr:cNvPr id="74" name="Elipse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/>
      </xdr:nvSpPr>
      <xdr:spPr>
        <a:xfrm>
          <a:off x="7983660" y="1135856"/>
          <a:ext cx="24934" cy="2024062"/>
        </a:xfrm>
        <a:prstGeom prst="ellips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b="0" cap="none" spc="0">
            <a:ln w="0"/>
            <a:gradFill>
              <a:gsLst>
                <a:gs pos="21000">
                  <a:srgbClr val="53575C"/>
                </a:gs>
                <a:gs pos="88000">
                  <a:srgbClr val="C5C7CA"/>
                </a:gs>
              </a:gsLst>
              <a:lin ang="5400000"/>
            </a:gradFill>
            <a:effectLst/>
          </a:endParaRPr>
        </a:p>
      </xdr:txBody>
    </xdr:sp>
    <xdr:clientData/>
  </xdr:twoCellAnchor>
  <xdr:twoCellAnchor>
    <xdr:from>
      <xdr:col>14</xdr:col>
      <xdr:colOff>332733</xdr:colOff>
      <xdr:row>4</xdr:row>
      <xdr:rowOff>110390</xdr:rowOff>
    </xdr:from>
    <xdr:to>
      <xdr:col>16</xdr:col>
      <xdr:colOff>600281</xdr:colOff>
      <xdr:row>6</xdr:row>
      <xdr:rowOff>123825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/>
      </xdr:nvSpPr>
      <xdr:spPr>
        <a:xfrm>
          <a:off x="8488514" y="1062890"/>
          <a:ext cx="1481986" cy="394435"/>
        </a:xfrm>
        <a:prstGeom prst="rect">
          <a:avLst/>
        </a:prstGeom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none" lIns="91440" tIns="45720" rIns="91440" bIns="45720">
          <a:noAutofit/>
        </a:bodyPr>
        <a:lstStyle/>
        <a:p>
          <a:pPr algn="ctr"/>
          <a:r>
            <a:rPr lang="pt-BR" sz="1400" b="0" cap="none" spc="0">
              <a:ln w="0"/>
              <a:solidFill>
                <a:schemeClr val="accent1">
                  <a:lumMod val="75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Direção</a:t>
          </a:r>
        </a:p>
      </xdr:txBody>
    </xdr:sp>
    <xdr:clientData/>
  </xdr:twoCellAnchor>
  <xdr:twoCellAnchor>
    <xdr:from>
      <xdr:col>14</xdr:col>
      <xdr:colOff>309563</xdr:colOff>
      <xdr:row>10</xdr:row>
      <xdr:rowOff>24664</xdr:rowOff>
    </xdr:from>
    <xdr:to>
      <xdr:col>17</xdr:col>
      <xdr:colOff>347662</xdr:colOff>
      <xdr:row>13</xdr:row>
      <xdr:rowOff>171450</xdr:rowOff>
    </xdr:to>
    <xdr:sp macro="" textlink="Dados!T8">
      <xdr:nvSpPr>
        <xdr:cNvPr id="78" name="Retângulo 77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/>
      </xdr:nvSpPr>
      <xdr:spPr>
        <a:xfrm>
          <a:off x="8465344" y="2120164"/>
          <a:ext cx="1859756" cy="718286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none" lIns="91440" tIns="45720" rIns="91440" bIns="45720">
          <a:noAutofit/>
        </a:bodyPr>
        <a:lstStyle/>
        <a:p>
          <a:pPr marL="0" indent="0" algn="ctr"/>
          <a:fld id="{8E6410D1-22D9-4265-9C33-6AA55FAB4F0C}" type="TxLink">
            <a:rPr lang="en-US" sz="4400" b="1" i="0" u="none" strike="noStrike" cap="none" spc="0">
              <a:ln w="0"/>
              <a:solidFill>
                <a:schemeClr val="accent6">
                  <a:lumMod val="60000"/>
                  <a:lumOff val="4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Calibri"/>
              <a:ea typeface="+mn-ea"/>
              <a:cs typeface="Calibri"/>
            </a:rPr>
            <a:pPr marL="0" indent="0" algn="ctr"/>
            <a:t>2</a:t>
          </a:fld>
          <a:endParaRPr lang="pt-BR" sz="4400" b="1" i="0" u="none" strike="noStrike" cap="none" spc="0">
            <a:ln w="0"/>
            <a:solidFill>
              <a:schemeClr val="accent6">
                <a:lumMod val="60000"/>
                <a:lumOff val="40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Calibri"/>
            <a:ea typeface="+mn-ea"/>
            <a:cs typeface="Calibri"/>
          </a:endParaRPr>
        </a:p>
      </xdr:txBody>
    </xdr:sp>
    <xdr:clientData/>
  </xdr:twoCellAnchor>
  <xdr:twoCellAnchor editAs="oneCell">
    <xdr:from>
      <xdr:col>7</xdr:col>
      <xdr:colOff>285750</xdr:colOff>
      <xdr:row>10</xdr:row>
      <xdr:rowOff>0</xdr:rowOff>
    </xdr:from>
    <xdr:to>
      <xdr:col>8</xdr:col>
      <xdr:colOff>166687</xdr:colOff>
      <xdr:row>13</xdr:row>
      <xdr:rowOff>89878</xdr:rowOff>
    </xdr:to>
    <xdr:pic>
      <xdr:nvPicPr>
        <xdr:cNvPr id="2053" name="Imagem 2052">
          <a:extLs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0" y="2095500"/>
          <a:ext cx="488156" cy="661378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10</xdr:row>
      <xdr:rowOff>154782</xdr:rowOff>
    </xdr:from>
    <xdr:to>
      <xdr:col>2</xdr:col>
      <xdr:colOff>154782</xdr:colOff>
      <xdr:row>13</xdr:row>
      <xdr:rowOff>177934</xdr:rowOff>
    </xdr:to>
    <xdr:pic>
      <xdr:nvPicPr>
        <xdr:cNvPr id="2055" name="Imagem 2054">
          <a:extLs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1" y="2250282"/>
          <a:ext cx="547687" cy="594652"/>
        </a:xfrm>
        <a:prstGeom prst="rect">
          <a:avLst/>
        </a:prstGeom>
      </xdr:spPr>
    </xdr:pic>
    <xdr:clientData/>
  </xdr:twoCellAnchor>
  <xdr:twoCellAnchor editAs="oneCell">
    <xdr:from>
      <xdr:col>10</xdr:col>
      <xdr:colOff>440532</xdr:colOff>
      <xdr:row>10</xdr:row>
      <xdr:rowOff>59532</xdr:rowOff>
    </xdr:from>
    <xdr:to>
      <xdr:col>11</xdr:col>
      <xdr:colOff>357188</xdr:colOff>
      <xdr:row>13</xdr:row>
      <xdr:rowOff>70778</xdr:rowOff>
    </xdr:to>
    <xdr:pic>
      <xdr:nvPicPr>
        <xdr:cNvPr id="2057" name="Imagem 2056">
          <a:extLst>
            <a:ext uri="{FF2B5EF4-FFF2-40B4-BE49-F238E27FC236}">
              <a16:creationId xmlns:a16="http://schemas.microsoft.com/office/drawing/2014/main" id="{00000000-0008-0000-0100-000009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7438" y="2155032"/>
          <a:ext cx="523875" cy="582746"/>
        </a:xfrm>
        <a:prstGeom prst="rect">
          <a:avLst/>
        </a:prstGeom>
      </xdr:spPr>
    </xdr:pic>
    <xdr:clientData/>
  </xdr:twoCellAnchor>
  <xdr:twoCellAnchor editAs="oneCell">
    <xdr:from>
      <xdr:col>4</xdr:col>
      <xdr:colOff>119062</xdr:colOff>
      <xdr:row>9</xdr:row>
      <xdr:rowOff>83343</xdr:rowOff>
    </xdr:from>
    <xdr:to>
      <xdr:col>5</xdr:col>
      <xdr:colOff>154781</xdr:colOff>
      <xdr:row>14</xdr:row>
      <xdr:rowOff>42250</xdr:rowOff>
    </xdr:to>
    <xdr:pic>
      <xdr:nvPicPr>
        <xdr:cNvPr id="2059" name="Imagem 2058">
          <a:extLst>
            <a:ext uri="{FF2B5EF4-FFF2-40B4-BE49-F238E27FC236}">
              <a16:creationId xmlns:a16="http://schemas.microsoft.com/office/drawing/2014/main" id="{00000000-0008-0000-0100-00000B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2656" y="1988343"/>
          <a:ext cx="642938" cy="911407"/>
        </a:xfrm>
        <a:prstGeom prst="rect">
          <a:avLst/>
        </a:prstGeom>
      </xdr:spPr>
    </xdr:pic>
    <xdr:clientData/>
  </xdr:twoCellAnchor>
  <xdr:twoCellAnchor editAs="oneCell">
    <xdr:from>
      <xdr:col>13</xdr:col>
      <xdr:colOff>559594</xdr:colOff>
      <xdr:row>10</xdr:row>
      <xdr:rowOff>0</xdr:rowOff>
    </xdr:from>
    <xdr:to>
      <xdr:col>14</xdr:col>
      <xdr:colOff>579326</xdr:colOff>
      <xdr:row>13</xdr:row>
      <xdr:rowOff>150699</xdr:rowOff>
    </xdr:to>
    <xdr:pic>
      <xdr:nvPicPr>
        <xdr:cNvPr id="2061" name="Imagem 2060">
          <a:extLst>
            <a:ext uri="{FF2B5EF4-FFF2-40B4-BE49-F238E27FC236}">
              <a16:creationId xmlns:a16="http://schemas.microsoft.com/office/drawing/2014/main" id="{00000000-0008-0000-0100-00000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8157" y="2095500"/>
          <a:ext cx="626950" cy="722199"/>
        </a:xfrm>
        <a:prstGeom prst="rect">
          <a:avLst/>
        </a:prstGeom>
      </xdr:spPr>
    </xdr:pic>
    <xdr:clientData/>
  </xdr:twoCellAnchor>
  <xdr:twoCellAnchor>
    <xdr:from>
      <xdr:col>17</xdr:col>
      <xdr:colOff>583407</xdr:colOff>
      <xdr:row>22</xdr:row>
      <xdr:rowOff>178594</xdr:rowOff>
    </xdr:from>
    <xdr:to>
      <xdr:col>25</xdr:col>
      <xdr:colOff>357189</xdr:colOff>
      <xdr:row>34</xdr:row>
      <xdr:rowOff>130968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46FA294C-1C2F-4D99-9962-EA807376B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11906</xdr:colOff>
      <xdr:row>7</xdr:row>
      <xdr:rowOff>83343</xdr:rowOff>
    </xdr:from>
    <xdr:to>
      <xdr:col>25</xdr:col>
      <xdr:colOff>309563</xdr:colOff>
      <xdr:row>21</xdr:row>
      <xdr:rowOff>0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99340F0B-4BB7-4318-8BBD-FAB25BF0B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154782</xdr:colOff>
      <xdr:row>19</xdr:row>
      <xdr:rowOff>23812</xdr:rowOff>
    </xdr:from>
    <xdr:to>
      <xdr:col>7</xdr:col>
      <xdr:colOff>535781</xdr:colOff>
      <xdr:row>34</xdr:row>
      <xdr:rowOff>35718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F2F4FC5C-9783-4419-B61A-06919BE9D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95251</xdr:colOff>
      <xdr:row>19</xdr:row>
      <xdr:rowOff>11906</xdr:rowOff>
    </xdr:from>
    <xdr:to>
      <xdr:col>17</xdr:col>
      <xdr:colOff>428624</xdr:colOff>
      <xdr:row>34</xdr:row>
      <xdr:rowOff>71437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5DD807CF-B0F5-4ACC-A06D-A1F84FF0A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5D2EA-7A64-4B05-B84C-725E3C7BA81E}">
  <dimension ref="C3:W32"/>
  <sheetViews>
    <sheetView showGridLines="0" topLeftCell="B4" zoomScale="85" zoomScaleNormal="85" workbookViewId="0">
      <selection activeCell="T12" activeCellId="1" sqref="E12:E16 T12:T16"/>
    </sheetView>
  </sheetViews>
  <sheetFormatPr defaultRowHeight="15" x14ac:dyDescent="0.25"/>
  <cols>
    <col min="4" max="4" width="3" bestFit="1" customWidth="1"/>
    <col min="5" max="5" width="17.28515625" bestFit="1" customWidth="1"/>
    <col min="18" max="18" width="11.7109375" bestFit="1" customWidth="1"/>
    <col min="19" max="19" width="2.140625" customWidth="1"/>
    <col min="20" max="20" width="20.28515625" bestFit="1" customWidth="1"/>
    <col min="21" max="21" width="4" bestFit="1" customWidth="1"/>
    <col min="22" max="22" width="16" bestFit="1" customWidth="1"/>
    <col min="23" max="23" width="15.5703125" customWidth="1"/>
  </cols>
  <sheetData>
    <row r="3" spans="3:23" x14ac:dyDescent="0.25">
      <c r="E3" s="12" t="s">
        <v>41</v>
      </c>
      <c r="F3" s="12">
        <v>1</v>
      </c>
      <c r="G3" s="12">
        <v>2</v>
      </c>
      <c r="H3" s="12">
        <v>3</v>
      </c>
      <c r="I3" s="12">
        <v>4</v>
      </c>
      <c r="J3" s="12">
        <v>5</v>
      </c>
      <c r="K3" s="12">
        <v>6</v>
      </c>
      <c r="L3" s="12">
        <v>7</v>
      </c>
      <c r="M3" s="12">
        <v>8</v>
      </c>
      <c r="N3" s="12">
        <v>9</v>
      </c>
      <c r="O3" s="12">
        <v>10</v>
      </c>
      <c r="P3" s="12">
        <v>11</v>
      </c>
      <c r="Q3" s="12">
        <v>12</v>
      </c>
      <c r="R3" s="12">
        <v>13</v>
      </c>
      <c r="T3" s="12"/>
    </row>
    <row r="4" spans="3:23" x14ac:dyDescent="0.25">
      <c r="C4" s="12"/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39</v>
      </c>
      <c r="T4" s="13" t="s">
        <v>40</v>
      </c>
      <c r="V4" s="35" t="s">
        <v>42</v>
      </c>
      <c r="W4" s="37">
        <v>13</v>
      </c>
    </row>
    <row r="5" spans="3:23" ht="20.100000000000001" customHeight="1" x14ac:dyDescent="0.35">
      <c r="C5" s="12"/>
      <c r="D5" s="43" t="s">
        <v>22</v>
      </c>
      <c r="E5" s="22" t="s">
        <v>12</v>
      </c>
      <c r="F5" s="14">
        <v>151</v>
      </c>
      <c r="G5" s="14">
        <v>154</v>
      </c>
      <c r="H5" s="14">
        <v>156</v>
      </c>
      <c r="I5" s="14">
        <v>175</v>
      </c>
      <c r="J5" s="14">
        <v>167</v>
      </c>
      <c r="K5" s="14">
        <v>167</v>
      </c>
      <c r="L5" s="14">
        <v>162</v>
      </c>
      <c r="M5" s="14">
        <v>158</v>
      </c>
      <c r="N5" s="14">
        <v>163</v>
      </c>
      <c r="O5" s="14">
        <v>162</v>
      </c>
      <c r="P5" s="14">
        <v>173</v>
      </c>
      <c r="Q5" s="14">
        <v>168</v>
      </c>
      <c r="R5" s="18">
        <f>AVERAGE(F5:Q5)</f>
        <v>163</v>
      </c>
      <c r="S5" s="5"/>
      <c r="T5" s="25">
        <f>INDEX(F5:R5,,colunaselecionada)</f>
        <v>163</v>
      </c>
      <c r="V5" s="36">
        <v>1</v>
      </c>
      <c r="W5" s="42" t="s">
        <v>43</v>
      </c>
    </row>
    <row r="6" spans="3:23" ht="20.100000000000001" customHeight="1" x14ac:dyDescent="0.35">
      <c r="C6" s="12"/>
      <c r="D6" s="44"/>
      <c r="E6" s="23" t="s">
        <v>15</v>
      </c>
      <c r="F6" s="3">
        <v>17</v>
      </c>
      <c r="G6" s="3">
        <v>15</v>
      </c>
      <c r="H6" s="3">
        <v>18</v>
      </c>
      <c r="I6" s="3">
        <v>15</v>
      </c>
      <c r="J6" s="3">
        <v>15</v>
      </c>
      <c r="K6" s="3">
        <v>16</v>
      </c>
      <c r="L6" s="3">
        <v>18</v>
      </c>
      <c r="M6" s="3">
        <v>16</v>
      </c>
      <c r="N6" s="3">
        <v>15</v>
      </c>
      <c r="O6" s="3">
        <v>16</v>
      </c>
      <c r="P6" s="3">
        <v>18</v>
      </c>
      <c r="Q6" s="3">
        <v>16</v>
      </c>
      <c r="R6" s="19">
        <f t="shared" ref="R6:R9" si="0">AVERAGE(F6:Q6)</f>
        <v>16.25</v>
      </c>
      <c r="S6" s="5"/>
      <c r="T6" s="26">
        <f>INDEX(F6:R6,,colunaselecionada)</f>
        <v>16.25</v>
      </c>
      <c r="V6" s="36">
        <v>2</v>
      </c>
      <c r="W6" s="42" t="s">
        <v>44</v>
      </c>
    </row>
    <row r="7" spans="3:23" ht="20.100000000000001" customHeight="1" x14ac:dyDescent="0.35">
      <c r="C7" s="12"/>
      <c r="D7" s="44"/>
      <c r="E7" s="24" t="s">
        <v>13</v>
      </c>
      <c r="F7" s="15">
        <v>7</v>
      </c>
      <c r="G7" s="15">
        <v>7</v>
      </c>
      <c r="H7" s="15">
        <v>7</v>
      </c>
      <c r="I7" s="15">
        <v>5</v>
      </c>
      <c r="J7" s="15">
        <v>6</v>
      </c>
      <c r="K7" s="15">
        <v>6</v>
      </c>
      <c r="L7" s="15">
        <v>7</v>
      </c>
      <c r="M7" s="15">
        <v>5</v>
      </c>
      <c r="N7" s="15">
        <v>7</v>
      </c>
      <c r="O7" s="15">
        <v>7</v>
      </c>
      <c r="P7" s="15">
        <v>7</v>
      </c>
      <c r="Q7" s="15">
        <v>7</v>
      </c>
      <c r="R7" s="20">
        <f t="shared" si="0"/>
        <v>6.5</v>
      </c>
      <c r="S7" s="5"/>
      <c r="T7" s="27">
        <f>INDEX(F7:R7,,colunaselecionada)</f>
        <v>6.5</v>
      </c>
      <c r="V7" s="36">
        <v>3</v>
      </c>
      <c r="W7" s="42" t="s">
        <v>45</v>
      </c>
    </row>
    <row r="8" spans="3:23" ht="20.100000000000001" customHeight="1" x14ac:dyDescent="0.35">
      <c r="C8" s="12"/>
      <c r="D8" s="44"/>
      <c r="E8" s="32" t="s">
        <v>14</v>
      </c>
      <c r="F8" s="4">
        <v>2</v>
      </c>
      <c r="G8" s="4">
        <v>2</v>
      </c>
      <c r="H8" s="4">
        <v>1</v>
      </c>
      <c r="I8" s="4">
        <v>1</v>
      </c>
      <c r="J8" s="4">
        <v>1</v>
      </c>
      <c r="K8" s="4">
        <v>1</v>
      </c>
      <c r="L8" s="4">
        <v>2</v>
      </c>
      <c r="M8" s="4">
        <v>2</v>
      </c>
      <c r="N8" s="4">
        <v>2</v>
      </c>
      <c r="O8" s="4">
        <v>2</v>
      </c>
      <c r="P8" s="4">
        <v>2</v>
      </c>
      <c r="Q8" s="4">
        <v>2</v>
      </c>
      <c r="R8" s="21">
        <f t="shared" si="0"/>
        <v>1.6666666666666667</v>
      </c>
      <c r="S8" s="5"/>
      <c r="T8" s="26">
        <f>INDEX(F8:R8,,colunaselecionada)</f>
        <v>1.6666666666666667</v>
      </c>
      <c r="V8" s="36">
        <v>4</v>
      </c>
      <c r="W8" s="42" t="s">
        <v>46</v>
      </c>
    </row>
    <row r="9" spans="3:23" ht="20.100000000000001" customHeight="1" x14ac:dyDescent="0.35">
      <c r="C9" s="12"/>
      <c r="D9" s="34"/>
      <c r="E9" s="33" t="s">
        <v>38</v>
      </c>
      <c r="F9" s="30">
        <f>SUM(F5:F8)</f>
        <v>177</v>
      </c>
      <c r="G9" s="30">
        <f t="shared" ref="G9:Q9" si="1">SUM(G5:G8)</f>
        <v>178</v>
      </c>
      <c r="H9" s="30">
        <f t="shared" si="1"/>
        <v>182</v>
      </c>
      <c r="I9" s="30">
        <f t="shared" si="1"/>
        <v>196</v>
      </c>
      <c r="J9" s="30">
        <f t="shared" si="1"/>
        <v>189</v>
      </c>
      <c r="K9" s="30">
        <f t="shared" si="1"/>
        <v>190</v>
      </c>
      <c r="L9" s="30">
        <f t="shared" si="1"/>
        <v>189</v>
      </c>
      <c r="M9" s="30">
        <f t="shared" si="1"/>
        <v>181</v>
      </c>
      <c r="N9" s="30">
        <f t="shared" si="1"/>
        <v>187</v>
      </c>
      <c r="O9" s="30">
        <f t="shared" si="1"/>
        <v>187</v>
      </c>
      <c r="P9" s="30">
        <f t="shared" si="1"/>
        <v>200</v>
      </c>
      <c r="Q9" s="30">
        <f t="shared" si="1"/>
        <v>193</v>
      </c>
      <c r="R9" s="31">
        <f t="shared" si="0"/>
        <v>187.41666666666666</v>
      </c>
      <c r="S9" s="5"/>
      <c r="T9" s="28">
        <f>INDEX(F9:R9,,colunaselecionada)</f>
        <v>187.41666666666666</v>
      </c>
      <c r="V9" s="36">
        <v>5</v>
      </c>
      <c r="W9" s="42" t="s">
        <v>47</v>
      </c>
    </row>
    <row r="10" spans="3:23" ht="15" customHeight="1" x14ac:dyDescent="0.35">
      <c r="C10" s="12"/>
      <c r="D10" s="1"/>
      <c r="E10" s="8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17"/>
      <c r="S10" s="5"/>
      <c r="T10" s="5"/>
      <c r="V10" s="36">
        <v>6</v>
      </c>
      <c r="W10" s="42" t="s">
        <v>48</v>
      </c>
    </row>
    <row r="11" spans="3:23" ht="15" customHeight="1" x14ac:dyDescent="0.35">
      <c r="C11" s="12"/>
      <c r="D11" s="1"/>
      <c r="E11" s="8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17"/>
      <c r="S11" s="5"/>
      <c r="T11" s="5"/>
      <c r="V11" s="36">
        <v>7</v>
      </c>
      <c r="W11" s="42" t="s">
        <v>49</v>
      </c>
    </row>
    <row r="12" spans="3:23" ht="20.100000000000001" customHeight="1" x14ac:dyDescent="0.35">
      <c r="C12" s="12"/>
      <c r="D12" s="43" t="s">
        <v>21</v>
      </c>
      <c r="E12" s="9" t="s">
        <v>19</v>
      </c>
      <c r="F12" s="14">
        <v>12</v>
      </c>
      <c r="G12" s="14">
        <v>13</v>
      </c>
      <c r="H12" s="14">
        <v>12</v>
      </c>
      <c r="I12" s="14">
        <v>12</v>
      </c>
      <c r="J12" s="14">
        <v>15</v>
      </c>
      <c r="K12" s="14">
        <v>12</v>
      </c>
      <c r="L12" s="14">
        <v>12</v>
      </c>
      <c r="M12" s="14">
        <v>12</v>
      </c>
      <c r="N12" s="14">
        <v>12</v>
      </c>
      <c r="O12" s="14">
        <v>12</v>
      </c>
      <c r="P12" s="14">
        <v>12</v>
      </c>
      <c r="Q12" s="14">
        <v>12</v>
      </c>
      <c r="R12" s="18">
        <f>AVERAGE(F12:Q12)</f>
        <v>12.333333333333334</v>
      </c>
      <c r="S12" s="5"/>
      <c r="T12" s="25">
        <f>INDEX(F12:R12,,colunaselecionada)</f>
        <v>12.333333333333334</v>
      </c>
      <c r="V12" s="36">
        <v>8</v>
      </c>
      <c r="W12" s="42" t="s">
        <v>50</v>
      </c>
    </row>
    <row r="13" spans="3:23" ht="20.100000000000001" customHeight="1" x14ac:dyDescent="0.35">
      <c r="C13" s="12"/>
      <c r="D13" s="44"/>
      <c r="E13" s="6" t="s">
        <v>20</v>
      </c>
      <c r="F13" s="3">
        <v>55</v>
      </c>
      <c r="G13" s="3">
        <v>55</v>
      </c>
      <c r="H13" s="3">
        <v>61</v>
      </c>
      <c r="I13" s="3">
        <v>75</v>
      </c>
      <c r="J13" s="3">
        <v>65</v>
      </c>
      <c r="K13" s="3">
        <v>69</v>
      </c>
      <c r="L13" s="3">
        <v>67</v>
      </c>
      <c r="M13" s="3">
        <v>59</v>
      </c>
      <c r="N13" s="3">
        <v>65</v>
      </c>
      <c r="O13" s="3">
        <v>65</v>
      </c>
      <c r="P13" s="3">
        <v>78</v>
      </c>
      <c r="Q13" s="3">
        <v>71</v>
      </c>
      <c r="R13" s="19">
        <f t="shared" ref="R13:R16" si="2">AVERAGE(F13:Q13)</f>
        <v>65.416666666666671</v>
      </c>
      <c r="S13" s="5"/>
      <c r="T13" s="25">
        <f>INDEX(F13:R13,,colunaselecionada)</f>
        <v>65.416666666666671</v>
      </c>
      <c r="V13" s="36">
        <v>9</v>
      </c>
      <c r="W13" s="42" t="s">
        <v>51</v>
      </c>
    </row>
    <row r="14" spans="3:23" ht="20.100000000000001" customHeight="1" x14ac:dyDescent="0.35">
      <c r="C14" s="12"/>
      <c r="D14" s="44"/>
      <c r="E14" s="10" t="s">
        <v>17</v>
      </c>
      <c r="F14" s="15">
        <v>63</v>
      </c>
      <c r="G14" s="15">
        <v>63</v>
      </c>
      <c r="H14" s="15">
        <v>63</v>
      </c>
      <c r="I14" s="15">
        <v>63</v>
      </c>
      <c r="J14" s="15">
        <v>63</v>
      </c>
      <c r="K14" s="15">
        <v>63</v>
      </c>
      <c r="L14" s="15">
        <v>63</v>
      </c>
      <c r="M14" s="15">
        <v>63</v>
      </c>
      <c r="N14" s="15">
        <v>63</v>
      </c>
      <c r="O14" s="15">
        <v>63</v>
      </c>
      <c r="P14" s="15">
        <v>63</v>
      </c>
      <c r="Q14" s="15">
        <v>63</v>
      </c>
      <c r="R14" s="20">
        <f t="shared" si="2"/>
        <v>63</v>
      </c>
      <c r="S14" s="5"/>
      <c r="T14" s="25">
        <f>INDEX(F14:R14,,colunaselecionada)</f>
        <v>63</v>
      </c>
      <c r="V14" s="36">
        <v>10</v>
      </c>
      <c r="W14" s="42" t="s">
        <v>52</v>
      </c>
    </row>
    <row r="15" spans="3:23" ht="20.100000000000001" customHeight="1" x14ac:dyDescent="0.35">
      <c r="C15" s="12"/>
      <c r="D15" s="44"/>
      <c r="E15" s="6" t="s">
        <v>16</v>
      </c>
      <c r="F15" s="3">
        <v>29</v>
      </c>
      <c r="G15" s="3">
        <v>29</v>
      </c>
      <c r="H15" s="3">
        <v>29</v>
      </c>
      <c r="I15" s="3">
        <v>29</v>
      </c>
      <c r="J15" s="3">
        <v>29</v>
      </c>
      <c r="K15" s="3">
        <v>29</v>
      </c>
      <c r="L15" s="3">
        <v>29</v>
      </c>
      <c r="M15" s="3">
        <v>29</v>
      </c>
      <c r="N15" s="3">
        <v>29</v>
      </c>
      <c r="O15" s="3">
        <v>29</v>
      </c>
      <c r="P15" s="3">
        <v>29</v>
      </c>
      <c r="Q15" s="3">
        <v>29</v>
      </c>
      <c r="R15" s="19">
        <f t="shared" si="2"/>
        <v>29</v>
      </c>
      <c r="S15" s="5"/>
      <c r="T15" s="25">
        <f>INDEX(F15:R15,,colunaselecionada)</f>
        <v>29</v>
      </c>
      <c r="V15" s="36">
        <v>11</v>
      </c>
      <c r="W15" s="42" t="s">
        <v>53</v>
      </c>
    </row>
    <row r="16" spans="3:23" ht="20.100000000000001" customHeight="1" x14ac:dyDescent="0.35">
      <c r="C16" s="12"/>
      <c r="D16" s="45"/>
      <c r="E16" s="11" t="s">
        <v>18</v>
      </c>
      <c r="F16" s="16">
        <v>18</v>
      </c>
      <c r="G16" s="16">
        <v>18</v>
      </c>
      <c r="H16" s="16">
        <v>18</v>
      </c>
      <c r="I16" s="16">
        <v>18</v>
      </c>
      <c r="J16" s="16">
        <v>18</v>
      </c>
      <c r="K16" s="16">
        <v>18</v>
      </c>
      <c r="L16" s="16">
        <v>18</v>
      </c>
      <c r="M16" s="16">
        <v>18</v>
      </c>
      <c r="N16" s="16">
        <v>18</v>
      </c>
      <c r="O16" s="16">
        <v>18</v>
      </c>
      <c r="P16" s="16">
        <v>18</v>
      </c>
      <c r="Q16" s="16">
        <v>18</v>
      </c>
      <c r="R16" s="29">
        <f t="shared" si="2"/>
        <v>18</v>
      </c>
      <c r="S16" s="5"/>
      <c r="T16" s="25">
        <f>INDEX(F16:R16,,colunaselecionada)</f>
        <v>18</v>
      </c>
      <c r="V16" s="36">
        <v>12</v>
      </c>
      <c r="W16" s="42" t="s">
        <v>54</v>
      </c>
    </row>
    <row r="17" spans="3:23" ht="15" customHeight="1" x14ac:dyDescent="0.35">
      <c r="C17" s="12"/>
      <c r="D17" s="1"/>
      <c r="E17" s="8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17"/>
      <c r="S17" s="5"/>
      <c r="T17" s="38"/>
      <c r="V17" s="36">
        <v>13</v>
      </c>
      <c r="W17" s="42" t="s">
        <v>55</v>
      </c>
    </row>
    <row r="18" spans="3:23" ht="20.100000000000001" customHeight="1" x14ac:dyDescent="0.25">
      <c r="C18" s="12"/>
      <c r="D18" s="43" t="s">
        <v>23</v>
      </c>
      <c r="E18" s="9" t="s">
        <v>24</v>
      </c>
      <c r="F18" s="14">
        <v>90</v>
      </c>
      <c r="G18" s="14">
        <v>102</v>
      </c>
      <c r="H18" s="14">
        <v>113</v>
      </c>
      <c r="I18" s="14">
        <v>111</v>
      </c>
      <c r="J18" s="14">
        <v>85</v>
      </c>
      <c r="K18" s="14">
        <v>102</v>
      </c>
      <c r="L18" s="14">
        <v>93</v>
      </c>
      <c r="M18" s="14">
        <v>90</v>
      </c>
      <c r="N18" s="14">
        <v>105</v>
      </c>
      <c r="O18" s="14">
        <v>92</v>
      </c>
      <c r="P18" s="14">
        <v>108</v>
      </c>
      <c r="Q18" s="14">
        <v>112</v>
      </c>
      <c r="R18" s="18">
        <f>AVERAGE(F18:Q18)</f>
        <v>100.25</v>
      </c>
      <c r="S18" s="5"/>
      <c r="T18" s="27">
        <f>INDEX(F18:R18,,colunaselecionada)</f>
        <v>100.25</v>
      </c>
    </row>
    <row r="19" spans="3:23" ht="20.100000000000001" customHeight="1" x14ac:dyDescent="0.25">
      <c r="C19" s="12"/>
      <c r="D19" s="45"/>
      <c r="E19" s="7" t="s">
        <v>25</v>
      </c>
      <c r="F19" s="4">
        <v>87</v>
      </c>
      <c r="G19" s="4">
        <v>76</v>
      </c>
      <c r="H19" s="4">
        <v>70</v>
      </c>
      <c r="I19" s="4">
        <v>86</v>
      </c>
      <c r="J19" s="4">
        <v>105</v>
      </c>
      <c r="K19" s="4">
        <v>89</v>
      </c>
      <c r="L19" s="4">
        <v>96</v>
      </c>
      <c r="M19" s="4">
        <v>91</v>
      </c>
      <c r="N19" s="4">
        <v>82</v>
      </c>
      <c r="O19" s="4">
        <v>95</v>
      </c>
      <c r="P19" s="4">
        <v>92</v>
      </c>
      <c r="Q19" s="4">
        <v>81</v>
      </c>
      <c r="R19" s="21">
        <f>AVERAGE(F19:Q19)</f>
        <v>87.5</v>
      </c>
      <c r="S19" s="5"/>
      <c r="T19" s="25">
        <f>INDEX(F19:R19,,colunaselecionada)</f>
        <v>87.5</v>
      </c>
    </row>
    <row r="20" spans="3:23" ht="15" customHeight="1" x14ac:dyDescent="0.25">
      <c r="C20" s="12"/>
      <c r="D20" s="1"/>
      <c r="E20" s="8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17"/>
      <c r="S20" s="5"/>
      <c r="T20" s="38"/>
    </row>
    <row r="21" spans="3:23" ht="20.100000000000001" customHeight="1" x14ac:dyDescent="0.25">
      <c r="C21" s="12"/>
      <c r="D21" s="43" t="s">
        <v>27</v>
      </c>
      <c r="E21" s="9" t="s">
        <v>28</v>
      </c>
      <c r="F21" s="14">
        <v>68</v>
      </c>
      <c r="G21" s="14">
        <v>71</v>
      </c>
      <c r="H21" s="14">
        <v>74</v>
      </c>
      <c r="I21" s="14">
        <v>83</v>
      </c>
      <c r="J21" s="14">
        <v>84</v>
      </c>
      <c r="K21" s="14">
        <v>87</v>
      </c>
      <c r="L21" s="14">
        <v>90</v>
      </c>
      <c r="M21" s="14">
        <v>90</v>
      </c>
      <c r="N21" s="14">
        <v>87</v>
      </c>
      <c r="O21" s="14">
        <v>76</v>
      </c>
      <c r="P21" s="14">
        <v>96</v>
      </c>
      <c r="Q21" s="14">
        <v>85</v>
      </c>
      <c r="R21" s="18">
        <f>AVERAGE(F21:Q21)</f>
        <v>82.583333333333329</v>
      </c>
      <c r="S21" s="5"/>
      <c r="T21" s="27">
        <f>INDEX(F21:R21,,colunaselecionada)</f>
        <v>82.583333333333329</v>
      </c>
    </row>
    <row r="22" spans="3:23" ht="20.100000000000001" customHeight="1" x14ac:dyDescent="0.25">
      <c r="C22" s="12"/>
      <c r="D22" s="44"/>
      <c r="E22" s="6" t="s">
        <v>29</v>
      </c>
      <c r="F22" s="3">
        <v>45</v>
      </c>
      <c r="G22" s="3">
        <v>40</v>
      </c>
      <c r="H22" s="3">
        <v>44</v>
      </c>
      <c r="I22" s="3">
        <v>45</v>
      </c>
      <c r="J22" s="3">
        <v>39</v>
      </c>
      <c r="K22" s="3">
        <v>43</v>
      </c>
      <c r="L22" s="3">
        <v>39</v>
      </c>
      <c r="M22" s="3">
        <v>37</v>
      </c>
      <c r="N22" s="3">
        <v>36</v>
      </c>
      <c r="O22" s="3">
        <v>44</v>
      </c>
      <c r="P22" s="3">
        <v>41</v>
      </c>
      <c r="Q22" s="3">
        <v>45</v>
      </c>
      <c r="R22" s="19">
        <f t="shared" ref="R22:R25" si="3">AVERAGE(F22:Q22)</f>
        <v>41.5</v>
      </c>
      <c r="S22" s="5"/>
      <c r="T22" s="25">
        <f>INDEX(F22:R22,,colunaselecionada)</f>
        <v>41.5</v>
      </c>
    </row>
    <row r="23" spans="3:23" ht="20.100000000000001" customHeight="1" x14ac:dyDescent="0.25">
      <c r="C23" s="12"/>
      <c r="D23" s="44"/>
      <c r="E23" s="10" t="s">
        <v>30</v>
      </c>
      <c r="F23" s="15">
        <v>41</v>
      </c>
      <c r="G23" s="15">
        <v>42</v>
      </c>
      <c r="H23" s="15">
        <v>38</v>
      </c>
      <c r="I23" s="15">
        <v>43</v>
      </c>
      <c r="J23" s="15">
        <v>43</v>
      </c>
      <c r="K23" s="15">
        <v>35</v>
      </c>
      <c r="L23" s="15">
        <v>40</v>
      </c>
      <c r="M23" s="15">
        <v>35</v>
      </c>
      <c r="N23" s="15">
        <v>44</v>
      </c>
      <c r="O23" s="15">
        <v>42</v>
      </c>
      <c r="P23" s="15">
        <v>35</v>
      </c>
      <c r="Q23" s="15">
        <v>37</v>
      </c>
      <c r="R23" s="20">
        <f t="shared" si="3"/>
        <v>39.583333333333336</v>
      </c>
      <c r="S23" s="5"/>
      <c r="T23" s="25">
        <f>INDEX(F23:R23,,colunaselecionada)</f>
        <v>39.583333333333336</v>
      </c>
    </row>
    <row r="24" spans="3:23" ht="20.100000000000001" customHeight="1" x14ac:dyDescent="0.25">
      <c r="C24" s="12"/>
      <c r="D24" s="44"/>
      <c r="E24" s="6" t="s">
        <v>31</v>
      </c>
      <c r="F24" s="3">
        <v>19</v>
      </c>
      <c r="G24" s="3">
        <v>20</v>
      </c>
      <c r="H24" s="3">
        <v>22</v>
      </c>
      <c r="I24" s="3">
        <v>23</v>
      </c>
      <c r="J24" s="3">
        <v>21</v>
      </c>
      <c r="K24" s="3">
        <v>21</v>
      </c>
      <c r="L24" s="3">
        <v>17</v>
      </c>
      <c r="M24" s="3">
        <v>16</v>
      </c>
      <c r="N24" s="3">
        <v>15</v>
      </c>
      <c r="O24" s="3">
        <v>22</v>
      </c>
      <c r="P24" s="3">
        <v>23</v>
      </c>
      <c r="Q24" s="3">
        <v>22</v>
      </c>
      <c r="R24" s="19">
        <f t="shared" si="3"/>
        <v>20.083333333333332</v>
      </c>
      <c r="S24" s="5"/>
      <c r="T24" s="25">
        <f>INDEX(F24:R24,,colunaselecionada)</f>
        <v>20.083333333333332</v>
      </c>
    </row>
    <row r="25" spans="3:23" ht="20.100000000000001" customHeight="1" x14ac:dyDescent="0.25">
      <c r="C25" s="12"/>
      <c r="D25" s="45"/>
      <c r="E25" s="11" t="s">
        <v>32</v>
      </c>
      <c r="F25" s="16">
        <v>4</v>
      </c>
      <c r="G25" s="16">
        <v>5</v>
      </c>
      <c r="H25" s="16">
        <v>5</v>
      </c>
      <c r="I25" s="16">
        <v>3</v>
      </c>
      <c r="J25" s="16">
        <v>3</v>
      </c>
      <c r="K25" s="16">
        <v>5</v>
      </c>
      <c r="L25" s="16">
        <v>3</v>
      </c>
      <c r="M25" s="16">
        <v>3</v>
      </c>
      <c r="N25" s="16">
        <v>5</v>
      </c>
      <c r="O25" s="16">
        <v>3</v>
      </c>
      <c r="P25" s="16">
        <v>5</v>
      </c>
      <c r="Q25" s="16">
        <v>4</v>
      </c>
      <c r="R25" s="29">
        <f t="shared" si="3"/>
        <v>4</v>
      </c>
      <c r="S25" s="5"/>
      <c r="T25" s="25">
        <f>INDEX(F25:R25,,colunaselecionada)</f>
        <v>4</v>
      </c>
    </row>
    <row r="26" spans="3:23" ht="15" customHeight="1" x14ac:dyDescent="0.25">
      <c r="C26" s="12"/>
      <c r="D26" s="1"/>
      <c r="E26" s="8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17"/>
      <c r="S26" s="5"/>
      <c r="T26" s="38"/>
    </row>
    <row r="27" spans="3:23" ht="20.100000000000001" customHeight="1" x14ac:dyDescent="0.25">
      <c r="C27" s="12"/>
      <c r="D27" s="43" t="s">
        <v>26</v>
      </c>
      <c r="E27" s="9" t="s">
        <v>37</v>
      </c>
      <c r="F27" s="14">
        <v>58</v>
      </c>
      <c r="G27" s="14">
        <v>73</v>
      </c>
      <c r="H27" s="14">
        <v>54</v>
      </c>
      <c r="I27" s="14">
        <v>57</v>
      </c>
      <c r="J27" s="14">
        <v>75</v>
      </c>
      <c r="K27" s="14">
        <v>63</v>
      </c>
      <c r="L27" s="14">
        <v>78</v>
      </c>
      <c r="M27" s="14">
        <v>52</v>
      </c>
      <c r="N27" s="14">
        <v>80</v>
      </c>
      <c r="O27" s="14">
        <v>67</v>
      </c>
      <c r="P27" s="14">
        <v>89</v>
      </c>
      <c r="Q27" s="14">
        <v>76</v>
      </c>
      <c r="R27" s="18">
        <f>AVERAGE(F27:Q27)</f>
        <v>68.5</v>
      </c>
      <c r="S27" s="5"/>
      <c r="T27" s="27">
        <f>INDEX(F27:R27,,colunaselecionada)</f>
        <v>68.5</v>
      </c>
    </row>
    <row r="28" spans="3:23" ht="20.100000000000001" customHeight="1" x14ac:dyDescent="0.25">
      <c r="C28" s="12"/>
      <c r="D28" s="44"/>
      <c r="E28" s="6" t="s">
        <v>33</v>
      </c>
      <c r="F28" s="3">
        <v>64</v>
      </c>
      <c r="G28" s="3">
        <v>62</v>
      </c>
      <c r="H28" s="3">
        <v>77</v>
      </c>
      <c r="I28" s="3">
        <v>77</v>
      </c>
      <c r="J28" s="3">
        <v>54</v>
      </c>
      <c r="K28" s="3">
        <v>76</v>
      </c>
      <c r="L28" s="3">
        <v>59</v>
      </c>
      <c r="M28" s="3">
        <v>72</v>
      </c>
      <c r="N28" s="3">
        <v>58</v>
      </c>
      <c r="O28" s="3">
        <v>68</v>
      </c>
      <c r="P28" s="3">
        <v>66</v>
      </c>
      <c r="Q28" s="3">
        <v>66</v>
      </c>
      <c r="R28" s="19">
        <f t="shared" ref="R28:R31" si="4">AVERAGE(F28:Q28)</f>
        <v>66.583333333333329</v>
      </c>
      <c r="S28" s="5"/>
      <c r="T28" s="25">
        <f>INDEX(F28:R28,,colunaselecionada)</f>
        <v>66.583333333333329</v>
      </c>
    </row>
    <row r="29" spans="3:23" ht="20.100000000000001" customHeight="1" x14ac:dyDescent="0.25">
      <c r="C29" s="12"/>
      <c r="D29" s="44"/>
      <c r="E29" s="10" t="s">
        <v>34</v>
      </c>
      <c r="F29" s="15">
        <v>30</v>
      </c>
      <c r="G29" s="15">
        <v>22</v>
      </c>
      <c r="H29" s="15">
        <v>26</v>
      </c>
      <c r="I29" s="15">
        <v>28</v>
      </c>
      <c r="J29" s="15">
        <v>28</v>
      </c>
      <c r="K29" s="15">
        <v>29</v>
      </c>
      <c r="L29" s="15">
        <v>22</v>
      </c>
      <c r="M29" s="15">
        <v>25</v>
      </c>
      <c r="N29" s="15">
        <v>20</v>
      </c>
      <c r="O29" s="15">
        <v>29</v>
      </c>
      <c r="P29" s="15">
        <v>20</v>
      </c>
      <c r="Q29" s="15">
        <v>26</v>
      </c>
      <c r="R29" s="20">
        <f t="shared" si="4"/>
        <v>25.416666666666668</v>
      </c>
      <c r="S29" s="5"/>
      <c r="T29" s="25">
        <f>INDEX(F29:R29,,colunaselecionada)</f>
        <v>25.416666666666668</v>
      </c>
    </row>
    <row r="30" spans="3:23" ht="20.100000000000001" customHeight="1" x14ac:dyDescent="0.25">
      <c r="C30" s="12"/>
      <c r="D30" s="44"/>
      <c r="E30" s="6" t="s">
        <v>35</v>
      </c>
      <c r="F30" s="3">
        <v>20</v>
      </c>
      <c r="G30" s="3">
        <v>16</v>
      </c>
      <c r="H30" s="3">
        <v>19</v>
      </c>
      <c r="I30" s="3">
        <v>27</v>
      </c>
      <c r="J30" s="3">
        <v>27</v>
      </c>
      <c r="K30" s="3">
        <v>16</v>
      </c>
      <c r="L30" s="3">
        <v>24</v>
      </c>
      <c r="M30" s="3">
        <v>26</v>
      </c>
      <c r="N30" s="3">
        <v>22</v>
      </c>
      <c r="O30" s="3">
        <v>16</v>
      </c>
      <c r="P30" s="3">
        <v>20</v>
      </c>
      <c r="Q30" s="3">
        <v>19</v>
      </c>
      <c r="R30" s="19">
        <f t="shared" si="4"/>
        <v>21</v>
      </c>
      <c r="S30" s="5"/>
      <c r="T30" s="25">
        <f>INDEX(F30:R30,,colunaselecionada)</f>
        <v>21</v>
      </c>
    </row>
    <row r="31" spans="3:23" ht="20.100000000000001" customHeight="1" x14ac:dyDescent="0.25">
      <c r="C31" s="12"/>
      <c r="D31" s="45"/>
      <c r="E31" s="11" t="s">
        <v>36</v>
      </c>
      <c r="F31" s="16">
        <v>5</v>
      </c>
      <c r="G31" s="16">
        <v>5</v>
      </c>
      <c r="H31" s="16">
        <v>7</v>
      </c>
      <c r="I31" s="16">
        <v>8</v>
      </c>
      <c r="J31" s="16">
        <v>6</v>
      </c>
      <c r="K31" s="16">
        <v>7</v>
      </c>
      <c r="L31" s="16">
        <v>6</v>
      </c>
      <c r="M31" s="16">
        <v>6</v>
      </c>
      <c r="N31" s="16">
        <v>7</v>
      </c>
      <c r="O31" s="16">
        <v>7</v>
      </c>
      <c r="P31" s="16">
        <v>5</v>
      </c>
      <c r="Q31" s="16">
        <v>6</v>
      </c>
      <c r="R31" s="29">
        <f t="shared" si="4"/>
        <v>6.25</v>
      </c>
      <c r="S31" s="5"/>
      <c r="T31" s="25">
        <f>INDEX(F31:R31,,colunaselecionada)</f>
        <v>6.25</v>
      </c>
    </row>
    <row r="32" spans="3:23" ht="20.100000000000001" customHeight="1" x14ac:dyDescent="0.25"/>
  </sheetData>
  <mergeCells count="5">
    <mergeCell ref="D5:D8"/>
    <mergeCell ref="D12:D16"/>
    <mergeCell ref="D18:D19"/>
    <mergeCell ref="D21:D25"/>
    <mergeCell ref="D27:D31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8DDD2-B2D3-4D2A-80E7-6292D58A1E25}">
  <dimension ref="A1:AH38"/>
  <sheetViews>
    <sheetView showGridLines="0" tabSelected="1" zoomScale="80" zoomScaleNormal="80" workbookViewId="0">
      <selection activeCell="B1" sqref="B1"/>
    </sheetView>
  </sheetViews>
  <sheetFormatPr defaultRowHeight="15" x14ac:dyDescent="0.25"/>
  <cols>
    <col min="1" max="1" width="3.85546875" customWidth="1"/>
    <col min="24" max="24" width="15.28515625" customWidth="1"/>
  </cols>
  <sheetData>
    <row r="1" spans="1:34" ht="30" customHeight="1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</row>
    <row r="2" spans="1:34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</row>
    <row r="3" spans="1:34" x14ac:dyDescent="0.25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</row>
    <row r="4" spans="1:34" x14ac:dyDescent="0.25">
      <c r="A4" s="39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39"/>
    </row>
    <row r="5" spans="1:34" x14ac:dyDescent="0.25">
      <c r="A5" s="3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39"/>
    </row>
    <row r="6" spans="1:34" x14ac:dyDescent="0.25">
      <c r="A6" s="39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39"/>
    </row>
    <row r="7" spans="1:34" x14ac:dyDescent="0.25">
      <c r="A7" s="39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39"/>
    </row>
    <row r="8" spans="1:34" x14ac:dyDescent="0.25">
      <c r="A8" s="39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39"/>
    </row>
    <row r="9" spans="1:34" x14ac:dyDescent="0.25">
      <c r="A9" s="41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1"/>
      <c r="AH9" s="41"/>
    </row>
    <row r="10" spans="1:34" x14ac:dyDescent="0.25">
      <c r="A10" s="41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1"/>
      <c r="AH10" s="41"/>
    </row>
    <row r="11" spans="1:34" x14ac:dyDescent="0.25">
      <c r="A11" s="41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1"/>
      <c r="AH11" s="41"/>
    </row>
    <row r="12" spans="1:34" x14ac:dyDescent="0.25">
      <c r="A12" s="41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1"/>
      <c r="AH12" s="41"/>
    </row>
    <row r="13" spans="1:34" x14ac:dyDescent="0.25">
      <c r="A13" s="41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1"/>
      <c r="AH13" s="41"/>
    </row>
    <row r="14" spans="1:34" x14ac:dyDescent="0.25">
      <c r="A14" s="41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1"/>
      <c r="AH14" s="41"/>
    </row>
    <row r="15" spans="1:34" x14ac:dyDescent="0.25">
      <c r="A15" s="41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1"/>
      <c r="AH15" s="41"/>
    </row>
    <row r="16" spans="1:34" x14ac:dyDescent="0.25">
      <c r="A16" s="41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1"/>
      <c r="AH16" s="41"/>
    </row>
    <row r="17" spans="1:34" x14ac:dyDescent="0.25">
      <c r="A17" s="41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1"/>
      <c r="AH17" s="41"/>
    </row>
    <row r="18" spans="1:34" x14ac:dyDescent="0.25">
      <c r="A18" s="41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1"/>
      <c r="AH18" s="41"/>
    </row>
    <row r="19" spans="1:34" x14ac:dyDescent="0.25">
      <c r="A19" s="41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1"/>
      <c r="AH19" s="41"/>
    </row>
    <row r="20" spans="1:34" x14ac:dyDescent="0.25">
      <c r="A20" s="41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1"/>
      <c r="AH20" s="41"/>
    </row>
    <row r="21" spans="1:34" x14ac:dyDescent="0.25">
      <c r="A21" s="41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1"/>
      <c r="AH21" s="41"/>
    </row>
    <row r="22" spans="1:34" x14ac:dyDescent="0.25">
      <c r="A22" s="41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1"/>
      <c r="AH22" s="41"/>
    </row>
    <row r="23" spans="1:34" x14ac:dyDescent="0.25">
      <c r="A23" s="41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1"/>
      <c r="AH23" s="41"/>
    </row>
    <row r="24" spans="1:34" x14ac:dyDescent="0.25">
      <c r="A24" s="41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1"/>
      <c r="AH24" s="41"/>
    </row>
    <row r="25" spans="1:34" x14ac:dyDescent="0.25">
      <c r="A25" s="41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1"/>
      <c r="AH25" s="41"/>
    </row>
    <row r="26" spans="1:34" ht="21" customHeight="1" x14ac:dyDescent="0.25">
      <c r="A26" s="41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1"/>
      <c r="AH26" s="41"/>
    </row>
    <row r="27" spans="1:34" x14ac:dyDescent="0.25">
      <c r="A27" s="41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1"/>
      <c r="AH27" s="41"/>
    </row>
    <row r="28" spans="1:34" x14ac:dyDescent="0.25">
      <c r="A28" s="41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1"/>
      <c r="AH28" s="41"/>
    </row>
    <row r="29" spans="1:34" x14ac:dyDescent="0.25">
      <c r="A29" s="41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1"/>
      <c r="AH29" s="41"/>
    </row>
    <row r="30" spans="1:34" x14ac:dyDescent="0.25">
      <c r="A30" s="41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1"/>
      <c r="AH30" s="41"/>
    </row>
    <row r="31" spans="1:34" x14ac:dyDescent="0.25">
      <c r="A31" s="41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1"/>
      <c r="AH31" s="41"/>
    </row>
    <row r="32" spans="1:34" x14ac:dyDescent="0.25">
      <c r="A32" s="41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1"/>
      <c r="AH32" s="41"/>
    </row>
    <row r="33" spans="1:34" x14ac:dyDescent="0.25">
      <c r="A33" s="41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1"/>
      <c r="AH33" s="41"/>
    </row>
    <row r="34" spans="1:34" x14ac:dyDescent="0.25">
      <c r="A34" s="41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1"/>
      <c r="AH34" s="41"/>
    </row>
    <row r="35" spans="1:34" x14ac:dyDescent="0.25">
      <c r="A35" s="41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1"/>
      <c r="AH35" s="41"/>
    </row>
    <row r="36" spans="1:34" x14ac:dyDescent="0.25">
      <c r="A36" s="41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1"/>
      <c r="AH36" s="41"/>
    </row>
    <row r="37" spans="1:34" x14ac:dyDescent="0.25">
      <c r="A37" s="41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1"/>
      <c r="AH37" s="41"/>
    </row>
    <row r="38" spans="1:34" x14ac:dyDescent="0.25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Drop Down 1">
              <controlPr defaultSize="0" autoLine="0" autoPict="0" altText="Selecione o Periodo">
                <anchor moveWithCells="1">
                  <from>
                    <xdr:col>20</xdr:col>
                    <xdr:colOff>85725</xdr:colOff>
                    <xdr:row>1</xdr:row>
                    <xdr:rowOff>28575</xdr:rowOff>
                  </from>
                  <to>
                    <xdr:col>25</xdr:col>
                    <xdr:colOff>495300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D7A1C-5FDB-4B7E-82A6-7532373AFB0C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Dados</vt:lpstr>
      <vt:lpstr>Painel</vt:lpstr>
      <vt:lpstr>Planilha2</vt:lpstr>
      <vt:lpstr>colunaselecionada</vt:lpstr>
      <vt:lpstr>meselecionado</vt:lpstr>
      <vt:lpstr>messelecionado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coelho</dc:creator>
  <cp:lastModifiedBy>Pedro Santos</cp:lastModifiedBy>
  <dcterms:created xsi:type="dcterms:W3CDTF">2020-03-13T13:34:41Z</dcterms:created>
  <dcterms:modified xsi:type="dcterms:W3CDTF">2024-02-10T13:24:58Z</dcterms:modified>
</cp:coreProperties>
</file>