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https://estrellaroja-my.sharepoint.com/personal/gflores_estrellaroja_com_mx/Documents/Documentos/Estrella roja/Proyectos/SOA - Extracción XML/"/>
    </mc:Choice>
  </mc:AlternateContent>
  <xr:revisionPtr revIDLastSave="0" documentId="8_{9CD8BE2B-AF01-4928-98BF-78677E831B40}" xr6:coauthVersionLast="47" xr6:coauthVersionMax="47" xr10:uidLastSave="{00000000-0000-0000-0000-000000000000}"/>
  <bookViews>
    <workbookView xWindow="-120" yWindow="-120" windowWidth="20640" windowHeight="11160" xr2:uid="{00000000-000D-0000-FFFF-FFFF00000000}"/>
  </bookViews>
  <sheets>
    <sheet name="Datos  necesarios" sheetId="2" r:id="rId1"/>
    <sheet name="FACTURA" sheetId="3" r:id="rId2"/>
    <sheet name="plantilla para cargar siigo" sheetId="1" r:id="rId3"/>
  </sheets>
  <definedNames>
    <definedName name="_xlnm._FilterDatabase" localSheetId="0" hidden="1">'Datos  necesarios'!$A$1:$D$14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7" i="1" l="1"/>
  <c r="C6" i="1"/>
  <c r="G6" i="1"/>
  <c r="C7" i="1"/>
  <c r="G7" i="1"/>
  <c r="C8" i="1"/>
  <c r="P7" i="1" s="1"/>
  <c r="G4" i="1"/>
  <c r="G5" i="1"/>
  <c r="G8" i="1"/>
  <c r="C4" i="1"/>
  <c r="C5" i="1"/>
  <c r="C3" i="1"/>
  <c r="C2" i="1"/>
  <c r="G3" i="1"/>
  <c r="G2" i="1"/>
  <c r="T2" i="1"/>
  <c r="W8" i="1"/>
  <c r="V5" i="1"/>
  <c r="W4" i="1"/>
  <c r="V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Andres Felipe Ruiz Velasco</author>
    <author>Deimer Esteban Peña Gonzalez</author>
    <author>Ivan Dario Corchuelo Castro</author>
    <author>deimer esteban peña gonzalez</author>
    <author>Cristian Andres Collazos Ruiz</author>
    <author>David Felipe Penagos Mosquera</author>
  </authors>
  <commentList>
    <comment ref="A1" authorId="0" shapeId="0" xr:uid="{00000000-0006-0000-0000-000001000000}">
      <text>
        <r>
          <rPr>
            <sz val="10"/>
            <color indexed="81"/>
            <rFont val="Tahoma"/>
            <family val="2"/>
          </rPr>
          <t>*Campo obligatorio
*Campo numérico, 3 caracteres
Digita el código del tipo del comprobante contable
Eje: 1 , 121, 999 
Importante
Repetir el código dependiendo de la cantidad de  item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  <comment ref="B1" authorId="0" shapeId="0" xr:uid="{00000000-0006-0000-0000-000002000000}">
      <text>
        <r>
          <rPr>
            <sz val="10"/>
            <color indexed="81"/>
            <rFont val="Tahoma"/>
            <family val="2"/>
          </rPr>
          <t>*Campo obligatorio
Digitar el consecutivo del comprobante contable
Ejemplo: 10</t>
        </r>
      </text>
    </comment>
    <comment ref="C1" authorId="0" shapeId="0" xr:uid="{00000000-0006-0000-0000-000003000000}">
      <text>
        <r>
          <rPr>
            <sz val="10"/>
            <color indexed="81"/>
            <rFont val="Tahoma"/>
            <family val="2"/>
          </rPr>
          <t>*Campo obligatorio
*Formato de DD/MM/AAAA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  <comment ref="D1" authorId="1" shapeId="0" xr:uid="{00000000-0006-0000-0000-000004000000}">
      <text>
        <r>
          <rPr>
            <sz val="10"/>
            <color indexed="81"/>
            <rFont val="Tahoma"/>
            <family val="2"/>
          </rPr>
          <t>* Este campo es obligatorio en caso de manejar moneda extranjera
Ejemplo:
- COP
- USD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" authorId="2" shapeId="0" xr:uid="{00000000-0006-0000-0000-000005000000}">
      <text>
        <r>
          <rPr>
            <sz val="10"/>
            <color indexed="81"/>
            <rFont val="Tahoma"/>
            <family val="2"/>
          </rPr>
          <t xml:space="preserve">* Campo numérico de 5 enteros y 9 decimales
* Este campo será obligatorio al tener una moneda diferente a la local y debe ser mayor a cero
* La tasa puede estar en una sola secuencia o en todas, pero no puede tener dos tasas diferentes para el comprobante
</t>
        </r>
      </text>
    </comment>
    <comment ref="F1" authorId="1" shapeId="0" xr:uid="{00000000-0006-0000-0000-000006000000}">
      <text>
        <r>
          <rPr>
            <sz val="10"/>
            <color indexed="81"/>
            <rFont val="Tahoma"/>
            <family val="2"/>
          </rPr>
          <t>* Campo obligatorio
* Digitar código a nivel transaccional</t>
        </r>
      </text>
    </comment>
    <comment ref="G1" authorId="3" shapeId="0" xr:uid="{00000000-0006-0000-0000-000007000000}">
      <text>
        <r>
          <rPr>
            <sz val="10"/>
            <color indexed="81"/>
            <rFont val="Tahoma"/>
            <family val="2"/>
          </rPr>
          <t>*Campo obligatorio
Digitar el número de identificación sin digito de verificación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  <comment ref="H1" authorId="1" shapeId="0" xr:uid="{00000000-0006-0000-0000-000008000000}">
      <text>
        <r>
          <rPr>
            <sz val="10"/>
            <color indexed="81"/>
            <rFont val="Tahoma"/>
            <family val="2"/>
          </rPr>
          <t>*Digite sucursal solo si el tercero tiene, caso contrario deje en blanco 
* Campo numérico de 3 caracteres</t>
        </r>
      </text>
    </comment>
    <comment ref="I1" authorId="1" shapeId="0" xr:uid="{00000000-0006-0000-0000-000009000000}">
      <text>
        <r>
          <rPr>
            <sz val="10"/>
            <color indexed="81"/>
            <rFont val="Tahoma"/>
            <family val="2"/>
          </rPr>
          <t>* Si la cuenta contable esta asociada a un grupo de inventario, este campo será obligatorio</t>
        </r>
      </text>
    </comment>
    <comment ref="J1" authorId="3" shapeId="0" xr:uid="{00000000-0006-0000-0000-00000A000000}">
      <text>
        <r>
          <rPr>
            <sz val="10"/>
            <color indexed="81"/>
            <rFont val="Tahoma"/>
            <family val="2"/>
          </rPr>
          <t>* Si la cuenta contable esta asociada a un grupo de inventario, este campo será obligatorio
*Aplica solo si tiene manejo de bodegas y si producto maneja control de inventarios</t>
        </r>
      </text>
    </comment>
    <comment ref="K1" authorId="4" shapeId="0" xr:uid="{00000000-0006-0000-0000-00000B000000}">
      <text>
        <r>
          <rPr>
            <sz val="10"/>
            <color indexed="81"/>
            <rFont val="Tahoma"/>
            <family val="2"/>
          </rPr>
          <t xml:space="preserve">* Si la cuenta contable esta asociada a un grupo de inventario, este campo será obligatorio.
Se debe adicionar el signo + o - </t>
        </r>
      </text>
    </comment>
    <comment ref="L1" authorId="1" shapeId="0" xr:uid="{00000000-0006-0000-0000-00000C000000}">
      <text>
        <r>
          <rPr>
            <sz val="10"/>
            <color indexed="81"/>
            <rFont val="Tahoma"/>
            <family val="2"/>
          </rPr>
          <t>* Si la cuenta contable esta asociada a un grupo de inventario, este campo será obligatorio</t>
        </r>
      </text>
    </comment>
    <comment ref="M1" authorId="1" shapeId="0" xr:uid="{00000000-0006-0000-0000-00000D000000}">
      <text>
        <r>
          <rPr>
            <sz val="10"/>
            <color indexed="81"/>
            <rFont val="Tahoma"/>
            <family val="2"/>
          </rPr>
          <t>* Si la cuenta contable maneja vencimiento cartera o proveedor, este campo será obligatorio
* Campo alfanumérico, permite  - , .  
* Máximo 6 Caracteres</t>
        </r>
      </text>
    </comment>
    <comment ref="N1" authorId="1" shapeId="0" xr:uid="{00000000-0006-0000-0000-00000E000000}">
      <text>
        <r>
          <rPr>
            <sz val="10"/>
            <color indexed="81"/>
            <rFont val="Tahoma"/>
            <family val="2"/>
          </rPr>
          <t>* Si cuenta contable maneja vencimiento cartera o proveedor, este campo será obligatorio</t>
        </r>
      </text>
    </comment>
    <comment ref="O1" authorId="1" shapeId="0" xr:uid="{00000000-0006-0000-0000-00000F000000}">
      <text>
        <r>
          <rPr>
            <sz val="10"/>
            <color indexed="81"/>
            <rFont val="Tahoma"/>
            <family val="2"/>
          </rPr>
          <t>* Si la cuenta contable maneja vencimiento cartera o proveedor, este campo será obligatorio
* Máximo 3 caracteres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1" authorId="1" shapeId="0" xr:uid="{00000000-0006-0000-0000-000010000000}">
      <text>
        <r>
          <rPr>
            <sz val="10"/>
            <color indexed="81"/>
            <rFont val="Tahoma"/>
            <family val="2"/>
          </rPr>
          <t>* Si la cuenta contable maneja vencimiento cartera o proveedor, este campo será obligatorio
*Formato de DD/MM/AAAA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1" authorId="1" shapeId="0" xr:uid="{00000000-0006-0000-0000-000011000000}">
      <text>
        <r>
          <rPr>
            <sz val="10"/>
            <color indexed="81"/>
            <rFont val="Tahoma"/>
            <family val="2"/>
          </rPr>
          <t>* Si la cuenta contable esta asociada a un impuesto, este campo será obligatorio</t>
        </r>
      </text>
    </comment>
    <comment ref="R1" authorId="2" shapeId="0" xr:uid="{00000000-0006-0000-0000-000012000000}">
      <text>
        <r>
          <rPr>
            <sz val="9"/>
            <color indexed="81"/>
            <rFont val="Tahoma"/>
            <family val="2"/>
          </rPr>
          <t>* Si la cuenta contable esta asociada un grupo de activos, este campo será obligatorio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S1" authorId="1" shapeId="0" xr:uid="{00000000-0006-0000-0000-000013000000}">
      <text>
        <r>
          <rPr>
            <sz val="10"/>
            <color indexed="81"/>
            <rFont val="Tahoma"/>
            <family val="2"/>
          </rPr>
          <t>* Si la cuenta contable esta asociada un grupo de activos, este campo será obligatorio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1" authorId="1" shapeId="0" xr:uid="{00000000-0006-0000-0000-000014000000}">
      <text>
        <r>
          <rPr>
            <sz val="10"/>
            <color indexed="81"/>
            <rFont val="Tahoma"/>
            <family val="2"/>
          </rPr>
          <t>* Campo alfanumérico
* Máximo 100 caracteres</t>
        </r>
      </text>
    </comment>
    <comment ref="U1" authorId="3" shapeId="0" xr:uid="{00000000-0006-0000-0000-000015000000}">
      <text>
        <r>
          <rPr>
            <sz val="10"/>
            <color indexed="81"/>
            <rFont val="Tahoma"/>
            <family val="2"/>
          </rPr>
          <t xml:space="preserve">Digita el código del centro-subcentro, según la ruta Configuración - transacciones - centro de costo. 
Ejemplo 1-1  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V1" authorId="2" shapeId="0" xr:uid="{00000000-0006-0000-0000-000016000000}">
      <text>
        <r>
          <rPr>
            <sz val="10"/>
            <color indexed="81"/>
            <rFont val="Tahoma"/>
            <family val="2"/>
          </rPr>
          <t>* Campo numérico, 11 enteros 2 decimales</t>
        </r>
      </text>
    </comment>
    <comment ref="W1" authorId="1" shapeId="0" xr:uid="{00000000-0006-0000-0000-000017000000}">
      <text>
        <r>
          <rPr>
            <sz val="10"/>
            <color indexed="81"/>
            <rFont val="Tahoma"/>
            <family val="2"/>
          </rPr>
          <t>* Campo numérico, 11 enteros 2 decimales</t>
        </r>
      </text>
    </comment>
    <comment ref="X1" authorId="1" shapeId="0" xr:uid="{00000000-0006-0000-0000-000018000000}">
      <text>
        <r>
          <rPr>
            <sz val="10"/>
            <color indexed="81"/>
            <rFont val="Tahoma"/>
            <family val="2"/>
          </rPr>
          <t>* Campo alfanumérico
* Máximo 300 caracteres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  <comment ref="Y1" authorId="1" shapeId="0" xr:uid="{00000000-0006-0000-0000-000019000000}">
      <text>
        <r>
          <rPr>
            <sz val="10"/>
            <color indexed="81"/>
            <rFont val="Tahoma"/>
            <family val="2"/>
          </rPr>
          <t>* Campo numérico, 11 enteros 2 decimales
* Digita si el comprobante hace base  para libro de ventas o de compras</t>
        </r>
      </text>
    </comment>
    <comment ref="Z1" authorId="1" shapeId="0" xr:uid="{00000000-0006-0000-0000-00001A000000}">
      <text>
        <r>
          <rPr>
            <sz val="10"/>
            <color indexed="81"/>
            <rFont val="Tahoma"/>
            <family val="2"/>
          </rPr>
          <t>* Campo numérico, 11 enteros 2 decimales
* Digita  si el comprobante hace base  para libro de ventas o de compras</t>
        </r>
      </text>
    </comment>
    <comment ref="AA1" authorId="5" shapeId="0" xr:uid="{00000000-0006-0000-0000-00001B000000}">
      <text>
        <r>
          <rPr>
            <b/>
            <sz val="9"/>
            <color indexed="81"/>
            <rFont val="Tahoma"/>
            <family val="2"/>
          </rPr>
          <t>David Felipe Penagos Mosquera:</t>
        </r>
        <r>
          <rPr>
            <sz val="9"/>
            <color indexed="81"/>
            <rFont val="Tahoma"/>
            <family val="2"/>
          </rPr>
          <t xml:space="preserve">
*Si el comprobante se va a crear en el Mes de cierre del periodo fiscal, especificar con SI o NO</t>
        </r>
      </text>
    </comment>
  </commentList>
</comments>
</file>

<file path=xl/sharedStrings.xml><?xml version="1.0" encoding="utf-8"?>
<sst xmlns="http://schemas.openxmlformats.org/spreadsheetml/2006/main" count="91" uniqueCount="60">
  <si>
    <t>Tipo de comprobante</t>
  </si>
  <si>
    <t>Consecutivo</t>
  </si>
  <si>
    <t>Tasa de cambio</t>
  </si>
  <si>
    <t>Identificación tercero</t>
  </si>
  <si>
    <t>Sucursal</t>
  </si>
  <si>
    <t>Código producto</t>
  </si>
  <si>
    <t>Cantidad producto</t>
  </si>
  <si>
    <t>Prefijo</t>
  </si>
  <si>
    <t>Descripción</t>
  </si>
  <si>
    <t>Débito</t>
  </si>
  <si>
    <t>Crédito</t>
  </si>
  <si>
    <t>Observaciones</t>
  </si>
  <si>
    <t xml:space="preserve">Fecha de elaboración </t>
  </si>
  <si>
    <t>Código impuesto</t>
  </si>
  <si>
    <t>Código activo fijo</t>
  </si>
  <si>
    <t>Consecutivo comprobante</t>
  </si>
  <si>
    <t>Sigla moneda</t>
  </si>
  <si>
    <t>Código de bodega</t>
  </si>
  <si>
    <t>Fecha vencimiento</t>
  </si>
  <si>
    <t>Código grupo activo fijo</t>
  </si>
  <si>
    <t>No. cuota</t>
  </si>
  <si>
    <t>Acción</t>
  </si>
  <si>
    <t>Código cuenta contable</t>
  </si>
  <si>
    <t>Mes de cierre</t>
  </si>
  <si>
    <t>Código centro/subcentro de costos</t>
  </si>
  <si>
    <t xml:space="preserve">Base gravable libro compras/ventas  </t>
  </si>
  <si>
    <t>Base exenta libro compras/ventas</t>
  </si>
  <si>
    <t>NOMBRE PROVEEDOR</t>
  </si>
  <si>
    <t>NIT</t>
  </si>
  <si>
    <t>NUMERO DE FACTURA</t>
  </si>
  <si>
    <t>SERVIBERLINAS SA</t>
  </si>
  <si>
    <t>SIN DIGITO DE VERIFICACION Y SIN PUNTOS</t>
  </si>
  <si>
    <t>SIN PREFIJO  SOLO NUMEROS</t>
  </si>
  <si>
    <t xml:space="preserve">FECHA DE EXPEDICION </t>
  </si>
  <si>
    <t>EL NUMERO  DE BUS</t>
  </si>
  <si>
    <t>DETALLE DE PRODUCTO POR  ITEM</t>
  </si>
  <si>
    <t>FRENO SCANIA TRASERO B 2 219 X</t>
  </si>
  <si>
    <t>CANTIDAD DE PRODUCTO</t>
  </si>
  <si>
    <t>PRECIO TOTAL DE PRODUCTOS</t>
  </si>
  <si>
    <t>IVA</t>
  </si>
  <si>
    <t>DESCUENTO</t>
  </si>
  <si>
    <t>EL  TOTAL PRECIO  UNITARIO POR EL NUMERO  DE CANTIDADES</t>
  </si>
  <si>
    <t>RETENCION EN LA FUENTE</t>
  </si>
  <si>
    <t>RETENCION DE ICA</t>
  </si>
  <si>
    <t>VALOR TOTAL A PAGAR</t>
  </si>
  <si>
    <t>EN OCACIONES EL PROVEEDOR  LA SUMINISTRA  DE LO CONTRARIO SE CALCULAN MANUALMENTE</t>
  </si>
  <si>
    <t>OBSERVACIONES</t>
  </si>
  <si>
    <t>DATOS FACTURA</t>
  </si>
  <si>
    <t>CONCEPTO DE SOLICITUD</t>
  </si>
  <si>
    <t>ESTE SE DEBE CONVERTIR AL FORMATO DE CENTRO DE COSTOS DE SIIGOO PUEDE  SER PARA INVENTARIOS</t>
  </si>
  <si>
    <t>RESORTE BANDA SCANIA</t>
  </si>
  <si>
    <t>4-2704</t>
  </si>
  <si>
    <t>VALOR POR  PAGAR</t>
  </si>
  <si>
    <t>DE MANERA MANUAL</t>
  </si>
  <si>
    <t>DEPENDE DEL IMPUESTO Y SU TARIFA</t>
  </si>
  <si>
    <t>FC</t>
  </si>
  <si>
    <t>Origen</t>
  </si>
  <si>
    <t>Cabecera</t>
  </si>
  <si>
    <t>Lineas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</si>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</sst>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00000000"/>
  </numFmts>
  <fonts count="7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24">
    <xf numFmtId="0" fontId="0" fillId="0" borderId="0" xfId="0"/>
    <xf numFmtId="1" fontId="1" fillId="2" borderId="1" xfId="0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49" fontId="1" fillId="3" borderId="1" xfId="0" applyNumberFormat="1" applyFont="1" applyFill="1" applyBorder="1" applyAlignment="1">
      <alignment horizontal="center" vertical="center" wrapText="1"/>
    </xf>
    <xf numFmtId="14" fontId="0" fillId="0" borderId="0" xfId="0" applyNumberFormat="1"/>
    <xf numFmtId="1" fontId="0" fillId="0" borderId="0" xfId="0" applyNumberFormat="1"/>
    <xf numFmtId="49" fontId="0" fillId="0" borderId="0" xfId="0" applyNumberFormat="1"/>
    <xf numFmtId="1" fontId="1" fillId="3" borderId="1" xfId="0" applyNumberFormat="1" applyFont="1" applyFill="1" applyBorder="1" applyAlignment="1">
      <alignment horizontal="center" vertical="center" wrapText="1"/>
    </xf>
    <xf numFmtId="14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NumberFormat="1" applyFont="1" applyFill="1" applyBorder="1" applyAlignment="1">
      <alignment horizontal="center" vertical="center" wrapText="1"/>
    </xf>
    <xf numFmtId="0" fontId="0" fillId="0" borderId="0" xfId="0" applyNumberFormat="1"/>
    <xf numFmtId="0" fontId="1" fillId="3" borderId="1" xfId="0" applyNumberFormat="1" applyFont="1" applyFill="1" applyBorder="1" applyAlignment="1">
      <alignment horizontal="center" vertical="center" wrapText="1"/>
    </xf>
    <xf numFmtId="164" fontId="1" fillId="3" borderId="1" xfId="0" applyNumberFormat="1" applyFont="1" applyFill="1" applyBorder="1" applyAlignment="1">
      <alignment horizontal="center" vertical="center" wrapText="1"/>
    </xf>
    <xf numFmtId="164" fontId="0" fillId="0" borderId="0" xfId="0" applyNumberFormat="1"/>
    <xf numFmtId="2" fontId="1" fillId="3" borderId="1" xfId="0" applyNumberFormat="1" applyFont="1" applyFill="1" applyBorder="1" applyAlignment="1">
      <alignment horizontal="center" vertical="center" wrapText="1"/>
    </xf>
    <xf numFmtId="2" fontId="0" fillId="0" borderId="0" xfId="0" applyNumberFormat="1"/>
    <xf numFmtId="43" fontId="0" fillId="0" borderId="0" xfId="1" applyFont="1"/>
    <xf numFmtId="0" fontId="6" fillId="4" borderId="1" xfId="0" applyFont="1" applyFill="1" applyBorder="1"/>
    <xf numFmtId="0" fontId="0" fillId="0" borderId="1" xfId="0" applyFont="1" applyFill="1" applyBorder="1"/>
    <xf numFmtId="0" fontId="0" fillId="0" borderId="1" xfId="0" applyBorder="1"/>
    <xf numFmtId="14" fontId="0" fillId="0" borderId="1" xfId="0" applyNumberFormat="1" applyBorder="1"/>
    <xf numFmtId="43" fontId="0" fillId="0" borderId="1" xfId="1" applyFont="1" applyBorder="1"/>
    <xf numFmtId="0" fontId="0" fillId="5" borderId="0" xfId="0" applyFill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105640</xdr:colOff>
      <xdr:row>17</xdr:row>
      <xdr:rowOff>86189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7839913-036E-4BAA-B618-452ACC08D8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201640" cy="332468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16</xdr:row>
      <xdr:rowOff>171450</xdr:rowOff>
    </xdr:from>
    <xdr:to>
      <xdr:col>8</xdr:col>
      <xdr:colOff>209301</xdr:colOff>
      <xdr:row>33</xdr:row>
      <xdr:rowOff>181426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26593B12-D997-44FE-BDF9-7A071CCC2A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219450"/>
          <a:ext cx="6305301" cy="3248476"/>
        </a:xfrm>
        <a:prstGeom prst="rect">
          <a:avLst/>
        </a:prstGeom>
      </xdr:spPr>
    </xdr:pic>
    <xdr:clientData/>
  </xdr:twoCellAnchor>
  <xdr:twoCellAnchor>
    <xdr:from>
      <xdr:col>8</xdr:col>
      <xdr:colOff>215348</xdr:colOff>
      <xdr:row>14</xdr:row>
      <xdr:rowOff>49696</xdr:rowOff>
    </xdr:from>
    <xdr:to>
      <xdr:col>8</xdr:col>
      <xdr:colOff>488674</xdr:colOff>
      <xdr:row>16</xdr:row>
      <xdr:rowOff>115957</xdr:rowOff>
    </xdr:to>
    <xdr:sp macro="" textlink="">
      <xdr:nvSpPr>
        <xdr:cNvPr id="4" name="Cerrar llave 3">
          <a:extLst>
            <a:ext uri="{FF2B5EF4-FFF2-40B4-BE49-F238E27FC236}">
              <a16:creationId xmlns:a16="http://schemas.microsoft.com/office/drawing/2014/main" id="{5B50E719-F4D6-46E0-B4D2-65D3B58FA8C9}"/>
            </a:ext>
          </a:extLst>
        </xdr:cNvPr>
        <xdr:cNvSpPr/>
      </xdr:nvSpPr>
      <xdr:spPr>
        <a:xfrm>
          <a:off x="6311348" y="2716696"/>
          <a:ext cx="273326" cy="447261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215348</xdr:colOff>
      <xdr:row>4</xdr:row>
      <xdr:rowOff>66261</xdr:rowOff>
    </xdr:from>
    <xdr:to>
      <xdr:col>8</xdr:col>
      <xdr:colOff>422415</xdr:colOff>
      <xdr:row>13</xdr:row>
      <xdr:rowOff>140804</xdr:rowOff>
    </xdr:to>
    <xdr:sp macro="" textlink="">
      <xdr:nvSpPr>
        <xdr:cNvPr id="5" name="Cerrar llave 4">
          <a:extLst>
            <a:ext uri="{FF2B5EF4-FFF2-40B4-BE49-F238E27FC236}">
              <a16:creationId xmlns:a16="http://schemas.microsoft.com/office/drawing/2014/main" id="{2BC11B27-9D33-4A91-88EA-4BBC42D4CDF7}"/>
            </a:ext>
          </a:extLst>
        </xdr:cNvPr>
        <xdr:cNvSpPr/>
      </xdr:nvSpPr>
      <xdr:spPr>
        <a:xfrm>
          <a:off x="6311348" y="828261"/>
          <a:ext cx="207067" cy="1789043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268357</xdr:colOff>
      <xdr:row>18</xdr:row>
      <xdr:rowOff>94422</xdr:rowOff>
    </xdr:from>
    <xdr:to>
      <xdr:col>8</xdr:col>
      <xdr:colOff>541683</xdr:colOff>
      <xdr:row>21</xdr:row>
      <xdr:rowOff>157370</xdr:rowOff>
    </xdr:to>
    <xdr:sp macro="" textlink="">
      <xdr:nvSpPr>
        <xdr:cNvPr id="6" name="Cerrar llave 5">
          <a:extLst>
            <a:ext uri="{FF2B5EF4-FFF2-40B4-BE49-F238E27FC236}">
              <a16:creationId xmlns:a16="http://schemas.microsoft.com/office/drawing/2014/main" id="{5853B9B2-2200-4517-ADC0-99F705F11E55}"/>
            </a:ext>
          </a:extLst>
        </xdr:cNvPr>
        <xdr:cNvSpPr/>
      </xdr:nvSpPr>
      <xdr:spPr>
        <a:xfrm>
          <a:off x="6364357" y="3523422"/>
          <a:ext cx="273326" cy="634448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C260F-0F91-498B-8DBF-D27916BACE34}">
  <dimension ref="A1:D16"/>
  <sheetViews>
    <sheetView tabSelected="1" workbookViewId="0">
      <selection activeCell="C6" sqref="C6"/>
    </sheetView>
  </sheetViews>
  <sheetFormatPr baseColWidth="10" defaultRowHeight="15" x14ac:dyDescent="0.25"/>
  <cols>
    <col min="2" max="2" width="31.28515625" bestFit="1" customWidth="1"/>
    <col min="3" max="3" width="31" bestFit="1" customWidth="1"/>
    <col min="4" max="4" width="95" bestFit="1" customWidth="1"/>
  </cols>
  <sheetData>
    <row r="1" spans="1:4" x14ac:dyDescent="0.25">
      <c r="A1" t="s">
        <v>56</v>
      </c>
      <c r="B1" s="18" t="s">
        <v>48</v>
      </c>
      <c r="C1" s="18" t="s">
        <v>47</v>
      </c>
      <c r="D1" s="18" t="s">
        <v>46</v>
      </c>
    </row>
    <row r="2" spans="1:4" x14ac:dyDescent="0.25">
      <c r="A2" t="s">
        <v>57</v>
      </c>
      <c r="B2" s="18" t="s">
        <v>27</v>
      </c>
      <c r="C2" s="19" t="s">
        <v>30</v>
      </c>
      <c r="D2" s="20"/>
    </row>
    <row r="3" spans="1:4" x14ac:dyDescent="0.25">
      <c r="A3" t="s">
        <v>57</v>
      </c>
      <c r="B3" s="18" t="s">
        <v>28</v>
      </c>
      <c r="C3" s="20">
        <v>830025988</v>
      </c>
      <c r="D3" s="20" t="s">
        <v>31</v>
      </c>
    </row>
    <row r="4" spans="1:4" x14ac:dyDescent="0.25">
      <c r="A4" t="s">
        <v>57</v>
      </c>
      <c r="B4" s="18" t="s">
        <v>29</v>
      </c>
      <c r="C4" s="20">
        <v>11840</v>
      </c>
      <c r="D4" s="20" t="s">
        <v>32</v>
      </c>
    </row>
    <row r="5" spans="1:4" x14ac:dyDescent="0.25">
      <c r="A5" t="s">
        <v>57</v>
      </c>
      <c r="B5" s="18" t="s">
        <v>33</v>
      </c>
      <c r="C5" s="21">
        <v>44488</v>
      </c>
      <c r="D5" s="20"/>
    </row>
    <row r="6" spans="1:4" x14ac:dyDescent="0.25">
      <c r="A6" t="s">
        <v>57</v>
      </c>
      <c r="B6" s="18" t="s">
        <v>34</v>
      </c>
      <c r="C6" s="20">
        <v>2704</v>
      </c>
      <c r="D6" s="20" t="s">
        <v>49</v>
      </c>
    </row>
    <row r="7" spans="1:4" x14ac:dyDescent="0.25">
      <c r="A7" t="s">
        <v>58</v>
      </c>
      <c r="B7" s="18" t="s">
        <v>35</v>
      </c>
      <c r="C7" s="20" t="s">
        <v>36</v>
      </c>
      <c r="D7" s="20"/>
    </row>
    <row r="8" spans="1:4" x14ac:dyDescent="0.25">
      <c r="A8" t="s">
        <v>58</v>
      </c>
      <c r="B8" s="18" t="s">
        <v>37</v>
      </c>
      <c r="C8" s="20">
        <v>1</v>
      </c>
      <c r="D8" s="20"/>
    </row>
    <row r="9" spans="1:4" x14ac:dyDescent="0.25">
      <c r="A9" t="s">
        <v>58</v>
      </c>
      <c r="B9" s="18" t="s">
        <v>38</v>
      </c>
      <c r="C9" s="22">
        <v>244537.82</v>
      </c>
      <c r="D9" s="20" t="s">
        <v>41</v>
      </c>
    </row>
    <row r="10" spans="1:4" x14ac:dyDescent="0.25">
      <c r="A10" t="s">
        <v>59</v>
      </c>
      <c r="B10" s="18" t="s">
        <v>40</v>
      </c>
      <c r="C10" s="22">
        <v>27646.98</v>
      </c>
      <c r="D10" s="20"/>
    </row>
    <row r="11" spans="1:4" x14ac:dyDescent="0.25">
      <c r="A11" t="s">
        <v>59</v>
      </c>
      <c r="B11" s="18" t="s">
        <v>39</v>
      </c>
      <c r="C11" s="22">
        <v>47276.98</v>
      </c>
      <c r="D11" s="20"/>
    </row>
    <row r="12" spans="1:4" x14ac:dyDescent="0.25">
      <c r="A12" t="s">
        <v>59</v>
      </c>
      <c r="B12" s="18" t="s">
        <v>42</v>
      </c>
      <c r="C12" s="22"/>
      <c r="D12" s="20" t="s">
        <v>45</v>
      </c>
    </row>
    <row r="13" spans="1:4" x14ac:dyDescent="0.25">
      <c r="A13" t="s">
        <v>59</v>
      </c>
      <c r="B13" s="18" t="s">
        <v>43</v>
      </c>
      <c r="C13" s="22"/>
      <c r="D13" s="20" t="s">
        <v>45</v>
      </c>
    </row>
    <row r="14" spans="1:4" x14ac:dyDescent="0.25">
      <c r="A14" t="s">
        <v>59</v>
      </c>
      <c r="B14" s="18" t="s">
        <v>44</v>
      </c>
      <c r="C14" s="22">
        <v>296099.18</v>
      </c>
      <c r="D14" s="20"/>
    </row>
    <row r="15" spans="1:4" x14ac:dyDescent="0.25">
      <c r="C15" s="17"/>
    </row>
    <row r="16" spans="1:4" x14ac:dyDescent="0.25">
      <c r="C16" s="17"/>
    </row>
  </sheetData>
  <autoFilter ref="A1:D14" xr:uid="{271C260F-0F91-498B-8DBF-D27916BACE34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DCC48-6B91-460D-83E3-CB3FC36C1059}">
  <dimension ref="A1:L35"/>
  <sheetViews>
    <sheetView topLeftCell="A7" zoomScale="115" zoomScaleNormal="115" workbookViewId="0">
      <selection activeCell="J21" sqref="J21"/>
    </sheetView>
  </sheetViews>
  <sheetFormatPr baseColWidth="10" defaultRowHeight="15" x14ac:dyDescent="0.25"/>
  <sheetData>
    <row r="1" spans="9:12" x14ac:dyDescent="0.25">
      <c r="I1" s="23"/>
      <c r="J1" s="23"/>
      <c r="K1" s="23"/>
      <c r="L1" s="23"/>
    </row>
    <row r="2" spans="9:12" x14ac:dyDescent="0.25">
      <c r="I2" s="23"/>
      <c r="J2" s="23"/>
      <c r="K2" s="23"/>
      <c r="L2" s="23"/>
    </row>
    <row r="3" spans="9:12" x14ac:dyDescent="0.25">
      <c r="I3" s="23"/>
      <c r="J3" s="23"/>
      <c r="K3" s="23"/>
      <c r="L3" s="23"/>
    </row>
    <row r="4" spans="9:12" x14ac:dyDescent="0.25">
      <c r="I4" s="23"/>
      <c r="J4" s="23"/>
      <c r="K4" s="23"/>
      <c r="L4" s="23"/>
    </row>
    <row r="5" spans="9:12" x14ac:dyDescent="0.25">
      <c r="I5" s="23"/>
      <c r="J5" s="23"/>
      <c r="K5" s="23"/>
      <c r="L5" s="23"/>
    </row>
    <row r="6" spans="9:12" x14ac:dyDescent="0.25">
      <c r="I6" s="23"/>
      <c r="J6" s="23"/>
      <c r="K6" s="23"/>
      <c r="L6" s="23"/>
    </row>
    <row r="7" spans="9:12" x14ac:dyDescent="0.25">
      <c r="I7" s="23"/>
      <c r="J7" s="23"/>
      <c r="K7" s="23"/>
      <c r="L7" s="23"/>
    </row>
    <row r="8" spans="9:12" x14ac:dyDescent="0.25">
      <c r="I8" s="23"/>
      <c r="J8" s="23"/>
      <c r="K8" s="23"/>
      <c r="L8" s="23"/>
    </row>
    <row r="9" spans="9:12" x14ac:dyDescent="0.25">
      <c r="I9" s="23"/>
      <c r="J9" s="23" t="s">
        <v>57</v>
      </c>
      <c r="K9" s="23"/>
      <c r="L9" s="23"/>
    </row>
    <row r="10" spans="9:12" x14ac:dyDescent="0.25">
      <c r="I10" s="23"/>
      <c r="J10" s="23"/>
      <c r="K10" s="23"/>
      <c r="L10" s="23"/>
    </row>
    <row r="11" spans="9:12" x14ac:dyDescent="0.25">
      <c r="I11" s="23"/>
      <c r="J11" s="23"/>
      <c r="K11" s="23"/>
      <c r="L11" s="23"/>
    </row>
    <row r="12" spans="9:12" x14ac:dyDescent="0.25">
      <c r="I12" s="23"/>
      <c r="J12" s="23"/>
      <c r="K12" s="23"/>
      <c r="L12" s="23"/>
    </row>
    <row r="13" spans="9:12" x14ac:dyDescent="0.25">
      <c r="I13" s="23"/>
      <c r="J13" s="23"/>
      <c r="K13" s="23"/>
      <c r="L13" s="23"/>
    </row>
    <row r="14" spans="9:12" x14ac:dyDescent="0.25">
      <c r="I14" s="23"/>
      <c r="J14" s="23"/>
      <c r="K14" s="23"/>
      <c r="L14" s="23"/>
    </row>
    <row r="15" spans="9:12" x14ac:dyDescent="0.25">
      <c r="I15" s="23"/>
      <c r="J15" s="23"/>
      <c r="K15" s="23"/>
      <c r="L15" s="23"/>
    </row>
    <row r="16" spans="9:12" x14ac:dyDescent="0.25">
      <c r="I16" s="23"/>
      <c r="J16" s="23" t="s">
        <v>58</v>
      </c>
      <c r="K16" s="23"/>
      <c r="L16" s="23"/>
    </row>
    <row r="17" spans="1:12" x14ac:dyDescent="0.25">
      <c r="I17" s="23"/>
      <c r="J17" s="23"/>
      <c r="K17" s="23"/>
      <c r="L17" s="23"/>
    </row>
    <row r="18" spans="1:12" x14ac:dyDescent="0.25">
      <c r="I18" s="23"/>
      <c r="J18" s="23"/>
      <c r="K18" s="23"/>
      <c r="L18" s="23"/>
    </row>
    <row r="19" spans="1:12" x14ac:dyDescent="0.25">
      <c r="I19" s="23"/>
      <c r="J19" s="23"/>
      <c r="K19" s="23"/>
      <c r="L19" s="23"/>
    </row>
    <row r="20" spans="1:12" x14ac:dyDescent="0.25">
      <c r="I20" s="23"/>
      <c r="J20" s="23"/>
      <c r="K20" s="23"/>
      <c r="L20" s="23"/>
    </row>
    <row r="21" spans="1:12" x14ac:dyDescent="0.25">
      <c r="I21" s="23"/>
      <c r="J21" s="23" t="s">
        <v>59</v>
      </c>
      <c r="K21" s="23"/>
      <c r="L21" s="23"/>
    </row>
    <row r="22" spans="1:12" x14ac:dyDescent="0.25">
      <c r="I22" s="23"/>
      <c r="J22" s="23"/>
      <c r="K22" s="23"/>
      <c r="L22" s="23"/>
    </row>
    <row r="23" spans="1:12" x14ac:dyDescent="0.25">
      <c r="I23" s="23"/>
      <c r="J23" s="23"/>
      <c r="K23" s="23"/>
      <c r="L23" s="23"/>
    </row>
    <row r="24" spans="1:12" x14ac:dyDescent="0.25">
      <c r="I24" s="23"/>
      <c r="J24" s="23"/>
      <c r="K24" s="23"/>
      <c r="L24" s="23"/>
    </row>
    <row r="25" spans="1:12" x14ac:dyDescent="0.25">
      <c r="I25" s="23"/>
      <c r="J25" s="23"/>
      <c r="K25" s="23"/>
      <c r="L25" s="23"/>
    </row>
    <row r="26" spans="1:12" x14ac:dyDescent="0.25">
      <c r="I26" s="23"/>
      <c r="J26" s="23"/>
      <c r="K26" s="23"/>
      <c r="L26" s="23"/>
    </row>
    <row r="27" spans="1:12" x14ac:dyDescent="0.25">
      <c r="I27" s="23"/>
      <c r="J27" s="23"/>
      <c r="K27" s="23"/>
      <c r="L27" s="23"/>
    </row>
    <row r="28" spans="1:12" x14ac:dyDescent="0.25">
      <c r="I28" s="23"/>
      <c r="J28" s="23"/>
      <c r="K28" s="23"/>
      <c r="L28" s="23"/>
    </row>
    <row r="29" spans="1:12" x14ac:dyDescent="0.25">
      <c r="I29" s="23"/>
      <c r="J29" s="23"/>
      <c r="K29" s="23"/>
      <c r="L29" s="23"/>
    </row>
    <row r="30" spans="1:12" x14ac:dyDescent="0.25">
      <c r="A30" s="23"/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</row>
    <row r="31" spans="1:12" x14ac:dyDescent="0.25">
      <c r="A31" s="23"/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</row>
    <row r="32" spans="1:12" x14ac:dyDescent="0.25">
      <c r="A32" s="23"/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</row>
    <row r="33" spans="1:12" x14ac:dyDescent="0.25">
      <c r="A33" s="23"/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</row>
    <row r="34" spans="1:12" x14ac:dyDescent="0.25">
      <c r="A34" s="23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</row>
    <row r="35" spans="1:12" x14ac:dyDescent="0.25">
      <c r="A35" s="23"/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8"/>
  <sheetViews>
    <sheetView topLeftCell="R1" workbookViewId="0">
      <selection activeCell="U8" sqref="U8"/>
    </sheetView>
  </sheetViews>
  <sheetFormatPr baseColWidth="10" defaultRowHeight="15" x14ac:dyDescent="0.25"/>
  <cols>
    <col min="1" max="1" width="12.85546875" bestFit="1" customWidth="1"/>
    <col min="2" max="2" width="12.85546875" style="11" bestFit="1" customWidth="1"/>
    <col min="3" max="3" width="11.42578125" style="5"/>
    <col min="4" max="4" width="8.28515625" bestFit="1" customWidth="1"/>
    <col min="5" max="5" width="14.42578125" style="14" bestFit="1" customWidth="1"/>
    <col min="6" max="6" width="20" bestFit="1" customWidth="1"/>
    <col min="7" max="7" width="13.140625" bestFit="1" customWidth="1"/>
    <col min="8" max="8" width="8.28515625" style="6" bestFit="1" customWidth="1"/>
    <col min="9" max="9" width="9" style="7" bestFit="1" customWidth="1"/>
    <col min="10" max="10" width="9.85546875" style="7" bestFit="1" customWidth="1"/>
    <col min="11" max="11" width="6.85546875" bestFit="1" customWidth="1"/>
    <col min="12" max="12" width="9" style="16" bestFit="1" customWidth="1"/>
    <col min="13" max="13" width="7" bestFit="1" customWidth="1"/>
    <col min="14" max="14" width="11.85546875" style="11" bestFit="1" customWidth="1"/>
    <col min="15" max="15" width="9.42578125" bestFit="1" customWidth="1"/>
    <col min="16" max="16" width="12.140625" bestFit="1" customWidth="1"/>
    <col min="17" max="17" width="33.7109375" style="7" bestFit="1" customWidth="1"/>
    <col min="18" max="18" width="12.7109375" style="7" bestFit="1" customWidth="1"/>
    <col min="19" max="19" width="16.42578125" style="7" bestFit="1" customWidth="1"/>
    <col min="20" max="20" width="31" bestFit="1" customWidth="1"/>
    <col min="21" max="21" width="23.28515625" style="7" bestFit="1" customWidth="1"/>
    <col min="22" max="23" width="11.5703125" style="16" bestFit="1" customWidth="1"/>
    <col min="24" max="24" width="14" bestFit="1" customWidth="1"/>
    <col min="25" max="25" width="17.85546875" style="16" customWidth="1"/>
    <col min="26" max="26" width="16.42578125" style="16" bestFit="1" customWidth="1"/>
    <col min="27" max="27" width="7.42578125" bestFit="1" customWidth="1"/>
  </cols>
  <sheetData>
    <row r="1" spans="1:27" ht="30" customHeight="1" x14ac:dyDescent="0.25">
      <c r="A1" s="1" t="s">
        <v>0</v>
      </c>
      <c r="B1" s="10" t="s">
        <v>15</v>
      </c>
      <c r="C1" s="9" t="s">
        <v>12</v>
      </c>
      <c r="D1" s="2" t="s">
        <v>16</v>
      </c>
      <c r="E1" s="13" t="s">
        <v>2</v>
      </c>
      <c r="F1" s="1" t="s">
        <v>22</v>
      </c>
      <c r="G1" s="3" t="s">
        <v>3</v>
      </c>
      <c r="H1" s="8" t="s">
        <v>4</v>
      </c>
      <c r="I1" s="4" t="s">
        <v>5</v>
      </c>
      <c r="J1" s="4" t="s">
        <v>17</v>
      </c>
      <c r="K1" s="4" t="s">
        <v>21</v>
      </c>
      <c r="L1" s="15" t="s">
        <v>6</v>
      </c>
      <c r="M1" s="4" t="s">
        <v>7</v>
      </c>
      <c r="N1" s="12" t="s">
        <v>1</v>
      </c>
      <c r="O1" s="4" t="s">
        <v>20</v>
      </c>
      <c r="P1" s="4" t="s">
        <v>18</v>
      </c>
      <c r="Q1" s="4" t="s">
        <v>13</v>
      </c>
      <c r="R1" s="4" t="s">
        <v>19</v>
      </c>
      <c r="S1" s="4" t="s">
        <v>14</v>
      </c>
      <c r="T1" s="2" t="s">
        <v>8</v>
      </c>
      <c r="U1" s="4" t="s">
        <v>24</v>
      </c>
      <c r="V1" s="15" t="s">
        <v>9</v>
      </c>
      <c r="W1" s="15" t="s">
        <v>10</v>
      </c>
      <c r="X1" s="2" t="s">
        <v>11</v>
      </c>
      <c r="Y1" s="15" t="s">
        <v>25</v>
      </c>
      <c r="Z1" s="15" t="s">
        <v>26</v>
      </c>
      <c r="AA1" s="15" t="s">
        <v>23</v>
      </c>
    </row>
    <row r="2" spans="1:27" x14ac:dyDescent="0.25">
      <c r="C2" s="5">
        <f>+'Datos  necesarios'!$C$5</f>
        <v>44488</v>
      </c>
      <c r="F2" t="s">
        <v>53</v>
      </c>
      <c r="G2">
        <f>+'Datos  necesarios'!$C$3</f>
        <v>830025988</v>
      </c>
      <c r="L2" s="16">
        <v>1</v>
      </c>
      <c r="P2" s="5"/>
      <c r="T2" t="str">
        <f>+'Datos  necesarios'!C7</f>
        <v>FRENO SCANIA TRASERO B 2 219 X</v>
      </c>
      <c r="U2" s="7" t="s">
        <v>51</v>
      </c>
      <c r="V2" s="17">
        <f>+'Datos  necesarios'!C9</f>
        <v>244537.82</v>
      </c>
      <c r="W2" s="17"/>
    </row>
    <row r="3" spans="1:27" x14ac:dyDescent="0.25">
      <c r="C3" s="5">
        <f>+'Datos  necesarios'!$C$5</f>
        <v>44488</v>
      </c>
      <c r="F3" t="s">
        <v>53</v>
      </c>
      <c r="G3">
        <f>+'Datos  necesarios'!$C$3</f>
        <v>830025988</v>
      </c>
      <c r="L3" s="16">
        <v>2</v>
      </c>
      <c r="T3" t="s">
        <v>50</v>
      </c>
      <c r="U3" s="7" t="s">
        <v>51</v>
      </c>
      <c r="V3" s="17">
        <v>31932</v>
      </c>
      <c r="W3" s="17"/>
    </row>
    <row r="4" spans="1:27" x14ac:dyDescent="0.25">
      <c r="C4" s="5">
        <f>+'Datos  necesarios'!$C$5</f>
        <v>44488</v>
      </c>
      <c r="F4" t="s">
        <v>53</v>
      </c>
      <c r="G4">
        <f>+'Datos  necesarios'!$C$3</f>
        <v>830025988</v>
      </c>
      <c r="T4" t="s">
        <v>40</v>
      </c>
      <c r="U4" s="7" t="s">
        <v>51</v>
      </c>
      <c r="V4" s="17"/>
      <c r="W4" s="17">
        <f>+'Datos  necesarios'!C10</f>
        <v>27646.98</v>
      </c>
    </row>
    <row r="5" spans="1:27" x14ac:dyDescent="0.25">
      <c r="C5" s="5">
        <f>+'Datos  necesarios'!$C$5</f>
        <v>44488</v>
      </c>
      <c r="F5" t="s">
        <v>53</v>
      </c>
      <c r="G5">
        <f>+'Datos  necesarios'!$C$3</f>
        <v>830025988</v>
      </c>
      <c r="T5" t="s">
        <v>39</v>
      </c>
      <c r="U5" s="7" t="s">
        <v>51</v>
      </c>
      <c r="V5" s="17">
        <f>+'Datos  necesarios'!C11</f>
        <v>47276.98</v>
      </c>
      <c r="W5" s="17"/>
    </row>
    <row r="6" spans="1:27" x14ac:dyDescent="0.25">
      <c r="C6" s="5">
        <f>+'Datos  necesarios'!$C$5</f>
        <v>44488</v>
      </c>
      <c r="F6" t="s">
        <v>53</v>
      </c>
      <c r="G6">
        <f>+'Datos  necesarios'!$C$3</f>
        <v>830025988</v>
      </c>
      <c r="Q6" s="7" t="s">
        <v>54</v>
      </c>
      <c r="T6" t="s">
        <v>42</v>
      </c>
      <c r="U6" s="7" t="s">
        <v>51</v>
      </c>
      <c r="V6" s="17"/>
      <c r="W6" s="17"/>
    </row>
    <row r="7" spans="1:27" x14ac:dyDescent="0.25">
      <c r="C7" s="5">
        <f>+'Datos  necesarios'!$C$5</f>
        <v>44488</v>
      </c>
      <c r="F7" t="s">
        <v>53</v>
      </c>
      <c r="G7">
        <f>+'Datos  necesarios'!$C$3</f>
        <v>830025988</v>
      </c>
      <c r="M7" t="s">
        <v>55</v>
      </c>
      <c r="N7" s="11">
        <f>+'Datos  necesarios'!C4</f>
        <v>11840</v>
      </c>
      <c r="O7">
        <v>1</v>
      </c>
      <c r="P7" s="5">
        <f>+C8+30</f>
        <v>44518</v>
      </c>
      <c r="Q7" s="7" t="s">
        <v>54</v>
      </c>
      <c r="T7" t="s">
        <v>43</v>
      </c>
      <c r="U7" s="7" t="s">
        <v>51</v>
      </c>
      <c r="V7" s="17"/>
      <c r="W7" s="17"/>
    </row>
    <row r="8" spans="1:27" x14ac:dyDescent="0.25">
      <c r="C8" s="5">
        <f>+'Datos  necesarios'!$C$5</f>
        <v>44488</v>
      </c>
      <c r="F8" t="s">
        <v>53</v>
      </c>
      <c r="G8">
        <f>+'Datos  necesarios'!$C$3</f>
        <v>830025988</v>
      </c>
      <c r="T8" t="s">
        <v>52</v>
      </c>
      <c r="U8" s="7" t="s">
        <v>51</v>
      </c>
      <c r="V8" s="17"/>
      <c r="W8" s="17">
        <f>+'Datos  necesarios'!C14</f>
        <v>296099.18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  necesarios</vt:lpstr>
      <vt:lpstr>FACTURA</vt:lpstr>
      <vt:lpstr>plantilla para cargar siigo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Dario Corchuelo Castro</dc:creator>
  <cp:lastModifiedBy>Gregorio Flores</cp:lastModifiedBy>
  <dcterms:created xsi:type="dcterms:W3CDTF">2018-03-08T13:49:17Z</dcterms:created>
  <dcterms:modified xsi:type="dcterms:W3CDTF">2021-10-29T15:47:07Z</dcterms:modified>
</cp:coreProperties>
</file>