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ugovbr-my.sharepoint.com/personal/pedro_guimaraes_cgu_gov_br/Documents/Pedro/PPGGO/MODELO/Monte/"/>
    </mc:Choice>
  </mc:AlternateContent>
  <xr:revisionPtr revIDLastSave="226" documentId="8_{DAE8B9E6-7CCD-4F8B-BF80-984490CB1294}" xr6:coauthVersionLast="47" xr6:coauthVersionMax="47" xr10:uidLastSave="{37E1F5F8-3EBB-40D4-BB05-9D9DE3454739}"/>
  <bookViews>
    <workbookView xWindow="-108" yWindow="-108" windowWidth="23256" windowHeight="12576" xr2:uid="{D33BA194-2E5A-46CB-BF13-D006A9E4191B}"/>
  </bookViews>
  <sheets>
    <sheet name="unidades" sheetId="1" r:id="rId1"/>
    <sheet name="perf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<sst xmlns="http://schemas.openxmlformats.org/spreadsheetml/2006/main" count="38" uniqueCount="38">
  <si>
    <t>Unidade</t>
  </si>
  <si>
    <t>Aulas</t>
  </si>
  <si>
    <t>Diretor</t>
  </si>
  <si>
    <t>Coord</t>
  </si>
  <si>
    <t>FACOM</t>
  </si>
  <si>
    <t>FAMAT</t>
  </si>
  <si>
    <t>perfil</t>
  </si>
  <si>
    <t>aulas</t>
  </si>
  <si>
    <t>diretor</t>
  </si>
  <si>
    <t>coord</t>
  </si>
  <si>
    <t>x1</t>
  </si>
  <si>
    <t>x2</t>
  </si>
  <si>
    <t>x3</t>
  </si>
  <si>
    <t>x4</t>
  </si>
  <si>
    <t>x5</t>
  </si>
  <si>
    <t>x6</t>
  </si>
  <si>
    <t>x7</t>
  </si>
  <si>
    <t>x8</t>
  </si>
  <si>
    <t>FAGEN</t>
  </si>
  <si>
    <t>IBTEC</t>
  </si>
  <si>
    <t>INFIS</t>
  </si>
  <si>
    <t>IQUFU</t>
  </si>
  <si>
    <t>FECIV</t>
  </si>
  <si>
    <t>ICIAG</t>
  </si>
  <si>
    <t>IERI</t>
  </si>
  <si>
    <t>IGUFU</t>
  </si>
  <si>
    <t>outras</t>
  </si>
  <si>
    <t>H_orient</t>
  </si>
  <si>
    <t>N_orient</t>
  </si>
  <si>
    <t>Estagio</t>
  </si>
  <si>
    <t>TCC</t>
  </si>
  <si>
    <t>Dissertacao</t>
  </si>
  <si>
    <t>Tese</t>
  </si>
  <si>
    <t>EstagioDoc</t>
  </si>
  <si>
    <t>horas</t>
  </si>
  <si>
    <t>numero</t>
  </si>
  <si>
    <t>h_orient</t>
  </si>
  <si>
    <t>n_orient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</si>
</sst>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0446-7824-4116-9627-BA51844BEEE0}">
  <dimension ref="A1:M11"/>
  <sheetViews>
    <sheetView tabSelected="1" workbookViewId="0">
      <selection activeCell="F7" sqref="F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27</v>
      </c>
      <c r="D1" t="s">
        <v>28</v>
      </c>
      <c r="E1" t="s">
        <v>2</v>
      </c>
      <c r="F1" t="s">
        <v>3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 x14ac:dyDescent="0.3">
      <c r="A2" t="s">
        <v>4</v>
      </c>
      <c r="B2">
        <v>144</v>
      </c>
      <c r="C2">
        <v>17</v>
      </c>
      <c r="D2">
        <v>34</v>
      </c>
      <c r="E2">
        <v>0</v>
      </c>
      <c r="F2">
        <v>1</v>
      </c>
      <c r="G2" s="1">
        <v>12</v>
      </c>
      <c r="H2" s="1">
        <v>22</v>
      </c>
      <c r="I2" s="1"/>
      <c r="J2" s="1"/>
      <c r="K2" s="1"/>
      <c r="L2" s="1">
        <f t="shared" ref="L2:L9" si="0">G2/2+H2/2+K2/2+I2*1.25+J2*2</f>
        <v>17</v>
      </c>
      <c r="M2" s="1">
        <f t="shared" ref="M2:M9" si="1">SUM(G2:K2)</f>
        <v>34</v>
      </c>
    </row>
    <row r="3" spans="1:13" x14ac:dyDescent="0.3">
      <c r="A3" t="s">
        <v>18</v>
      </c>
      <c r="B3">
        <v>24</v>
      </c>
      <c r="C3">
        <v>0</v>
      </c>
      <c r="D3">
        <v>0</v>
      </c>
      <c r="E3">
        <v>0</v>
      </c>
      <c r="F3">
        <v>0</v>
      </c>
      <c r="G3" s="1"/>
      <c r="H3" s="1"/>
      <c r="I3" s="1"/>
      <c r="J3" s="1"/>
      <c r="K3" s="1"/>
      <c r="L3" s="1">
        <f t="shared" si="0"/>
        <v>0</v>
      </c>
      <c r="M3" s="1">
        <f t="shared" si="1"/>
        <v>0</v>
      </c>
    </row>
    <row r="4" spans="1:13" x14ac:dyDescent="0.3">
      <c r="A4" t="s">
        <v>5</v>
      </c>
      <c r="B4">
        <v>84</v>
      </c>
      <c r="C4">
        <v>0</v>
      </c>
      <c r="D4">
        <v>0</v>
      </c>
      <c r="E4">
        <v>0</v>
      </c>
      <c r="F4">
        <v>0</v>
      </c>
      <c r="G4" s="1"/>
      <c r="H4" s="1"/>
      <c r="I4" s="1"/>
      <c r="J4" s="1"/>
      <c r="K4" s="1"/>
      <c r="L4" s="1">
        <f t="shared" si="0"/>
        <v>0</v>
      </c>
      <c r="M4" s="1">
        <f t="shared" si="1"/>
        <v>0</v>
      </c>
    </row>
    <row r="5" spans="1:13" x14ac:dyDescent="0.3">
      <c r="A5" t="s">
        <v>22</v>
      </c>
      <c r="B5">
        <v>89</v>
      </c>
      <c r="C5">
        <v>0</v>
      </c>
      <c r="D5">
        <v>0</v>
      </c>
      <c r="E5">
        <v>0</v>
      </c>
      <c r="F5">
        <v>0</v>
      </c>
      <c r="G5" s="1"/>
      <c r="H5" s="1"/>
      <c r="I5" s="1"/>
      <c r="J5" s="1"/>
      <c r="K5" s="1"/>
      <c r="L5" s="1">
        <f t="shared" si="0"/>
        <v>0</v>
      </c>
      <c r="M5" s="1">
        <f t="shared" si="1"/>
        <v>0</v>
      </c>
    </row>
    <row r="6" spans="1:13" x14ac:dyDescent="0.3">
      <c r="A6" t="s">
        <v>19</v>
      </c>
      <c r="B6">
        <v>19</v>
      </c>
      <c r="C6">
        <v>0</v>
      </c>
      <c r="D6">
        <v>0</v>
      </c>
      <c r="E6">
        <v>0</v>
      </c>
      <c r="F6">
        <v>0</v>
      </c>
      <c r="G6" s="1"/>
      <c r="H6" s="1"/>
      <c r="I6" s="1"/>
      <c r="J6" s="1"/>
      <c r="K6" s="1"/>
      <c r="L6" s="1">
        <f t="shared" si="0"/>
        <v>0</v>
      </c>
      <c r="M6" s="1">
        <f t="shared" si="1"/>
        <v>0</v>
      </c>
    </row>
    <row r="7" spans="1:13" x14ac:dyDescent="0.3">
      <c r="A7" t="s">
        <v>23</v>
      </c>
      <c r="B7">
        <v>378</v>
      </c>
      <c r="C7">
        <v>74.5</v>
      </c>
      <c r="D7">
        <v>125</v>
      </c>
      <c r="E7">
        <v>0</v>
      </c>
      <c r="F7">
        <v>3</v>
      </c>
      <c r="G7" s="1">
        <v>32</v>
      </c>
      <c r="H7" s="1">
        <v>73</v>
      </c>
      <c r="I7" s="1">
        <v>16</v>
      </c>
      <c r="J7" s="1"/>
      <c r="K7" s="1">
        <v>4</v>
      </c>
      <c r="L7" s="1">
        <f t="shared" si="0"/>
        <v>74.5</v>
      </c>
      <c r="M7" s="1">
        <f t="shared" si="1"/>
        <v>125</v>
      </c>
    </row>
    <row r="8" spans="1:13" x14ac:dyDescent="0.3">
      <c r="A8" t="s">
        <v>24</v>
      </c>
      <c r="B8">
        <v>12</v>
      </c>
      <c r="C8">
        <v>0</v>
      </c>
      <c r="D8">
        <v>0</v>
      </c>
      <c r="E8">
        <v>0</v>
      </c>
      <c r="F8">
        <v>0</v>
      </c>
      <c r="G8" s="1"/>
      <c r="H8" s="1"/>
      <c r="I8" s="1"/>
      <c r="J8" s="1"/>
      <c r="K8" s="1"/>
      <c r="L8" s="1">
        <f t="shared" si="0"/>
        <v>0</v>
      </c>
      <c r="M8" s="1">
        <f t="shared" si="1"/>
        <v>0</v>
      </c>
    </row>
    <row r="9" spans="1:13" x14ac:dyDescent="0.3">
      <c r="A9" t="s">
        <v>25</v>
      </c>
      <c r="B9">
        <v>299</v>
      </c>
      <c r="C9">
        <v>30</v>
      </c>
      <c r="D9">
        <v>60</v>
      </c>
      <c r="E9">
        <v>0</v>
      </c>
      <c r="F9">
        <v>2</v>
      </c>
      <c r="G9" s="1">
        <v>20</v>
      </c>
      <c r="H9" s="1">
        <v>40</v>
      </c>
      <c r="I9" s="1"/>
      <c r="J9" s="1"/>
      <c r="K9" s="1"/>
      <c r="L9" s="1">
        <f t="shared" si="0"/>
        <v>30</v>
      </c>
      <c r="M9" s="1">
        <f t="shared" si="1"/>
        <v>60</v>
      </c>
    </row>
    <row r="10" spans="1:13" x14ac:dyDescent="0.3">
      <c r="A10" t="s">
        <v>20</v>
      </c>
      <c r="B10">
        <v>31</v>
      </c>
      <c r="C10">
        <v>0</v>
      </c>
      <c r="D10">
        <v>0</v>
      </c>
      <c r="E10">
        <v>0</v>
      </c>
      <c r="F10">
        <v>0</v>
      </c>
      <c r="G10" s="1"/>
      <c r="H10" s="1"/>
      <c r="I10" s="1"/>
      <c r="J10" s="1"/>
      <c r="K10" s="1"/>
      <c r="L10" s="1">
        <f t="shared" ref="L10:L11" si="2">G10/2+H10/2+K10/2+I10*1.25+J10*2</f>
        <v>0</v>
      </c>
      <c r="M10" s="1">
        <f t="shared" ref="M10:M11" si="3">SUM(G10:K10)</f>
        <v>0</v>
      </c>
    </row>
    <row r="11" spans="1:13" x14ac:dyDescent="0.3">
      <c r="A11" t="s">
        <v>21</v>
      </c>
      <c r="B11">
        <v>34</v>
      </c>
      <c r="C11">
        <v>0</v>
      </c>
      <c r="D11">
        <v>0</v>
      </c>
      <c r="E11">
        <v>0</v>
      </c>
      <c r="F11">
        <v>0</v>
      </c>
      <c r="G11" s="1"/>
      <c r="H11" s="1"/>
      <c r="I11" s="1"/>
      <c r="J11" s="1"/>
      <c r="K11" s="1"/>
      <c r="L11" s="1">
        <f t="shared" si="2"/>
        <v>0</v>
      </c>
      <c r="M11" s="1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36B9-6FBB-45BA-A574-F9F17B544986}">
  <dimension ref="A1:I7"/>
  <sheetViews>
    <sheetView workbookViewId="0">
      <selection activeCell="E7" sqref="E7"/>
    </sheetView>
  </sheetViews>
  <sheetFormatPr defaultRowHeight="14.4" x14ac:dyDescent="0.3"/>
  <sheetData>
    <row r="1" spans="1:9" x14ac:dyDescent="0.3">
      <c r="A1" t="s">
        <v>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">
      <c r="A2" t="s">
        <v>7</v>
      </c>
      <c r="B2">
        <v>0</v>
      </c>
      <c r="C2">
        <v>10</v>
      </c>
      <c r="D2">
        <v>12</v>
      </c>
      <c r="E2">
        <v>16</v>
      </c>
      <c r="F2">
        <v>20</v>
      </c>
      <c r="G2">
        <v>24</v>
      </c>
      <c r="H2">
        <v>10</v>
      </c>
      <c r="I2">
        <v>12</v>
      </c>
    </row>
    <row r="3" spans="1:9" x14ac:dyDescent="0.3">
      <c r="A3" t="s">
        <v>36</v>
      </c>
      <c r="B3">
        <v>0</v>
      </c>
      <c r="C3">
        <v>0</v>
      </c>
      <c r="D3">
        <v>10</v>
      </c>
      <c r="E3">
        <v>10</v>
      </c>
      <c r="F3">
        <v>5</v>
      </c>
      <c r="G3">
        <v>0</v>
      </c>
      <c r="H3">
        <v>3</v>
      </c>
      <c r="I3">
        <v>0</v>
      </c>
    </row>
    <row r="4" spans="1:9" x14ac:dyDescent="0.3">
      <c r="A4" t="s">
        <v>37</v>
      </c>
      <c r="B4">
        <v>0</v>
      </c>
      <c r="C4">
        <v>0</v>
      </c>
      <c r="D4">
        <v>8</v>
      </c>
      <c r="E4">
        <v>8</v>
      </c>
      <c r="F4">
        <v>8</v>
      </c>
      <c r="G4">
        <v>0</v>
      </c>
      <c r="H4">
        <v>6</v>
      </c>
      <c r="I4">
        <v>0</v>
      </c>
    </row>
    <row r="5" spans="1:9" x14ac:dyDescent="0.3">
      <c r="A5" t="s">
        <v>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26</v>
      </c>
      <c r="B7">
        <v>0</v>
      </c>
      <c r="C7">
        <v>0</v>
      </c>
      <c r="D7">
        <v>18</v>
      </c>
      <c r="E7">
        <v>12</v>
      </c>
      <c r="F7">
        <v>5</v>
      </c>
      <c r="G7">
        <v>0</v>
      </c>
      <c r="H7">
        <v>3</v>
      </c>
      <c r="I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unidades</vt:lpstr>
      <vt:lpstr>perfis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Santos</dc:creator>
  <cp:lastModifiedBy>Pedro Santos</cp:lastModifiedBy>
  <dcterms:created xsi:type="dcterms:W3CDTF">2023-05-31T20:36:01Z</dcterms:created>
  <dcterms:modified xsi:type="dcterms:W3CDTF">2023-07-01T21:09:01Z</dcterms:modified>
</cp:coreProperties>
</file>