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right" sheetId="1" r:id="rId4"/>
    <sheet state="visible" name="PEG Ratio" sheetId="2" r:id="rId5"/>
    <sheet state="visible" name="Forecasted revenue and profit g" sheetId="3" r:id="rId6"/>
    <sheet state="visible" name="Segments" sheetId="4" r:id="rId7"/>
  </sheets>
  <definedNames/>
  <calcPr/>
  <extLst>
    <ext uri="GoogleSheetsCustomDataVersion1">
      <go:sheetsCustomData xmlns:go="http://customooxmlschemas.google.com/" r:id="rId8" roundtripDataSignature="AMtx7mjd0w+F5fjzh5KtLTv4mFZWg5/0fg=="/>
    </ext>
  </extLst>
</workbook>
</file>

<file path=xl/sharedStrings.xml><?xml version="1.0" encoding="utf-8"?>
<sst xmlns="http://schemas.openxmlformats.org/spreadsheetml/2006/main" count="41" uniqueCount="31">
  <si>
    <t>Product Number:</t>
  </si>
  <si>
    <t>5B20N005</t>
  </si>
  <si>
    <t>Title:</t>
  </si>
  <si>
    <t>The Walt Disney Company's Stock: Buy, Hold, or Sell? - Instructor Spreadsheet</t>
  </si>
  <si>
    <t>This spreadsheet supports the product The Walt Disney Company's Stock: Buy, Hold, or Sell? - Teaching Note  (8B20N005)</t>
  </si>
  <si>
    <t>Prepared by:</t>
  </si>
  <si>
    <t>Steve Foerster and Shuran (Freya) Yang</t>
  </si>
  <si>
    <t>Last Revised:</t>
  </si>
  <si>
    <t xml:space="preserve">No part of this file may be reproduced, stored in a retrieval system, posted to the Internet, or transmitted in any form or by any means without the permission of Ivey Business School Foundation.  To order copies or request permission to reproduce materials, contact Ivey Publishing, Ivey Business School, Western University, London, Ontario, Canada, N6G 0N1; (t) 519.661.3208; (e) cases@ivey.ca; www.iveycases.com. Our goal is to publish materials of the highest quality; submit any errata to publishcases@ivey.ca. </t>
  </si>
  <si>
    <t>© 2020 Ivey Business School Foundation</t>
  </si>
  <si>
    <t>Disney</t>
  </si>
  <si>
    <t>Netflix</t>
  </si>
  <si>
    <t>Comcast</t>
  </si>
  <si>
    <t>Viacom</t>
  </si>
  <si>
    <t xml:space="preserve">
Sep-28-2019</t>
  </si>
  <si>
    <t xml:space="preserve">
Dec-31-2017</t>
  </si>
  <si>
    <t>Price/Earnings (PE)</t>
  </si>
  <si>
    <t>Earnings per share</t>
  </si>
  <si>
    <t>Growth Rate of EPS, G (%)</t>
  </si>
  <si>
    <t>PEG Ratio (PE/G)</t>
  </si>
  <si>
    <t>Revenue</t>
  </si>
  <si>
    <t>EBITDA</t>
  </si>
  <si>
    <t>EBIT</t>
  </si>
  <si>
    <t xml:space="preserve">Net Income </t>
  </si>
  <si>
    <t>Disney Segmented Revenue and Operating Income, year-ended September 30, 2019 ($ millions)</t>
  </si>
  <si>
    <t>Media Networks</t>
  </si>
  <si>
    <t>Parks and Resorts</t>
  </si>
  <si>
    <t>Studio Entertainment</t>
  </si>
  <si>
    <t>Direct-to-Consumer &amp; International</t>
  </si>
  <si>
    <t>Eliminations</t>
  </si>
  <si>
    <t>Total</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</si>
</sst>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409]mmmm\ d\,\ yyyy"/>
    <numFmt numFmtId="165" formatCode="mmm\-dd\-yyyy"/>
    <numFmt numFmtId="166" formatCode="_(* #,##0.0_);_(* \(#,##0.0\)_)\ ;_(* 0_)"/>
    <numFmt numFmtId="167" formatCode="_(* #,##0.00_);_(* \(#,##0.00\);_(* &quot;-&quot;??_);_(@_)"/>
    <numFmt numFmtId="168" formatCode="0.0%"/>
    <numFmt numFmtId="169" formatCode="_(* #,##0_);_(* \(#,##0\);_(* &quot;-&quot;??_);_(@_)"/>
  </numFmts>
  <fonts count="13">
    <font>
      <sz val="11.0"/>
      <color theme="1"/>
      <name val="Times New Roman"/>
      <scheme val="minor"/>
    </font>
    <font>
      <sz val="11.0"/>
      <color theme="1"/>
      <name val="Calibri"/>
    </font>
    <font>
      <i/>
      <sz val="11.0"/>
      <color theme="1"/>
      <name val="Calibri"/>
    </font>
    <font>
      <sz val="9.0"/>
      <color theme="1"/>
      <name val="Arial"/>
    </font>
    <font>
      <b/>
      <sz val="9.0"/>
      <color theme="1"/>
      <name val="Arial"/>
    </font>
    <font/>
    <font>
      <sz val="11.0"/>
      <color theme="1"/>
      <name val="Times New Roman"/>
    </font>
    <font>
      <sz val="8.0"/>
      <color rgb="FF000000"/>
      <name val="Arial"/>
    </font>
    <font>
      <sz val="9.0"/>
      <color rgb="FF000000"/>
      <name val="Arial"/>
    </font>
    <font>
      <sz val="8.0"/>
      <color theme="1"/>
      <name val="Arial"/>
    </font>
    <font>
      <sz val="12.0"/>
      <color theme="1"/>
      <name val="Times New Roman"/>
    </font>
    <font>
      <b/>
      <sz val="10.0"/>
      <color theme="1"/>
      <name val="Arial"/>
    </font>
    <font>
      <sz val="10.0"/>
      <color theme="1"/>
      <name val="Arial"/>
    </font>
  </fonts>
  <fills count="3">
    <fill>
      <patternFill patternType="none"/>
    </fill>
    <fill>
      <patternFill patternType="lightGray"/>
    </fill>
    <fill>
      <patternFill patternType="solid">
        <fgColor theme="0"/>
        <bgColor theme="0"/>
      </patternFill>
    </fill>
  </fills>
  <borders count="15">
    <border/>
    <border>
      <right style="thin">
        <color rgb="FF000000"/>
      </right>
    </border>
    <border>
      <left style="thin">
        <color rgb="FF000000"/>
      </left>
    </border>
    <border>
      <right style="thin">
        <color rgb="FF000000"/>
      </right>
      <bottom style="thin">
        <color rgb="FF000000"/>
      </bottom>
    </border>
    <border>
      <left style="thin">
        <color rgb="FF000000"/>
      </left>
      <bottom style="thin">
        <color rgb="FF000000"/>
      </bottom>
    </border>
    <border>
      <bottom style="thin">
        <color rgb="FF000000"/>
      </bottom>
    </border>
    <border>
      <left/>
      <right style="thin">
        <color rgb="FF000000"/>
      </right>
      <top/>
      <bottom/>
    </border>
    <border>
      <left/>
      <top/>
      <bottom/>
    </border>
    <border>
      <right style="thin">
        <color rgb="FF000000"/>
      </right>
      <top/>
      <bottom/>
    </border>
    <border>
      <left style="thin">
        <color rgb="FF000000"/>
      </left>
      <top/>
      <bottom/>
    </border>
    <border>
      <left/>
      <right style="thin">
        <color rgb="FF000000"/>
      </right>
      <top/>
      <bottom style="thin">
        <color rgb="FF000000"/>
      </bottom>
    </border>
    <border>
      <left/>
      <right/>
      <top/>
      <bottom style="thin">
        <color rgb="FF000000"/>
      </bottom>
    </border>
    <border>
      <left style="thin">
        <color rgb="FF000000"/>
      </left>
      <right/>
      <top/>
      <bottom style="thin">
        <color rgb="FF000000"/>
      </bottom>
    </border>
    <border>
      <left/>
      <right/>
      <top/>
      <bottom/>
    </border>
    <border>
      <left style="thin">
        <color rgb="FF000000"/>
      </left>
      <right/>
      <top/>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vertical="top"/>
    </xf>
    <xf borderId="0" fillId="0" fontId="1" numFmtId="0" xfId="0" applyAlignment="1" applyFont="1">
      <alignment vertical="top"/>
    </xf>
    <xf borderId="0" fillId="0" fontId="1" numFmtId="0" xfId="0" applyAlignment="1" applyFont="1">
      <alignment shrinkToFit="0" vertical="top" wrapText="1"/>
    </xf>
    <xf borderId="0" fillId="0" fontId="1" numFmtId="164" xfId="0" applyFont="1" applyNumberFormat="1"/>
    <xf borderId="0" fillId="0" fontId="2" numFmtId="0" xfId="0" applyAlignment="1" applyFont="1">
      <alignment shrinkToFit="0" vertical="top" wrapText="1"/>
    </xf>
    <xf borderId="1" fillId="0" fontId="3" numFmtId="0" xfId="0" applyBorder="1" applyFont="1"/>
    <xf borderId="2" fillId="0" fontId="4" numFmtId="0" xfId="0" applyAlignment="1" applyBorder="1" applyFont="1">
      <alignment horizontal="center"/>
    </xf>
    <xf borderId="1" fillId="0" fontId="5" numFmtId="0" xfId="0" applyBorder="1" applyFont="1"/>
    <xf borderId="3" fillId="0" fontId="6" numFmtId="0" xfId="0" applyBorder="1" applyFont="1"/>
    <xf borderId="4" fillId="0" fontId="7" numFmtId="165" xfId="0" applyAlignment="1" applyBorder="1" applyFont="1" applyNumberFormat="1">
      <alignment horizontal="right" shrinkToFit="0" wrapText="1"/>
    </xf>
    <xf borderId="5" fillId="0" fontId="7" numFmtId="165" xfId="0" applyAlignment="1" applyBorder="1" applyFont="1" applyNumberFormat="1">
      <alignment horizontal="right" shrinkToFit="0" wrapText="1"/>
    </xf>
    <xf borderId="3" fillId="0" fontId="7" numFmtId="165" xfId="0" applyAlignment="1" applyBorder="1" applyFont="1" applyNumberFormat="1">
      <alignment horizontal="right" shrinkToFit="0" wrapText="1"/>
    </xf>
    <xf borderId="4" fillId="0" fontId="7" numFmtId="0" xfId="0" applyAlignment="1" applyBorder="1" applyFont="1">
      <alignment horizontal="right" shrinkToFit="0" wrapText="1"/>
    </xf>
    <xf borderId="1" fillId="0" fontId="4" numFmtId="0" xfId="0" applyBorder="1" applyFont="1"/>
    <xf borderId="2" fillId="0" fontId="8" numFmtId="2" xfId="0" applyAlignment="1" applyBorder="1" applyFont="1" applyNumberFormat="1">
      <alignment horizontal="right" vertical="top"/>
    </xf>
    <xf borderId="0" fillId="0" fontId="8" numFmtId="2" xfId="0" applyAlignment="1" applyFont="1" applyNumberFormat="1">
      <alignment horizontal="right" vertical="top"/>
    </xf>
    <xf borderId="1" fillId="0" fontId="8" numFmtId="2" xfId="0" applyAlignment="1" applyBorder="1" applyFont="1" applyNumberFormat="1">
      <alignment horizontal="right" vertical="top"/>
    </xf>
    <xf borderId="0" fillId="0" fontId="7" numFmtId="166" xfId="0" applyAlignment="1" applyFont="1" applyNumberFormat="1">
      <alignment horizontal="right" shrinkToFit="0" vertical="top" wrapText="1"/>
    </xf>
    <xf borderId="2" fillId="0" fontId="3" numFmtId="2" xfId="0" applyBorder="1" applyFont="1" applyNumberFormat="1"/>
    <xf borderId="0" fillId="0" fontId="3" numFmtId="2" xfId="0" applyFont="1" applyNumberFormat="1"/>
    <xf borderId="1" fillId="0" fontId="3" numFmtId="2" xfId="0" applyBorder="1" applyFont="1" applyNumberFormat="1"/>
    <xf borderId="0" fillId="0" fontId="9" numFmtId="167" xfId="0" applyFont="1" applyNumberFormat="1"/>
    <xf borderId="6" fillId="2" fontId="10" numFmtId="0" xfId="0" applyAlignment="1" applyBorder="1" applyFill="1" applyFont="1">
      <alignment vertical="top"/>
    </xf>
    <xf borderId="7" fillId="2" fontId="11" numFmtId="0" xfId="0" applyAlignment="1" applyBorder="1" applyFont="1">
      <alignment horizontal="center" vertical="center"/>
    </xf>
    <xf borderId="8" fillId="0" fontId="5" numFmtId="0" xfId="0" applyBorder="1" applyFont="1"/>
    <xf borderId="9" fillId="2" fontId="11" numFmtId="0" xfId="0" applyAlignment="1" applyBorder="1" applyFont="1">
      <alignment horizontal="center" vertical="center"/>
    </xf>
    <xf borderId="10" fillId="2" fontId="10" numFmtId="0" xfId="0" applyAlignment="1" applyBorder="1" applyFont="1">
      <alignment vertical="top"/>
    </xf>
    <xf borderId="11" fillId="2" fontId="11" numFmtId="0" xfId="0" applyAlignment="1" applyBorder="1" applyFont="1">
      <alignment horizontal="center" vertical="center"/>
    </xf>
    <xf borderId="10" fillId="2" fontId="11" numFmtId="0" xfId="0" applyAlignment="1" applyBorder="1" applyFont="1">
      <alignment horizontal="center" vertical="center"/>
    </xf>
    <xf borderId="12" fillId="2" fontId="11" numFmtId="0" xfId="0" applyAlignment="1" applyBorder="1" applyFont="1">
      <alignment horizontal="center" vertical="center"/>
    </xf>
    <xf borderId="6" fillId="2" fontId="11" numFmtId="0" xfId="0" applyAlignment="1" applyBorder="1" applyFont="1">
      <alignment horizontal="left" vertical="center"/>
    </xf>
    <xf borderId="13" fillId="2" fontId="12" numFmtId="168" xfId="0" applyAlignment="1" applyBorder="1" applyFont="1" applyNumberFormat="1">
      <alignment horizontal="center" vertical="center"/>
    </xf>
    <xf borderId="6" fillId="2" fontId="12" numFmtId="168" xfId="0" applyAlignment="1" applyBorder="1" applyFont="1" applyNumberFormat="1">
      <alignment horizontal="center" vertical="center"/>
    </xf>
    <xf borderId="14" fillId="2" fontId="12" numFmtId="168" xfId="0" applyAlignment="1" applyBorder="1" applyFont="1" applyNumberFormat="1">
      <alignment horizontal="center" vertical="center"/>
    </xf>
    <xf borderId="0" fillId="0" fontId="11" numFmtId="0" xfId="0" applyFont="1"/>
    <xf borderId="0" fillId="0" fontId="12" numFmtId="0" xfId="0" applyFont="1"/>
    <xf borderId="0" fillId="0" fontId="12" numFmtId="169" xfId="0" applyFont="1" applyNumberFormat="1"/>
    <xf borderId="0" fillId="0" fontId="12" numFmtId="9" xfId="0" applyFont="1" applyNumberFormat="1"/>
    <xf borderId="0" fillId="0" fontId="11" numFmtId="16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Arial"/>
              </a:defRPr>
            </a:pPr>
            <a:r>
              <a:rPr b="0" i="0" sz="1400">
                <a:solidFill>
                  <a:srgbClr val="757575"/>
                </a:solidFill>
                <a:latin typeface="Arial"/>
              </a:rPr>
              <a:t>Disney Segmented Revenue, 2019</a:t>
            </a:r>
          </a:p>
        </c:rich>
      </c:tx>
      <c:overlay val="0"/>
    </c:title>
    <c:view3D>
      <c:rotX val="50"/>
      <c:perspective val="0"/>
    </c:view3D>
    <c:plotArea>
      <c:layout/>
      <c:pie3DChart>
        <c:varyColors val="1"/>
        <c:ser>
          <c:idx val="0"/>
          <c:order val="0"/>
          <c:dPt>
            <c:idx val="0"/>
            <c:spPr>
              <a:solidFill>
                <a:srgbClr val="FFD8B1"/>
              </a:solidFill>
            </c:spPr>
          </c:dPt>
          <c:dPt>
            <c:idx val="1"/>
            <c:spPr>
              <a:solidFill>
                <a:srgbClr val="FFA8A1"/>
              </a:solidFill>
            </c:spPr>
          </c:dPt>
          <c:dPt>
            <c:idx val="2"/>
            <c:spPr>
              <a:solidFill>
                <a:schemeClr val="accent3"/>
              </a:solidFill>
            </c:spPr>
          </c:dPt>
          <c:dPt>
            <c:idx val="3"/>
            <c:spPr>
              <a:solidFill>
                <a:schemeClr val="accent4"/>
              </a:solidFill>
            </c:spPr>
          </c:dPt>
          <c:dPt>
            <c:idx val="4"/>
            <c:spPr>
              <a:solidFill>
                <a:schemeClr val="accent5"/>
              </a:solidFill>
            </c:spPr>
          </c:dPt>
          <c:dLbls>
            <c:showLegendKey val="0"/>
            <c:showVal val="1"/>
            <c:showCatName val="0"/>
            <c:showSerName val="0"/>
            <c:showPercent val="0"/>
            <c:showBubbleSize val="0"/>
            <c:showLeaderLines val="1"/>
          </c:dLbls>
          <c:cat>
            <c:strRef>
              <c:f>Segments!$A$2:$A$6</c:f>
            </c:strRef>
          </c:cat>
          <c:val>
            <c:numRef>
              <c:f>Segments!$B$2:$B$6</c:f>
              <c:numCache/>
            </c:numRef>
          </c:val>
        </c:ser>
        <c:dLbls>
          <c:showLegendKey val="0"/>
          <c:showVal val="0"/>
          <c:showCatName val="0"/>
          <c:showSerName val="0"/>
          <c:showPercent val="0"/>
          <c:showBubbleSize val="0"/>
        </c:dLbls>
      </c:pie3DChart>
    </c:plotArea>
    <c:legend>
      <c:legendPos val="b"/>
      <c:overlay val="0"/>
      <c:txPr>
        <a:bodyPr/>
        <a:lstStyle/>
        <a:p>
          <a:pPr lvl="0">
            <a:defRPr b="0" i="0" sz="900">
              <a:solidFill>
                <a:srgbClr val="1A1A1A"/>
              </a:solidFill>
              <a:latin typeface="Arial"/>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Arial"/>
              </a:defRPr>
            </a:pPr>
            <a:r>
              <a:rPr b="0" i="0" sz="1400">
                <a:solidFill>
                  <a:srgbClr val="757575"/>
                </a:solidFill>
                <a:latin typeface="Arial"/>
              </a:rPr>
              <a:t>Disney Segmented Operating Income, 2019</a:t>
            </a:r>
          </a:p>
        </c:rich>
      </c:tx>
      <c:overlay val="0"/>
    </c:title>
    <c:view3D>
      <c:rotX val="50"/>
      <c:perspective val="0"/>
    </c:view3D>
    <c:plotArea>
      <c:layout/>
      <c:pie3D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Lbls>
            <c:showLegendKey val="0"/>
            <c:showVal val="1"/>
            <c:showCatName val="0"/>
            <c:showSerName val="0"/>
            <c:showPercent val="0"/>
            <c:showBubbleSize val="0"/>
            <c:showLeaderLines val="1"/>
          </c:dLbls>
          <c:cat>
            <c:strRef>
              <c:f>Segments!$A$9:$A$13</c:f>
            </c:strRef>
          </c:cat>
          <c:val>
            <c:numRef>
              <c:f>Segments!$B$9:$B$13</c:f>
              <c:numCache/>
            </c:numRef>
          </c:val>
        </c:ser>
        <c:dLbls>
          <c:showLegendKey val="0"/>
          <c:showVal val="0"/>
          <c:showCatName val="0"/>
          <c:showSerName val="0"/>
          <c:showPercent val="0"/>
          <c:showBubbleSize val="0"/>
        </c:dLbls>
      </c:pie3DChart>
    </c:plotArea>
    <c:legend>
      <c:legendPos val="b"/>
      <c:overlay val="0"/>
      <c:txPr>
        <a:bodyPr/>
        <a:lstStyle/>
        <a:p>
          <a:pPr lvl="0">
            <a:defRPr b="0" i="0" sz="900">
              <a:solidFill>
                <a:srgbClr val="1A1A1A"/>
              </a:solidFill>
              <a:latin typeface="Arial"/>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Arial"/>
              </a:defRPr>
            </a:pPr>
            <a:r>
              <a:rPr b="0" i="0" sz="1400">
                <a:solidFill>
                  <a:srgbClr val="757575"/>
                </a:solidFill>
                <a:latin typeface="Arial"/>
              </a:rPr>
              <a:t>Disney Segmented Revenue, 2019</a:t>
            </a:r>
          </a:p>
        </c:rich>
      </c:tx>
      <c:overlay val="0"/>
    </c:title>
    <c:plotArea>
      <c:layout/>
      <c:doughnutChart>
        <c:varyColors val="1"/>
        <c:ser>
          <c:idx val="0"/>
          <c:order val="0"/>
          <c:dPt>
            <c:idx val="0"/>
            <c:spPr>
              <a:solidFill>
                <a:srgbClr val="FFA8A1"/>
              </a:solidFill>
            </c:spPr>
          </c:dPt>
          <c:dPt>
            <c:idx val="1"/>
            <c:spPr>
              <a:solidFill>
                <a:srgbClr val="FFD8B1"/>
              </a:solidFill>
            </c:spPr>
          </c:dPt>
          <c:dPt>
            <c:idx val="2"/>
            <c:spPr>
              <a:solidFill>
                <a:srgbClr val="CAD5D7"/>
              </a:solidFill>
            </c:spPr>
          </c:dPt>
          <c:dPt>
            <c:idx val="3"/>
            <c:spPr>
              <a:solidFill>
                <a:srgbClr val="FEF4EA"/>
              </a:solidFill>
            </c:spPr>
          </c:dPt>
          <c:dPt>
            <c:idx val="4"/>
            <c:spPr>
              <a:solidFill>
                <a:schemeClr val="accent5"/>
              </a:solidFill>
            </c:spPr>
          </c:dPt>
          <c:dLbls>
            <c:showLegendKey val="0"/>
            <c:showVal val="1"/>
            <c:showCatName val="0"/>
            <c:showSerName val="0"/>
            <c:showPercent val="0"/>
            <c:showBubbleSize val="0"/>
            <c:showLeaderLines val="1"/>
          </c:dLbls>
          <c:cat>
            <c:strRef>
              <c:f>Segments!$A$2:$A$6</c:f>
            </c:strRef>
          </c:cat>
          <c:val>
            <c:numRef>
              <c:f>Segments!$C$2:$C$6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i="0" sz="900">
              <a:solidFill>
                <a:srgbClr val="1A1A1A"/>
              </a:solidFill>
              <a:latin typeface="Arial"/>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Arial"/>
              </a:defRPr>
            </a:pPr>
            <a:r>
              <a:rPr b="0" i="0" sz="1400">
                <a:solidFill>
                  <a:srgbClr val="757575"/>
                </a:solidFill>
                <a:latin typeface="Arial"/>
              </a:rPr>
              <a:t>Disney Segmented Operating Income, 2019</a:t>
            </a:r>
          </a:p>
        </c:rich>
      </c:tx>
      <c:overlay val="0"/>
    </c:title>
    <c:plotArea>
      <c:layout/>
      <c:doughnutChart>
        <c:varyColors val="1"/>
        <c:ser>
          <c:idx val="0"/>
          <c:order val="0"/>
          <c:dPt>
            <c:idx val="0"/>
            <c:spPr>
              <a:solidFill>
                <a:srgbClr val="FFA8A1"/>
              </a:solidFill>
            </c:spPr>
          </c:dPt>
          <c:dPt>
            <c:idx val="1"/>
            <c:spPr>
              <a:solidFill>
                <a:srgbClr val="FFD8B1"/>
              </a:solidFill>
            </c:spPr>
          </c:dPt>
          <c:dPt>
            <c:idx val="2"/>
            <c:spPr>
              <a:solidFill>
                <a:srgbClr val="CAD5D7"/>
              </a:solidFill>
            </c:spPr>
          </c:dPt>
          <c:dPt>
            <c:idx val="3"/>
            <c:spPr>
              <a:solidFill>
                <a:schemeClr val="accent4"/>
              </a:solidFill>
            </c:spPr>
          </c:dPt>
          <c:dPt>
            <c:idx val="4"/>
            <c:spPr>
              <a:solidFill>
                <a:schemeClr val="accent5"/>
              </a:solidFill>
            </c:spPr>
          </c:dPt>
          <c:dLbls>
            <c:showLegendKey val="0"/>
            <c:showVal val="1"/>
            <c:showCatName val="0"/>
            <c:showSerName val="0"/>
            <c:showPercent val="0"/>
            <c:showBubbleSize val="0"/>
            <c:showLeaderLines val="1"/>
          </c:dLbls>
          <c:cat>
            <c:strRef>
              <c:f>Segments!$A$9:$A$13</c:f>
            </c:strRef>
          </c:cat>
          <c:val>
            <c:numRef>
              <c:f>Segments!$C$9:$C$13</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i="0" sz="900">
              <a:solidFill>
                <a:srgbClr val="1A1A1A"/>
              </a:solidFill>
              <a:latin typeface="Arial"/>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0</xdr:row>
      <xdr:rowOff>276225</xdr:rowOff>
    </xdr:from>
    <xdr:ext cx="4714875" cy="990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66675</xdr:colOff>
      <xdr:row>2</xdr:row>
      <xdr:rowOff>38100</xdr:rowOff>
    </xdr:from>
    <xdr:ext cx="5162550" cy="2438400"/>
    <xdr:graphicFrame>
      <xdr:nvGraphicFramePr>
        <xdr:cNvPr id="1769371387"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66675</xdr:colOff>
      <xdr:row>19</xdr:row>
      <xdr:rowOff>0</xdr:rowOff>
    </xdr:from>
    <xdr:ext cx="5162550" cy="2371725"/>
    <xdr:graphicFrame>
      <xdr:nvGraphicFramePr>
        <xdr:cNvPr id="1941786833"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133350</xdr:colOff>
      <xdr:row>2</xdr:row>
      <xdr:rowOff>38100</xdr:rowOff>
    </xdr:from>
    <xdr:ext cx="2809875" cy="2438400"/>
    <xdr:graphicFrame>
      <xdr:nvGraphicFramePr>
        <xdr:cNvPr id="60923687"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xdr:col>
      <xdr:colOff>133350</xdr:colOff>
      <xdr:row>21</xdr:row>
      <xdr:rowOff>66675</xdr:rowOff>
    </xdr:from>
    <xdr:ext cx="2809875" cy="2371725"/>
    <xdr:graphicFrame>
      <xdr:nvGraphicFramePr>
        <xdr:cNvPr id="117265539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0"/>
    <col customWidth="1" min="2" max="2" width="58.75"/>
    <col customWidth="1" min="3" max="26" width="9.13"/>
  </cols>
  <sheetData>
    <row r="1" ht="106.5" customHeight="1">
      <c r="A1" s="1"/>
      <c r="C1" s="1"/>
      <c r="D1" s="1"/>
      <c r="E1" s="1"/>
      <c r="F1" s="1"/>
      <c r="G1" s="1"/>
      <c r="H1" s="1"/>
      <c r="I1" s="1"/>
      <c r="J1" s="1"/>
      <c r="K1" s="1"/>
      <c r="L1" s="1"/>
      <c r="M1" s="1"/>
      <c r="N1" s="1"/>
      <c r="O1" s="1"/>
      <c r="P1" s="1"/>
      <c r="Q1" s="1"/>
      <c r="R1" s="1"/>
      <c r="S1" s="1"/>
      <c r="T1" s="1"/>
      <c r="U1" s="1"/>
      <c r="V1" s="1"/>
      <c r="W1" s="1"/>
      <c r="X1" s="1"/>
      <c r="Y1" s="1"/>
      <c r="Z1" s="1"/>
    </row>
    <row r="2" ht="14.25" customHeight="1">
      <c r="A2" s="1"/>
      <c r="B2" s="1"/>
      <c r="C2" s="1"/>
      <c r="D2" s="1"/>
      <c r="E2" s="1"/>
      <c r="F2" s="1"/>
      <c r="G2" s="1"/>
      <c r="H2" s="1"/>
      <c r="I2" s="1"/>
      <c r="J2" s="1"/>
      <c r="K2" s="1"/>
      <c r="L2" s="1"/>
      <c r="M2" s="1"/>
      <c r="N2" s="1"/>
      <c r="O2" s="1"/>
      <c r="P2" s="1"/>
      <c r="Q2" s="1"/>
      <c r="R2" s="1"/>
      <c r="S2" s="1"/>
      <c r="T2" s="1"/>
      <c r="U2" s="1"/>
      <c r="V2" s="1"/>
      <c r="W2" s="1"/>
      <c r="X2" s="1"/>
      <c r="Y2" s="1"/>
      <c r="Z2" s="1"/>
    </row>
    <row r="3" ht="14.25" customHeight="1">
      <c r="A3" s="2" t="s">
        <v>0</v>
      </c>
      <c r="B3" s="3" t="s">
        <v>1</v>
      </c>
      <c r="C3" s="1"/>
      <c r="D3" s="1"/>
      <c r="E3" s="1"/>
      <c r="F3" s="1"/>
      <c r="G3" s="1"/>
      <c r="H3" s="1"/>
      <c r="I3" s="1"/>
      <c r="J3" s="1"/>
      <c r="K3" s="1"/>
      <c r="L3" s="1"/>
      <c r="M3" s="1"/>
      <c r="N3" s="1"/>
      <c r="O3" s="1"/>
      <c r="P3" s="1"/>
      <c r="Q3" s="1"/>
      <c r="R3" s="1"/>
      <c r="S3" s="1"/>
      <c r="T3" s="1"/>
      <c r="U3" s="1"/>
      <c r="V3" s="1"/>
      <c r="W3" s="1"/>
      <c r="X3" s="1"/>
      <c r="Y3" s="1"/>
      <c r="Z3" s="1"/>
    </row>
    <row r="4" ht="14.25" customHeight="1">
      <c r="A4" s="2" t="s">
        <v>2</v>
      </c>
      <c r="B4" s="4" t="s">
        <v>3</v>
      </c>
      <c r="C4" s="1"/>
      <c r="D4" s="1"/>
      <c r="E4" s="1"/>
      <c r="F4" s="1"/>
      <c r="G4" s="1"/>
      <c r="H4" s="1"/>
      <c r="I4" s="1"/>
      <c r="J4" s="1"/>
      <c r="K4" s="1"/>
      <c r="L4" s="1"/>
      <c r="M4" s="1"/>
      <c r="N4" s="1"/>
      <c r="O4" s="1"/>
      <c r="P4" s="1"/>
      <c r="Q4" s="1"/>
      <c r="R4" s="1"/>
      <c r="S4" s="1"/>
      <c r="T4" s="1"/>
      <c r="U4" s="1"/>
      <c r="V4" s="1"/>
      <c r="W4" s="1"/>
      <c r="X4" s="1"/>
      <c r="Y4" s="1"/>
      <c r="Z4" s="1"/>
    </row>
    <row r="5" ht="14.25" customHeight="1">
      <c r="A5" s="2"/>
      <c r="B5" s="4" t="s">
        <v>4</v>
      </c>
      <c r="C5" s="1"/>
      <c r="D5" s="1"/>
      <c r="E5" s="1"/>
      <c r="F5" s="1"/>
      <c r="G5" s="1"/>
      <c r="H5" s="1"/>
      <c r="I5" s="1"/>
      <c r="J5" s="1"/>
      <c r="K5" s="1"/>
      <c r="L5" s="1"/>
      <c r="M5" s="1"/>
      <c r="N5" s="1"/>
      <c r="O5" s="1"/>
      <c r="P5" s="1"/>
      <c r="Q5" s="1"/>
      <c r="R5" s="1"/>
      <c r="S5" s="1"/>
      <c r="T5" s="1"/>
      <c r="U5" s="1"/>
      <c r="V5" s="1"/>
      <c r="W5" s="1"/>
      <c r="X5" s="1"/>
      <c r="Y5" s="1"/>
      <c r="Z5" s="1"/>
    </row>
    <row r="6" ht="14.25" customHeight="1">
      <c r="A6" s="2" t="s">
        <v>5</v>
      </c>
      <c r="B6" s="4" t="s">
        <v>6</v>
      </c>
      <c r="C6" s="1"/>
      <c r="D6" s="1"/>
      <c r="E6" s="1"/>
      <c r="F6" s="1"/>
      <c r="G6" s="1"/>
      <c r="H6" s="1"/>
      <c r="I6" s="1"/>
      <c r="J6" s="1"/>
      <c r="K6" s="1"/>
      <c r="L6" s="1"/>
      <c r="M6" s="1"/>
      <c r="N6" s="1"/>
      <c r="O6" s="1"/>
      <c r="P6" s="1"/>
      <c r="Q6" s="1"/>
      <c r="R6" s="1"/>
      <c r="S6" s="1"/>
      <c r="T6" s="1"/>
      <c r="U6" s="1"/>
      <c r="V6" s="1"/>
      <c r="W6" s="1"/>
      <c r="X6" s="1"/>
      <c r="Y6" s="1"/>
      <c r="Z6" s="1"/>
    </row>
    <row r="7" ht="14.25" customHeight="1">
      <c r="A7" s="1"/>
      <c r="B7" s="1"/>
      <c r="C7" s="1"/>
      <c r="D7" s="1"/>
      <c r="E7" s="1"/>
      <c r="F7" s="1"/>
      <c r="G7" s="1"/>
      <c r="H7" s="1"/>
      <c r="I7" s="1"/>
      <c r="J7" s="1"/>
      <c r="K7" s="1"/>
      <c r="L7" s="1"/>
      <c r="M7" s="1"/>
      <c r="N7" s="1"/>
      <c r="O7" s="1"/>
      <c r="P7" s="1"/>
      <c r="Q7" s="1"/>
      <c r="R7" s="1"/>
      <c r="S7" s="1"/>
      <c r="T7" s="1"/>
      <c r="U7" s="1"/>
      <c r="V7" s="1"/>
      <c r="W7" s="1"/>
      <c r="X7" s="1"/>
      <c r="Y7" s="1"/>
      <c r="Z7" s="1"/>
    </row>
    <row r="8" ht="14.25" customHeight="1">
      <c r="A8" s="1" t="s">
        <v>7</v>
      </c>
      <c r="B8" s="5">
        <v>43879.0</v>
      </c>
      <c r="C8" s="1"/>
      <c r="D8" s="1"/>
      <c r="E8" s="1"/>
      <c r="F8" s="1"/>
      <c r="G8" s="1"/>
      <c r="H8" s="1"/>
      <c r="I8" s="1"/>
      <c r="J8" s="1"/>
      <c r="K8" s="1"/>
      <c r="L8" s="1"/>
      <c r="M8" s="1"/>
      <c r="N8" s="1"/>
      <c r="O8" s="1"/>
      <c r="P8" s="1"/>
      <c r="Q8" s="1"/>
      <c r="R8" s="1"/>
      <c r="S8" s="1"/>
      <c r="T8" s="1"/>
      <c r="U8" s="1"/>
      <c r="V8" s="1"/>
      <c r="W8" s="1"/>
      <c r="X8" s="1"/>
      <c r="Y8" s="1"/>
      <c r="Z8" s="1"/>
    </row>
    <row r="9" ht="14.25" customHeight="1">
      <c r="A9" s="1"/>
      <c r="B9" s="1"/>
      <c r="C9" s="1"/>
      <c r="D9" s="1"/>
      <c r="E9" s="1"/>
      <c r="F9" s="1"/>
      <c r="G9" s="1"/>
      <c r="H9" s="1"/>
      <c r="I9" s="1"/>
      <c r="J9" s="1"/>
      <c r="K9" s="1"/>
      <c r="L9" s="1"/>
      <c r="M9" s="1"/>
      <c r="N9" s="1"/>
      <c r="O9" s="1"/>
      <c r="P9" s="1"/>
      <c r="Q9" s="1"/>
      <c r="R9" s="1"/>
      <c r="S9" s="1"/>
      <c r="T9" s="1"/>
      <c r="U9" s="1"/>
      <c r="V9" s="1"/>
      <c r="W9" s="1"/>
      <c r="X9" s="1"/>
      <c r="Y9" s="1"/>
      <c r="Z9" s="1"/>
    </row>
    <row r="10" ht="104.25" customHeight="1">
      <c r="A10" s="6" t="s">
        <v>8</v>
      </c>
      <c r="C10" s="4"/>
      <c r="D10" s="4"/>
      <c r="E10" s="4"/>
      <c r="F10" s="4"/>
      <c r="G10" s="4"/>
      <c r="H10" s="1"/>
      <c r="I10" s="1"/>
      <c r="J10" s="1"/>
      <c r="K10" s="1"/>
      <c r="L10" s="1"/>
      <c r="M10" s="1"/>
      <c r="N10" s="1"/>
      <c r="O10" s="1"/>
      <c r="P10" s="1"/>
      <c r="Q10" s="1"/>
      <c r="R10" s="1"/>
      <c r="S10" s="1"/>
      <c r="T10" s="1"/>
      <c r="U10" s="1"/>
      <c r="V10" s="1"/>
      <c r="W10" s="1"/>
      <c r="X10" s="1"/>
      <c r="Y10" s="1"/>
      <c r="Z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t="s">
        <v>9</v>
      </c>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A1:B1"/>
    <mergeCell ref="A10:B10"/>
    <mergeCell ref="A12:B12"/>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3.13"/>
    <col customWidth="1" min="2" max="3" width="10.0"/>
    <col customWidth="1" min="4" max="4" width="10.75"/>
    <col customWidth="1" min="5" max="5" width="10.0"/>
    <col customWidth="1" min="6" max="6" width="9.88"/>
    <col customWidth="1" min="7" max="7" width="10.13"/>
    <col customWidth="1" min="8" max="8" width="10.5"/>
    <col customWidth="1" min="9" max="10" width="10.25"/>
    <col customWidth="1" min="11" max="11" width="11.13"/>
    <col customWidth="1" min="12" max="12" width="10.25"/>
    <col customWidth="1" min="13" max="13" width="10.5"/>
    <col customWidth="1" min="14" max="26" width="10.88"/>
  </cols>
  <sheetData>
    <row r="1" ht="13.5" customHeight="1">
      <c r="A1" s="7"/>
      <c r="B1" s="8" t="s">
        <v>10</v>
      </c>
      <c r="D1" s="9"/>
      <c r="E1" s="8" t="s">
        <v>11</v>
      </c>
      <c r="G1" s="9"/>
      <c r="H1" s="8" t="s">
        <v>12</v>
      </c>
      <c r="J1" s="9"/>
      <c r="K1" s="8" t="s">
        <v>13</v>
      </c>
      <c r="M1" s="9"/>
    </row>
    <row r="2" ht="13.5" customHeight="1">
      <c r="A2" s="10"/>
      <c r="B2" s="11">
        <v>43008.0</v>
      </c>
      <c r="C2" s="12">
        <v>43372.0</v>
      </c>
      <c r="D2" s="13" t="s">
        <v>14</v>
      </c>
      <c r="E2" s="11">
        <v>43100.0</v>
      </c>
      <c r="F2" s="12">
        <v>43465.0</v>
      </c>
      <c r="G2" s="13">
        <v>43738.0</v>
      </c>
      <c r="H2" s="14" t="s">
        <v>15</v>
      </c>
      <c r="I2" s="12">
        <v>43465.0</v>
      </c>
      <c r="J2" s="13">
        <v>43738.0</v>
      </c>
      <c r="K2" s="11">
        <v>43008.0</v>
      </c>
      <c r="L2" s="12">
        <v>43373.0</v>
      </c>
      <c r="M2" s="13">
        <v>43738.0</v>
      </c>
    </row>
    <row r="3" ht="13.5" customHeight="1">
      <c r="A3" s="15" t="s">
        <v>16</v>
      </c>
      <c r="B3" s="16">
        <v>18.053866369710466</v>
      </c>
      <c r="C3" s="17">
        <v>13.520892998888712</v>
      </c>
      <c r="D3" s="18">
        <v>22.144506965804236</v>
      </c>
      <c r="E3" s="16">
        <v>205.13748065847437</v>
      </c>
      <c r="F3" s="17">
        <v>124.6262163786627</v>
      </c>
      <c r="G3" s="18">
        <v>85.13895328153794</v>
      </c>
      <c r="H3" s="16">
        <v>22.477183098591553</v>
      </c>
      <c r="I3" s="17">
        <v>14.004821413349246</v>
      </c>
      <c r="J3" s="18">
        <v>16.419225374818637</v>
      </c>
      <c r="K3" s="16">
        <v>5.064148345784419</v>
      </c>
      <c r="L3" s="17">
        <v>7.7341303083187904</v>
      </c>
      <c r="M3" s="18">
        <v>5.861360465116279</v>
      </c>
      <c r="N3" s="19"/>
      <c r="O3" s="19"/>
    </row>
    <row r="4" ht="13.5" customHeight="1">
      <c r="A4" s="15" t="s">
        <v>17</v>
      </c>
      <c r="B4" s="16">
        <v>5.690747782002535</v>
      </c>
      <c r="C4" s="17">
        <v>8.35965494359655</v>
      </c>
      <c r="D4" s="18">
        <v>6.635054021608643</v>
      </c>
      <c r="E4" s="16">
        <v>0.9532143973511459</v>
      </c>
      <c r="F4" s="17">
        <v>2.7819989250621293</v>
      </c>
      <c r="G4" s="18">
        <v>3.2335375217691076</v>
      </c>
      <c r="H4" s="16">
        <v>1.6136363636363635</v>
      </c>
      <c r="I4" s="17">
        <v>2.5591186736474696</v>
      </c>
      <c r="J4" s="18">
        <v>2.7309449122227725</v>
      </c>
      <c r="K4" s="16">
        <v>4.677983025461807</v>
      </c>
      <c r="L4" s="17">
        <v>4.265508684863524</v>
      </c>
      <c r="M4" s="18">
        <v>3.8335809806835064</v>
      </c>
      <c r="N4" s="19"/>
      <c r="O4" s="19"/>
    </row>
    <row r="5" ht="13.5" customHeight="1">
      <c r="A5" s="15" t="s">
        <v>18</v>
      </c>
      <c r="B5" s="20"/>
      <c r="C5" s="21">
        <f t="shared" ref="C5:D5" si="1">100*(C4-B4)/B4</f>
        <v>46.89905903</v>
      </c>
      <c r="D5" s="22">
        <f t="shared" si="1"/>
        <v>-20.63004913</v>
      </c>
      <c r="E5" s="20"/>
      <c r="F5" s="21">
        <f t="shared" ref="F5:G5" si="2">100*(F4-E4)/E4</f>
        <v>191.8544803</v>
      </c>
      <c r="G5" s="22">
        <f t="shared" si="2"/>
        <v>16.23072506</v>
      </c>
      <c r="H5" s="20"/>
      <c r="I5" s="21">
        <f t="shared" ref="I5:J5" si="3">100*(I4-H4)/H4</f>
        <v>58.59326992</v>
      </c>
      <c r="J5" s="22">
        <f t="shared" si="3"/>
        <v>6.714273955</v>
      </c>
      <c r="K5" s="20"/>
      <c r="L5" s="21">
        <f t="shared" ref="L5:M5" si="4">100*(L4-K4)/K4</f>
        <v>-8.817354367</v>
      </c>
      <c r="M5" s="22">
        <f t="shared" si="4"/>
        <v>-10.1260538</v>
      </c>
      <c r="N5" s="23"/>
      <c r="O5" s="23"/>
      <c r="P5" s="23"/>
      <c r="Q5" s="23"/>
      <c r="R5" s="23"/>
      <c r="S5" s="23"/>
      <c r="T5" s="23"/>
      <c r="U5" s="23"/>
      <c r="V5" s="23"/>
      <c r="W5" s="23"/>
      <c r="X5" s="23"/>
      <c r="Y5" s="23"/>
      <c r="Z5" s="23"/>
    </row>
    <row r="6" ht="13.5" customHeight="1">
      <c r="A6" s="15" t="s">
        <v>19</v>
      </c>
      <c r="B6" s="20"/>
      <c r="C6" s="21">
        <f t="shared" ref="C6:D6" si="5">C3/C5</f>
        <v>0.2882977458</v>
      </c>
      <c r="D6" s="22">
        <f t="shared" si="5"/>
        <v>-1.073410287</v>
      </c>
      <c r="E6" s="20"/>
      <c r="F6" s="21">
        <f t="shared" ref="F6:G6" si="6">F3/F5</f>
        <v>0.6495872091</v>
      </c>
      <c r="G6" s="22">
        <f t="shared" si="6"/>
        <v>5.245542203</v>
      </c>
      <c r="H6" s="20"/>
      <c r="I6" s="21">
        <f t="shared" ref="I6:J6" si="7">I3/I5</f>
        <v>0.2390175772</v>
      </c>
      <c r="J6" s="22">
        <f t="shared" si="7"/>
        <v>2.445420828</v>
      </c>
      <c r="K6" s="20"/>
      <c r="L6" s="21">
        <f t="shared" ref="L6:M6" si="8">L3/L5</f>
        <v>-0.8771486305</v>
      </c>
      <c r="M6" s="22">
        <f t="shared" si="8"/>
        <v>-0.5788395541</v>
      </c>
    </row>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B1:D1"/>
    <mergeCell ref="E1:G1"/>
    <mergeCell ref="H1:J1"/>
    <mergeCell ref="K1:M1"/>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1.5"/>
  </cols>
  <sheetData>
    <row r="1" ht="13.5" customHeight="1">
      <c r="A1" s="24"/>
      <c r="B1" s="25" t="s">
        <v>10</v>
      </c>
      <c r="C1" s="26"/>
      <c r="D1" s="27" t="s">
        <v>11</v>
      </c>
      <c r="E1" s="26"/>
      <c r="F1" s="27" t="s">
        <v>12</v>
      </c>
      <c r="G1" s="26"/>
      <c r="H1" s="25" t="s">
        <v>13</v>
      </c>
      <c r="I1" s="26"/>
    </row>
    <row r="2" ht="13.5" customHeight="1">
      <c r="A2" s="28"/>
      <c r="B2" s="29">
        <v>2020.0</v>
      </c>
      <c r="C2" s="30">
        <v>2021.0</v>
      </c>
      <c r="D2" s="31">
        <v>2020.0</v>
      </c>
      <c r="E2" s="30">
        <v>2021.0</v>
      </c>
      <c r="F2" s="31">
        <v>2020.0</v>
      </c>
      <c r="G2" s="30">
        <v>2021.0</v>
      </c>
      <c r="H2" s="29">
        <v>2020.0</v>
      </c>
      <c r="I2" s="30">
        <v>2021.0</v>
      </c>
    </row>
    <row r="3" ht="13.5" customHeight="1">
      <c r="A3" s="32" t="s">
        <v>20</v>
      </c>
      <c r="B3" s="33">
        <v>0.175</v>
      </c>
      <c r="C3" s="34">
        <v>0.061</v>
      </c>
      <c r="D3" s="35">
        <v>0.218</v>
      </c>
      <c r="E3" s="34">
        <v>0.19</v>
      </c>
      <c r="F3" s="35">
        <v>0.053</v>
      </c>
      <c r="G3" s="34">
        <v>0.015</v>
      </c>
      <c r="H3" s="33">
        <v>0.034</v>
      </c>
      <c r="I3" s="34">
        <v>0.027</v>
      </c>
    </row>
    <row r="4" ht="13.5" customHeight="1">
      <c r="A4" s="32" t="s">
        <v>21</v>
      </c>
      <c r="B4" s="33">
        <v>0.132</v>
      </c>
      <c r="C4" s="34">
        <v>0.077</v>
      </c>
      <c r="D4" s="35">
        <v>0.458</v>
      </c>
      <c r="E4" s="34">
        <v>0.374</v>
      </c>
      <c r="F4" s="35">
        <v>0.067</v>
      </c>
      <c r="G4" s="34">
        <v>0.028</v>
      </c>
      <c r="H4" s="33">
        <v>0.006</v>
      </c>
      <c r="I4" s="34">
        <v>0.007</v>
      </c>
    </row>
    <row r="5" ht="13.5" customHeight="1">
      <c r="A5" s="32" t="s">
        <v>22</v>
      </c>
      <c r="B5" s="33">
        <v>0.275</v>
      </c>
      <c r="C5" s="34">
        <v>0.113</v>
      </c>
      <c r="D5" s="35">
        <v>0.497</v>
      </c>
      <c r="E5" s="34">
        <v>0.397</v>
      </c>
      <c r="F5" s="35">
        <v>0.1</v>
      </c>
      <c r="G5" s="34">
        <v>0.032</v>
      </c>
      <c r="H5" s="33">
        <v>0.003</v>
      </c>
      <c r="I5" s="34">
        <v>0.012</v>
      </c>
    </row>
    <row r="6" ht="13.5" customHeight="1">
      <c r="A6" s="32" t="s">
        <v>23</v>
      </c>
      <c r="B6" s="33">
        <v>-0.214</v>
      </c>
      <c r="C6" s="34">
        <v>0.166</v>
      </c>
      <c r="D6" s="35">
        <v>0.633</v>
      </c>
      <c r="E6" s="34">
        <v>0.535</v>
      </c>
      <c r="F6" s="33">
        <v>0.098</v>
      </c>
      <c r="G6" s="34">
        <v>0.059</v>
      </c>
      <c r="H6" s="33">
        <v>0.106</v>
      </c>
      <c r="I6" s="34">
        <v>0.051</v>
      </c>
    </row>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B1:C1"/>
    <mergeCell ref="D1:E1"/>
    <mergeCell ref="F1:G1"/>
    <mergeCell ref="H1:I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75"/>
    <col customWidth="1" min="2" max="26" width="10.88"/>
  </cols>
  <sheetData>
    <row r="1" ht="12.0" customHeight="1">
      <c r="A1" s="36" t="s">
        <v>24</v>
      </c>
      <c r="B1" s="37"/>
      <c r="C1" s="37"/>
      <c r="D1" s="37"/>
      <c r="E1" s="37"/>
      <c r="F1" s="37"/>
      <c r="G1" s="37"/>
      <c r="H1" s="37"/>
      <c r="I1" s="37"/>
      <c r="J1" s="37"/>
      <c r="K1" s="37"/>
      <c r="L1" s="37"/>
      <c r="M1" s="37"/>
      <c r="N1" s="37"/>
      <c r="O1" s="37"/>
      <c r="P1" s="37"/>
      <c r="Q1" s="37"/>
      <c r="R1" s="37"/>
      <c r="S1" s="37"/>
      <c r="T1" s="37"/>
      <c r="U1" s="37"/>
      <c r="V1" s="37"/>
      <c r="W1" s="37"/>
      <c r="X1" s="37"/>
      <c r="Y1" s="37"/>
      <c r="Z1" s="37"/>
    </row>
    <row r="2" ht="12.0" customHeight="1">
      <c r="A2" s="37" t="s">
        <v>25</v>
      </c>
      <c r="B2" s="38">
        <v>24827.0</v>
      </c>
      <c r="C2" s="39">
        <f t="shared" ref="C2:C6" si="1">B2/$B$7</f>
        <v>0.3568584611</v>
      </c>
      <c r="D2" s="37"/>
      <c r="E2" s="37"/>
      <c r="F2" s="37"/>
      <c r="G2" s="37"/>
      <c r="H2" s="37"/>
      <c r="I2" s="37"/>
      <c r="J2" s="37"/>
      <c r="K2" s="37"/>
      <c r="L2" s="37"/>
      <c r="M2" s="37"/>
      <c r="N2" s="37"/>
      <c r="O2" s="37"/>
      <c r="P2" s="37"/>
      <c r="Q2" s="37"/>
      <c r="R2" s="37"/>
      <c r="S2" s="37"/>
      <c r="T2" s="37"/>
      <c r="U2" s="37"/>
      <c r="V2" s="37"/>
      <c r="W2" s="37"/>
      <c r="X2" s="37"/>
      <c r="Y2" s="37"/>
      <c r="Z2" s="37"/>
    </row>
    <row r="3" ht="12.0" customHeight="1">
      <c r="A3" s="37" t="s">
        <v>26</v>
      </c>
      <c r="B3" s="38">
        <v>26225.0</v>
      </c>
      <c r="C3" s="39">
        <f t="shared" si="1"/>
        <v>0.3769530408</v>
      </c>
      <c r="D3" s="37"/>
      <c r="E3" s="39"/>
      <c r="F3" s="37"/>
      <c r="G3" s="37"/>
      <c r="H3" s="37"/>
      <c r="I3" s="37"/>
      <c r="J3" s="37"/>
      <c r="K3" s="37"/>
      <c r="L3" s="37"/>
      <c r="M3" s="37"/>
      <c r="N3" s="37"/>
      <c r="O3" s="37"/>
      <c r="P3" s="37"/>
      <c r="Q3" s="37"/>
      <c r="R3" s="37"/>
      <c r="S3" s="37"/>
      <c r="T3" s="37"/>
      <c r="U3" s="37"/>
      <c r="V3" s="37"/>
      <c r="W3" s="37"/>
      <c r="X3" s="37"/>
      <c r="Y3" s="37"/>
      <c r="Z3" s="37"/>
    </row>
    <row r="4" ht="12.0" customHeight="1">
      <c r="A4" s="37" t="s">
        <v>27</v>
      </c>
      <c r="B4" s="38">
        <v>11127.0</v>
      </c>
      <c r="C4" s="39">
        <f t="shared" si="1"/>
        <v>0.1599373302</v>
      </c>
      <c r="D4" s="37"/>
      <c r="E4" s="37"/>
      <c r="F4" s="37"/>
      <c r="G4" s="37"/>
      <c r="H4" s="37"/>
      <c r="I4" s="37"/>
      <c r="J4" s="37"/>
      <c r="K4" s="37"/>
      <c r="L4" s="37"/>
      <c r="M4" s="37"/>
      <c r="N4" s="37"/>
      <c r="O4" s="37"/>
      <c r="P4" s="37"/>
      <c r="Q4" s="37"/>
      <c r="R4" s="37"/>
      <c r="S4" s="37"/>
      <c r="T4" s="37"/>
      <c r="U4" s="37"/>
      <c r="V4" s="37"/>
      <c r="W4" s="37"/>
      <c r="X4" s="37"/>
      <c r="Y4" s="37"/>
      <c r="Z4" s="37"/>
    </row>
    <row r="5" ht="12.0" customHeight="1">
      <c r="A5" s="37" t="s">
        <v>28</v>
      </c>
      <c r="B5" s="38">
        <v>9349.0</v>
      </c>
      <c r="C5" s="39">
        <f t="shared" si="1"/>
        <v>0.1343807046</v>
      </c>
      <c r="D5" s="37"/>
      <c r="E5" s="37"/>
      <c r="F5" s="37"/>
      <c r="G5" s="37"/>
      <c r="H5" s="37"/>
      <c r="I5" s="37"/>
      <c r="J5" s="37"/>
      <c r="K5" s="37"/>
      <c r="L5" s="37"/>
      <c r="M5" s="37"/>
      <c r="N5" s="37"/>
      <c r="O5" s="37"/>
      <c r="P5" s="37"/>
      <c r="Q5" s="37"/>
      <c r="R5" s="37"/>
      <c r="S5" s="37"/>
      <c r="T5" s="37"/>
      <c r="U5" s="37"/>
      <c r="V5" s="37"/>
      <c r="W5" s="37"/>
      <c r="X5" s="37"/>
      <c r="Y5" s="37"/>
      <c r="Z5" s="37"/>
    </row>
    <row r="6" ht="12.0" customHeight="1">
      <c r="A6" s="37" t="s">
        <v>29</v>
      </c>
      <c r="B6" s="38">
        <v>-1957.0</v>
      </c>
      <c r="C6" s="39">
        <f t="shared" si="1"/>
        <v>-0.02812953673</v>
      </c>
      <c r="D6" s="37"/>
      <c r="E6" s="37"/>
      <c r="F6" s="37"/>
      <c r="G6" s="37"/>
      <c r="H6" s="37"/>
      <c r="I6" s="37"/>
      <c r="J6" s="37"/>
      <c r="K6" s="37"/>
      <c r="L6" s="37"/>
      <c r="M6" s="37"/>
      <c r="N6" s="37"/>
      <c r="O6" s="37"/>
      <c r="P6" s="37"/>
      <c r="Q6" s="37"/>
      <c r="R6" s="37"/>
      <c r="S6" s="37"/>
      <c r="T6" s="37"/>
      <c r="U6" s="37"/>
      <c r="V6" s="37"/>
      <c r="W6" s="37"/>
      <c r="X6" s="37"/>
      <c r="Y6" s="37"/>
      <c r="Z6" s="37"/>
    </row>
    <row r="7" ht="12.0" customHeight="1">
      <c r="A7" s="36" t="s">
        <v>30</v>
      </c>
      <c r="B7" s="40">
        <f>SUM(B2:B6)</f>
        <v>69571</v>
      </c>
      <c r="C7" s="37"/>
      <c r="D7" s="37"/>
      <c r="E7" s="37"/>
      <c r="F7" s="37"/>
      <c r="G7" s="37"/>
      <c r="H7" s="37"/>
      <c r="I7" s="37"/>
      <c r="J7" s="37"/>
      <c r="K7" s="37"/>
      <c r="L7" s="37"/>
      <c r="M7" s="37"/>
      <c r="N7" s="37"/>
      <c r="O7" s="37"/>
      <c r="P7" s="37"/>
      <c r="Q7" s="37"/>
      <c r="R7" s="37"/>
      <c r="S7" s="37"/>
      <c r="T7" s="37"/>
      <c r="U7" s="37"/>
      <c r="V7" s="37"/>
      <c r="W7" s="37"/>
      <c r="X7" s="37"/>
      <c r="Y7" s="37"/>
      <c r="Z7" s="37"/>
    </row>
    <row r="8" ht="12.0" customHeight="1">
      <c r="A8" s="37"/>
      <c r="B8" s="38"/>
      <c r="C8" s="37"/>
      <c r="D8" s="37"/>
      <c r="E8" s="37"/>
      <c r="F8" s="37"/>
      <c r="G8" s="37"/>
      <c r="H8" s="37"/>
      <c r="I8" s="37"/>
      <c r="J8" s="37"/>
      <c r="K8" s="37"/>
      <c r="L8" s="37"/>
      <c r="M8" s="37"/>
      <c r="N8" s="37"/>
      <c r="O8" s="37"/>
      <c r="P8" s="37"/>
      <c r="Q8" s="37"/>
      <c r="R8" s="37"/>
      <c r="S8" s="37"/>
      <c r="T8" s="37"/>
      <c r="U8" s="37"/>
      <c r="V8" s="37"/>
      <c r="W8" s="37"/>
      <c r="X8" s="37"/>
      <c r="Y8" s="37"/>
      <c r="Z8" s="37"/>
    </row>
    <row r="9" ht="12.0" customHeight="1">
      <c r="A9" s="37" t="s">
        <v>25</v>
      </c>
      <c r="B9" s="38">
        <v>7479.0</v>
      </c>
      <c r="C9" s="39">
        <f t="shared" ref="C9:C13" si="2">B9/$B$14</f>
        <v>0.5030266344</v>
      </c>
      <c r="D9" s="37"/>
      <c r="E9" s="37"/>
      <c r="F9" s="37"/>
      <c r="G9" s="37"/>
      <c r="H9" s="37"/>
      <c r="I9" s="37"/>
      <c r="J9" s="37"/>
      <c r="K9" s="37"/>
      <c r="L9" s="37"/>
      <c r="M9" s="37"/>
      <c r="N9" s="37"/>
      <c r="O9" s="37"/>
      <c r="P9" s="37"/>
      <c r="Q9" s="37"/>
      <c r="R9" s="37"/>
      <c r="S9" s="37"/>
      <c r="T9" s="37"/>
      <c r="U9" s="37"/>
      <c r="V9" s="37"/>
      <c r="W9" s="37"/>
      <c r="X9" s="37"/>
      <c r="Y9" s="37"/>
      <c r="Z9" s="37"/>
    </row>
    <row r="10" ht="12.0" customHeight="1">
      <c r="A10" s="37" t="s">
        <v>26</v>
      </c>
      <c r="B10" s="38">
        <v>6758.0</v>
      </c>
      <c r="C10" s="39">
        <f t="shared" si="2"/>
        <v>0.4545332257</v>
      </c>
      <c r="D10" s="37"/>
      <c r="E10" s="39"/>
      <c r="F10" s="37"/>
      <c r="G10" s="37"/>
      <c r="H10" s="37"/>
      <c r="I10" s="37"/>
      <c r="J10" s="37"/>
      <c r="K10" s="37"/>
      <c r="L10" s="37"/>
      <c r="M10" s="37"/>
      <c r="N10" s="37"/>
      <c r="O10" s="37"/>
      <c r="P10" s="37"/>
      <c r="Q10" s="37"/>
      <c r="R10" s="37"/>
      <c r="S10" s="37"/>
      <c r="T10" s="37"/>
      <c r="U10" s="37"/>
      <c r="V10" s="37"/>
      <c r="W10" s="37"/>
      <c r="X10" s="37"/>
      <c r="Y10" s="37"/>
      <c r="Z10" s="37"/>
    </row>
    <row r="11" ht="12.0" customHeight="1">
      <c r="A11" s="37" t="s">
        <v>27</v>
      </c>
      <c r="B11" s="38">
        <v>2686.0</v>
      </c>
      <c r="C11" s="39">
        <f t="shared" si="2"/>
        <v>0.1806564434</v>
      </c>
      <c r="D11" s="37"/>
      <c r="E11" s="37"/>
      <c r="F11" s="37"/>
      <c r="G11" s="37"/>
      <c r="H11" s="37"/>
      <c r="I11" s="37"/>
      <c r="J11" s="37"/>
      <c r="K11" s="37"/>
      <c r="L11" s="37"/>
      <c r="M11" s="37"/>
      <c r="N11" s="37"/>
      <c r="O11" s="37"/>
      <c r="P11" s="37"/>
      <c r="Q11" s="37"/>
      <c r="R11" s="37"/>
      <c r="S11" s="37"/>
      <c r="T11" s="37"/>
      <c r="U11" s="37"/>
      <c r="V11" s="37"/>
      <c r="W11" s="37"/>
      <c r="X11" s="37"/>
      <c r="Y11" s="37"/>
      <c r="Z11" s="37"/>
    </row>
    <row r="12" ht="12.0" customHeight="1">
      <c r="A12" s="37" t="s">
        <v>28</v>
      </c>
      <c r="B12" s="38">
        <v>-1814.0</v>
      </c>
      <c r="C12" s="39">
        <f t="shared" si="2"/>
        <v>-0.1220069949</v>
      </c>
      <c r="D12" s="37"/>
      <c r="E12" s="37"/>
      <c r="F12" s="37"/>
      <c r="G12" s="37"/>
      <c r="H12" s="37"/>
      <c r="I12" s="37"/>
      <c r="J12" s="37"/>
      <c r="K12" s="37"/>
      <c r="L12" s="37"/>
      <c r="M12" s="37"/>
      <c r="N12" s="37"/>
      <c r="O12" s="37"/>
      <c r="P12" s="37"/>
      <c r="Q12" s="37"/>
      <c r="R12" s="37"/>
      <c r="S12" s="37"/>
      <c r="T12" s="37"/>
      <c r="U12" s="37"/>
      <c r="V12" s="37"/>
      <c r="W12" s="37"/>
      <c r="X12" s="37"/>
      <c r="Y12" s="37"/>
      <c r="Z12" s="37"/>
    </row>
    <row r="13" ht="12.0" customHeight="1">
      <c r="A13" s="37" t="s">
        <v>29</v>
      </c>
      <c r="B13" s="38">
        <v>-241.0</v>
      </c>
      <c r="C13" s="39">
        <f t="shared" si="2"/>
        <v>-0.01620930858</v>
      </c>
      <c r="D13" s="37"/>
      <c r="E13" s="37"/>
      <c r="F13" s="37"/>
      <c r="G13" s="37"/>
      <c r="H13" s="37"/>
      <c r="I13" s="37"/>
      <c r="J13" s="37"/>
      <c r="K13" s="37"/>
      <c r="L13" s="37"/>
      <c r="M13" s="37"/>
      <c r="N13" s="37"/>
      <c r="O13" s="37"/>
      <c r="P13" s="37"/>
      <c r="Q13" s="37"/>
      <c r="R13" s="37"/>
      <c r="S13" s="37"/>
      <c r="T13" s="37"/>
      <c r="U13" s="37"/>
      <c r="V13" s="37"/>
      <c r="W13" s="37"/>
      <c r="X13" s="37"/>
      <c r="Y13" s="37"/>
      <c r="Z13" s="37"/>
    </row>
    <row r="14" ht="12.0" customHeight="1">
      <c r="A14" s="36" t="s">
        <v>30</v>
      </c>
      <c r="B14" s="40">
        <f>SUM(B9:B13)</f>
        <v>14868</v>
      </c>
      <c r="C14" s="37"/>
      <c r="D14" s="37"/>
      <c r="E14" s="37"/>
      <c r="F14" s="37"/>
      <c r="G14" s="37"/>
      <c r="H14" s="37"/>
      <c r="I14" s="37"/>
      <c r="J14" s="37"/>
      <c r="K14" s="37"/>
      <c r="L14" s="37"/>
      <c r="M14" s="37"/>
      <c r="N14" s="37"/>
      <c r="O14" s="37"/>
      <c r="P14" s="37"/>
      <c r="Q14" s="37"/>
      <c r="R14" s="37"/>
      <c r="S14" s="37"/>
      <c r="T14" s="37"/>
      <c r="U14" s="37"/>
      <c r="V14" s="37"/>
      <c r="W14" s="37"/>
      <c r="X14" s="37"/>
      <c r="Y14" s="37"/>
      <c r="Z14" s="37"/>
    </row>
    <row r="15" ht="12.0"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row>
    <row r="16" ht="12.0"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row>
    <row r="17" ht="12.0" customHeight="1">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row>
    <row r="18" ht="12.0"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row>
    <row r="19" ht="12.0"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row>
    <row r="20" ht="12.0"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row>
    <row r="21" ht="12.0" customHeight="1">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row>
    <row r="22" ht="12.0"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ht="12.0"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row>
    <row r="24" ht="12.0"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row>
    <row r="25" ht="12.0" customHeight="1">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ht="12.0" customHeight="1">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ht="12.0" customHeight="1">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ht="12.0" customHeight="1">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ht="12.0" customHeight="1">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ht="12.0" customHeight="1">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ht="12.0" customHeight="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ht="12.0" customHeight="1">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ht="12.0" customHeight="1">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ht="12.0" customHeight="1">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ht="12.0" customHeight="1">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ht="12.0" customHeight="1">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ht="12.0" customHeight="1">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ht="12.0"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ht="12.0" customHeight="1">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ht="12.0" customHeight="1">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ht="12.0" customHeight="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ht="12.0" customHeight="1">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ht="12.0" customHeight="1">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ht="12.0" customHeight="1">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ht="12.0" customHeight="1">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ht="12.0" customHeight="1">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ht="12.0" customHeight="1">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ht="12.0" customHeight="1">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ht="12.0" customHeigh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ht="12.0" customHeight="1">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ht="12.0" customHeight="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ht="12.0" customHeight="1">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ht="12.0" customHeight="1">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ht="12.0" customHeight="1">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ht="12.0" customHeight="1">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ht="12.0" customHeight="1">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ht="12.0" customHeight="1">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ht="12.0" customHeight="1">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ht="12.0" customHeight="1">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ht="12.0" customHeight="1">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ht="12.0" customHeight="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ht="12.0" customHeight="1">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ht="12.0" customHeight="1">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ht="12.0" customHeight="1">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ht="12.0" customHeight="1">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ht="12.0" customHeight="1">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ht="12.0" customHeight="1">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ht="12.0" customHeight="1">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ht="12.0" customHeight="1">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ht="12.0" customHeight="1">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ht="12.0" customHeight="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ht="12.0" customHeight="1">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ht="12.0" customHeight="1">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ht="12.0" customHeight="1">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ht="12.0" customHeight="1">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ht="12.0" customHeight="1">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ht="12.0" customHeight="1">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ht="12.0" customHeight="1">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ht="12.0" customHeight="1">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ht="12.0" customHeight="1">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ht="12.0" customHeight="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ht="12.0" customHeight="1">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ht="12.0" customHeight="1">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ht="12.0" customHeight="1">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ht="12.0" customHeight="1">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ht="12.0" customHeight="1">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ht="12.0" customHeight="1">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ht="12.0" customHeight="1">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ht="12.0" customHeight="1">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ht="12.0" customHeight="1">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ht="12.0" customHeight="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ht="12.0" customHeight="1">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ht="12.0" customHeight="1">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ht="12.0" customHeight="1">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ht="12.0" customHeight="1">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ht="12.0" customHeight="1">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ht="12.0" customHeight="1">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ht="12.0" customHeight="1">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ht="12.0" customHeight="1">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ht="12.0" customHeight="1">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ht="12.0" customHeight="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ht="12.0" customHeight="1">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ht="12.0" customHeight="1">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ht="12.0" customHeight="1">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ht="12.0" customHeight="1">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ht="12.0" customHeight="1">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ht="12.0" customHeight="1">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ht="12.0"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ht="12.0"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ht="12.0"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ht="12.0"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ht="12.0"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ht="12.0"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ht="12.0"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ht="12.0"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ht="12.0"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ht="12.0"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ht="12.0"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ht="12.0"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ht="12.0"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ht="12.0"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ht="12.0"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ht="12.0"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ht="12.0"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ht="12.0"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ht="12.0"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ht="12.0"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ht="12.0"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ht="12.0"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ht="12.0"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ht="12.0"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ht="12.0"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ht="12.0"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ht="12.0"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ht="12.0"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ht="12.0"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ht="12.0"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ht="12.0"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ht="12.0"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ht="12.0"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ht="12.0"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ht="12.0"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ht="12.0"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ht="12.0"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ht="12.0"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ht="12.0"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ht="12.0"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ht="12.0"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ht="12.0"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ht="12.0"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ht="12.0"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ht="12.0"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ht="12.0"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ht="12.0"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ht="12.0"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ht="12.0"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ht="12.0"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ht="12.0"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ht="12.0"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ht="12.0"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ht="12.0"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ht="12.0"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ht="12.0"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ht="12.0"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ht="12.0"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ht="12.0"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ht="12.0"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ht="12.0"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ht="12.0"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ht="12.0"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ht="12.0"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ht="12.0"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ht="12.0"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ht="12.0"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ht="12.0"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ht="12.0"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ht="12.0"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ht="12.0"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ht="12.0"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ht="12.0"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ht="12.0"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ht="12.0"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ht="12.0"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ht="12.0"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ht="12.0"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ht="12.0"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ht="12.0"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ht="12.0"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ht="12.0"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ht="12.0"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ht="12.0"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ht="12.0"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ht="12.0"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ht="12.0"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ht="12.0"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ht="12.0"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ht="12.0"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ht="12.0"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ht="12.0"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ht="12.0"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ht="12.0"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ht="12.0"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ht="12.0"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ht="12.0"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ht="12.0"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ht="12.0"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ht="12.0"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ht="12.0"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ht="12.0"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ht="12.0"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ht="12.0"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ht="12.0"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ht="12.0"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ht="12.0"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ht="12.0"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ht="12.0"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ht="12.0"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ht="12.0"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ht="12.0"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ht="12.0"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ht="12.0"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ht="12.0"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ht="12.0"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ht="12.0"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ht="12.0"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ht="12.0"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ht="12.0"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ht="12.0"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ht="12.0"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ht="12.0"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ht="12.0"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ht="12.0"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ht="12.0"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ht="12.0"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ht="12.0"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ht="12.0"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ht="12.0"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ht="12.0"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ht="12.0"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ht="12.0"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ht="12.0"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ht="12.0"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ht="12.0"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ht="12.0"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ht="12.0"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ht="12.0"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ht="12.0"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ht="12.0"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ht="12.0"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ht="12.0"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ht="12.0"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ht="12.0"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ht="12.0"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ht="12.0"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ht="12.0"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ht="12.0"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ht="12.0"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ht="12.0"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ht="12.0"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ht="12.0"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ht="12.0"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ht="12.0"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ht="12.0"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ht="12.0"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ht="12.0"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ht="12.0"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ht="12.0"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ht="12.0"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ht="12.0"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ht="12.0"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ht="12.0"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ht="12.0"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ht="12.0"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ht="12.0"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ht="12.0"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ht="12.0"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ht="12.0"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ht="12.0"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ht="12.0"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ht="12.0"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ht="12.0"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ht="12.0"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ht="12.0"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ht="12.0"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ht="12.0"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ht="12.0"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ht="12.0"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ht="12.0"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ht="12.0"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ht="12.0"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ht="12.0"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ht="12.0"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ht="12.0"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ht="12.0"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ht="12.0"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ht="12.0"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ht="12.0"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ht="12.0"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ht="12.0"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ht="12.0"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ht="12.0"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ht="12.0"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ht="12.0"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ht="12.0"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ht="12.0"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ht="12.0"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ht="12.0"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ht="12.0"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ht="12.0"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ht="12.0"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ht="12.0"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ht="12.0"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ht="12.0"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ht="12.0"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ht="12.0"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ht="12.0"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ht="12.0"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ht="12.0"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ht="12.0"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ht="12.0"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ht="12.0"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ht="12.0"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ht="12.0"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ht="12.0"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ht="12.0"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ht="12.0"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ht="12.0"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ht="12.0"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ht="12.0"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ht="12.0"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ht="12.0"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ht="12.0"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ht="12.0"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ht="12.0"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ht="12.0"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ht="12.0"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ht="12.0"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ht="12.0"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ht="12.0"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ht="12.0"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ht="12.0"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ht="12.0"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ht="12.0"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ht="12.0"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ht="12.0"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ht="12.0"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ht="12.0"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ht="12.0"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ht="12.0"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ht="12.0"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ht="12.0"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ht="12.0"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ht="12.0"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ht="12.0"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ht="12.0"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ht="12.0"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ht="12.0"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ht="12.0"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ht="12.0"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ht="12.0"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ht="12.0"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ht="12.0"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ht="12.0"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ht="12.0"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ht="12.0"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ht="12.0"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ht="12.0"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ht="12.0"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ht="12.0"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ht="12.0"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ht="12.0"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ht="12.0"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ht="12.0"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ht="12.0"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ht="12.0"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ht="12.0"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ht="12.0"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ht="12.0"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ht="12.0"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ht="12.0"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ht="12.0"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ht="12.0"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ht="12.0"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ht="12.0"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ht="12.0"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ht="12.0"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ht="12.0"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ht="12.0"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ht="12.0"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ht="12.0"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ht="12.0"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ht="12.0"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ht="12.0"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ht="12.0"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ht="12.0"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ht="12.0"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ht="12.0"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ht="12.0"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ht="12.0"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ht="12.0"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ht="12.0"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ht="12.0"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ht="12.0"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ht="12.0"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ht="12.0"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ht="12.0"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ht="12.0"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ht="12.0"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ht="12.0"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ht="12.0"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ht="12.0"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ht="12.0"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ht="12.0"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ht="12.0"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ht="12.0"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ht="12.0"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ht="12.0"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ht="12.0"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ht="12.0"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ht="12.0"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ht="12.0"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ht="12.0"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ht="12.0"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ht="12.0"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ht="12.0"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ht="12.0"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ht="12.0"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ht="12.0"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ht="12.0"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ht="12.0"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ht="12.0"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ht="12.0"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ht="12.0"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ht="12.0"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ht="12.0"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ht="12.0"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ht="12.0"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ht="12.0"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ht="12.0"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ht="12.0"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ht="12.0"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ht="12.0"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ht="12.0"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ht="12.0"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ht="12.0"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ht="12.0"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ht="12.0"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ht="12.0"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ht="12.0"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ht="12.0"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ht="12.0"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ht="12.0"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ht="12.0"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ht="12.0"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ht="12.0"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ht="12.0"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ht="12.0"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ht="12.0"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ht="12.0"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ht="12.0"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ht="12.0"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ht="12.0"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ht="12.0"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ht="12.0"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ht="12.0"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ht="12.0"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ht="12.0"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ht="12.0"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ht="12.0"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ht="12.0"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ht="12.0"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ht="12.0"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ht="12.0"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ht="12.0"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ht="12.0"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ht="12.0"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ht="12.0"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ht="12.0"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ht="12.0"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ht="12.0"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ht="12.0"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ht="12.0"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ht="12.0"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ht="12.0"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ht="12.0"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ht="12.0"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ht="12.0"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ht="12.0"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ht="12.0"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ht="12.0"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ht="12.0"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ht="12.0"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ht="12.0"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ht="12.0"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ht="12.0"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ht="12.0"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ht="12.0"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ht="12.0"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ht="12.0"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ht="12.0"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ht="12.0"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ht="12.0"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ht="12.0"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ht="12.0"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ht="12.0"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ht="12.0"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ht="12.0"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ht="12.0"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ht="12.0"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ht="12.0"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ht="12.0"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ht="12.0"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ht="12.0"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ht="12.0"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ht="12.0"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ht="12.0"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ht="12.0"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ht="12.0"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ht="12.0"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ht="12.0"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ht="12.0"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ht="12.0"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ht="12.0"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ht="12.0"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ht="12.0"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ht="12.0"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ht="12.0"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ht="12.0"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ht="12.0"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ht="12.0"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ht="12.0"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ht="12.0"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ht="12.0"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ht="12.0"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ht="12.0"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ht="12.0"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ht="12.0"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ht="12.0"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ht="12.0"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ht="12.0"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ht="12.0"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ht="12.0"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ht="12.0"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ht="12.0"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ht="12.0"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ht="12.0"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ht="12.0"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ht="12.0"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ht="12.0"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ht="12.0"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ht="12.0"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ht="12.0"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ht="12.0"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ht="12.0"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ht="12.0"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ht="12.0"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ht="12.0"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ht="12.0"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ht="12.0"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ht="12.0"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ht="12.0"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ht="12.0"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ht="12.0"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ht="12.0"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ht="12.0"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ht="12.0"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ht="12.0"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ht="12.0"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ht="12.0"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ht="12.0"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ht="12.0"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ht="12.0"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ht="12.0"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ht="12.0"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ht="12.0"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ht="12.0"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ht="12.0"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ht="12.0"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ht="12.0"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ht="12.0"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ht="12.0"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ht="12.0"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ht="12.0"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ht="12.0"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ht="12.0"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ht="12.0"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ht="12.0"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ht="12.0"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ht="12.0"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ht="12.0"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ht="12.0"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ht="12.0"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ht="12.0"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ht="12.0"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ht="12.0"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ht="12.0"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ht="12.0"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ht="12.0"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ht="12.0"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ht="12.0"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ht="12.0"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ht="12.0"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ht="12.0"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ht="12.0"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ht="12.0"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ht="12.0"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ht="12.0"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ht="12.0"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ht="12.0"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ht="12.0"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ht="12.0"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ht="12.0"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ht="12.0"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ht="12.0"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ht="12.0"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ht="12.0"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ht="12.0"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ht="12.0"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ht="12.0"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ht="12.0"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ht="12.0"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ht="12.0"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ht="12.0"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ht="12.0"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ht="12.0"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ht="12.0"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ht="12.0"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ht="12.0"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ht="12.0"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ht="12.0"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ht="12.0"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ht="12.0"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ht="12.0"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ht="12.0"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ht="12.0"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ht="12.0"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ht="12.0"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ht="12.0"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ht="12.0"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ht="12.0"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ht="12.0"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ht="12.0"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ht="12.0"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ht="12.0"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ht="12.0"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ht="12.0"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ht="12.0"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ht="12.0"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ht="12.0"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ht="12.0"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ht="12.0"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ht="12.0"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ht="12.0"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ht="12.0"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ht="12.0"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ht="12.0"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ht="12.0"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ht="12.0"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ht="12.0"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ht="12.0"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ht="12.0"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ht="12.0"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ht="12.0"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ht="12.0"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ht="12.0"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ht="12.0"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ht="12.0"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ht="12.0"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ht="12.0"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ht="12.0"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ht="12.0"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ht="12.0"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ht="12.0"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ht="12.0"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ht="12.0"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ht="12.0"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ht="12.0"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ht="12.0"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ht="12.0"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ht="12.0"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ht="12.0"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ht="12.0"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ht="12.0"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ht="12.0"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ht="12.0"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ht="12.0"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ht="12.0"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ht="12.0"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ht="12.0"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ht="12.0"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ht="12.0"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ht="12.0"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ht="12.0"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ht="12.0"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ht="12.0"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ht="12.0"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ht="12.0"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ht="12.0"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ht="12.0"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ht="12.0"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ht="12.0"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ht="12.0"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ht="12.0"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ht="12.0"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ht="12.0"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ht="12.0"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ht="12.0"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ht="12.0"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ht="12.0"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ht="12.0"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ht="12.0"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ht="12.0"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ht="12.0"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ht="12.0"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ht="12.0"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ht="12.0"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ht="12.0"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ht="12.0"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ht="12.0"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ht="12.0"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ht="12.0"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ht="12.0"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ht="12.0"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ht="12.0"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ht="12.0"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ht="12.0"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ht="12.0"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ht="12.0"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ht="12.0"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ht="12.0"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ht="12.0"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ht="12.0"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ht="12.0"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ht="12.0"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ht="12.0"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ht="12.0"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ht="12.0"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ht="12.0"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ht="12.0"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ht="12.0"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ht="12.0"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ht="12.0"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ht="12.0"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ht="12.0"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ht="12.0"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ht="12.0"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ht="12.0"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ht="12.0"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ht="12.0"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ht="12.0"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ht="12.0"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ht="12.0"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ht="12.0"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ht="12.0"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ht="12.0"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ht="12.0"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ht="12.0"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ht="12.0"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ht="12.0"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ht="12.0"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ht="12.0"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ht="12.0"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ht="12.0"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ht="12.0"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ht="12.0"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ht="12.0"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ht="12.0"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ht="12.0"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ht="12.0"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ht="12.0"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ht="12.0"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ht="12.0"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ht="12.0"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ht="12.0"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ht="12.0"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ht="12.0"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ht="12.0"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ht="12.0"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ht="12.0"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ht="12.0"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ht="12.0"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ht="12.0"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ht="12.0"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ht="12.0"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ht="12.0"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ht="12.0"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ht="12.0"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ht="12.0"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ht="12.0"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ht="12.0"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ht="12.0"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ht="12.0"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ht="12.0"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ht="12.0"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ht="12.0"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ht="12.0"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ht="12.0"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ht="12.0"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ht="12.0"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ht="12.0"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ht="12.0"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ht="12.0"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ht="12.0"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ht="12.0"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ht="12.0"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ht="12.0"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ht="12.0"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ht="12.0"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ht="12.0"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ht="12.0"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ht="12.0"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ht="12.0"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ht="12.0"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ht="12.0"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ht="12.0"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ht="12.0"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ht="12.0"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ht="12.0"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ht="12.0"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ht="12.0"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ht="12.0"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ht="12.0"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ht="12.0"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ht="12.0"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ht="12.0"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ht="12.0"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ht="12.0"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ht="12.0"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ht="12.0"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ht="12.0"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ht="12.0"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ht="12.0"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ht="12.0"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ht="12.0"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ht="12.0"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ht="12.0"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ht="12.0"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ht="12.0"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ht="12.0"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ht="12.0"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ht="12.0"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ht="12.0"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ht="12.0"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ht="12.0"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ht="12.0"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ht="12.0"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ht="12.0"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ht="12.0"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ht="12.0"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ht="12.0"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ht="12.0"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ht="12.0"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ht="12.0"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ht="12.0"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ht="12.0"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ht="12.0"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ht="12.0"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ht="12.0"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ht="12.0"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ht="12.0"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ht="12.0"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ht="12.0"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ht="12.0"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ht="12.0"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ht="12.0"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ht="12.0"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ht="12.0"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ht="12.0"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ht="12.0"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ht="12.0"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ht="12.0"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ht="12.0"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ht="12.0"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ht="12.0"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ht="12.0"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ht="12.0"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ht="12.0"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ht="12.0"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ht="12.0"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ht="12.0"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ht="12.0"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ht="12.0"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ht="12.0"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ht="12.0"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ht="12.0"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ht="12.0"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ht="12.0"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ht="12.0"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ht="12.0"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ht="12.0"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ht="12.0"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ht="12.0"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ht="12.0"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ht="12.0"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ht="12.0"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ht="12.0"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ht="12.0"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ht="12.0"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ht="12.0"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ht="12.0"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ht="12.0"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ht="12.0"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ht="12.0"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ht="12.0"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ht="12.0"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ht="12.0"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ht="12.0"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ht="12.0"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ht="12.0"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ht="12.0"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ht="12.0"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ht="12.0"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ht="12.0"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ht="12.0"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ht="12.0"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ht="12.0"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ht="12.0"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ht="12.0"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ht="12.0"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ht="12.0"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ht="12.0"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ht="12.0"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ht="12.0"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ht="12.0"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ht="12.0"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ht="12.0"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ht="12.0"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ht="12.0"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ht="12.0"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ht="12.0"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ht="12.0"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ht="12.0"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ht="12.0"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ht="12.0"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ht="12.0"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ht="12.0"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ht="12.0"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ht="12.0"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ht="12.0"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ht="12.0"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ht="12.0"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ht="12.0"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ht="12.0"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ht="12.0"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ht="12.0"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ht="12.0"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ht="12.0"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ht="12.0"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ht="12.0"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ht="12.0"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ht="12.0"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ht="12.0"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ht="12.0"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ht="12.0"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ht="12.0"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ht="12.0"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ht="12.0"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ht="12.0"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ht="12.0"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ht="12.0"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ht="12.0"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ht="12.0"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ht="12.0"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ht="12.0"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ht="12.0"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ht="12.0"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ht="12.0"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ht="12.0"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ht="12.0"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ht="12.0"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ht="12.0"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ht="12.0"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ht="12.0"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ht="12.0"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ht="12.0"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ht="12.0"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ht="12.0"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ht="12.0"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ht="12.0"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ht="12.0"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ht="12.0"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ht="12.0"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ht="12.0"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ht="12.0"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ht="12.0"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ht="12.0"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ht="12.0"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ht="12.0"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ht="12.0"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ht="12.0"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ht="12.0"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ht="12.0"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ht="12.0"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ht="12.0"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ht="12.0"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ht="12.0"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ht="12.0"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ht="12.0"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ht="12.0"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ht="12.0"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2019-12-17T01:15:53Z</dcterms:created>
  <dc:creator>imyangsr</dc:creator>
</cp:coreProperties>
</file>