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nrel-my.sharepoint.com/personal/dfinegan_nrel_gov/Documents/Active/NASA work/Battery Failure Databank versions/"/>
    </mc:Choice>
  </mc:AlternateContent>
  <xr:revisionPtr revIDLastSave="187" documentId="8_{1E9B1043-C454-409B-917A-5629D464AB2C}" xr6:coauthVersionLast="47" xr6:coauthVersionMax="47" xr10:uidLastSave="{E1960D74-1BAE-4128-A4A0-5B886455B154}"/>
  <bookViews>
    <workbookView xWindow="-120" yWindow="-120" windowWidth="29040" windowHeight="17640" tabRatio="735" activeTab="2" xr2:uid="{00000000-000D-0000-FFFF-FFFF00000000}"/>
  </bookViews>
  <sheets>
    <sheet name="Disclaimer" sheetId="17" r:id="rId1"/>
    <sheet name="ReadMe" sheetId="16" r:id="rId2"/>
    <sheet name="Battery Failure Databank" sheetId="4" r:id="rId3"/>
  </sheets>
  <definedNames>
    <definedName name="_xlnm._FilterDatabase" localSheetId="2" hidden="1">'Battery Failure Databank'!$B$1:$AO$384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63" i="4" l="1"/>
  <c r="X53" i="4"/>
  <c r="W53" i="4"/>
  <c r="X52" i="4"/>
  <c r="W52" i="4"/>
  <c r="X41" i="4"/>
  <c r="W41" i="4"/>
  <c r="X40" i="4"/>
  <c r="W40" i="4"/>
  <c r="X31" i="4"/>
  <c r="W31" i="4"/>
  <c r="X29" i="4"/>
  <c r="W29" i="4"/>
  <c r="X28" i="4"/>
  <c r="W28" i="4"/>
  <c r="I230" i="4"/>
  <c r="I229" i="4"/>
</calcChain>
</file>

<file path=xl/sharedStrings.xml><?xml version="1.0" encoding="utf-8"?>
<sst xmlns="http://schemas.openxmlformats.org/spreadsheetml/2006/main" count="3940" uniqueCount="547">
  <si>
    <t>Nail</t>
  </si>
  <si>
    <t>Sony 18650-VC7</t>
  </si>
  <si>
    <t>Top Vent</t>
  </si>
  <si>
    <t>Samsung 18650-30Q</t>
  </si>
  <si>
    <t>LG 18650-HG2</t>
  </si>
  <si>
    <t>Heater (Non-ISC)</t>
  </si>
  <si>
    <t>Heater (ISC)</t>
  </si>
  <si>
    <t>Soteria 18650 (AL)</t>
  </si>
  <si>
    <t>Soteria 18650 (Control)</t>
  </si>
  <si>
    <t>Soteria 18650 (CU)</t>
  </si>
  <si>
    <t>Soteria 18650 (ALCU)</t>
  </si>
  <si>
    <t>Soteria 18650 (ALDW)</t>
  </si>
  <si>
    <t>Soteria 18650 (ALCUDW)</t>
  </si>
  <si>
    <t>Soteria 18650 (DW)</t>
  </si>
  <si>
    <t>-</t>
  </si>
  <si>
    <t>Test-ID</t>
  </si>
  <si>
    <t>Test-Series</t>
  </si>
  <si>
    <t>Test-Date</t>
  </si>
  <si>
    <t>V9.1</t>
  </si>
  <si>
    <t>V9.0</t>
  </si>
  <si>
    <t>S-FTRC-Generation</t>
  </si>
  <si>
    <t>Energy-Percent-Cell-Body-%</t>
  </si>
  <si>
    <t>Heater-Power-W</t>
  </si>
  <si>
    <t>DLS19_Feb</t>
  </si>
  <si>
    <t>Baseline-Total-Energy-Yield-kJ</t>
  </si>
  <si>
    <t>Cell-Format</t>
  </si>
  <si>
    <t>Heater-Time-On-s</t>
  </si>
  <si>
    <t>Trigger-Mechanism</t>
  </si>
  <si>
    <t>Cell-Failure-Mechanism</t>
  </si>
  <si>
    <t>Conductive-Heat-Loss-Rate-kJs-1</t>
  </si>
  <si>
    <t>Energy-Fraction-Cell-Body-kJ</t>
  </si>
  <si>
    <t>Energy-Fraction-Positive-Ejecta-kJ</t>
  </si>
  <si>
    <t>Energy-Fraction-Negative-Ejecta-kJ</t>
  </si>
  <si>
    <t>Energy-Percent-Positive-Ejecta-%</t>
  </si>
  <si>
    <t>Energy-Percent-Negative-Ejecta-%</t>
  </si>
  <si>
    <t>Cell-Capacity-Ah</t>
  </si>
  <si>
    <t>Cell-Nominal-Voltage-V</t>
  </si>
  <si>
    <t>Cell-Energy-Wh</t>
  </si>
  <si>
    <t>Pre-Test-Cell-Open-Circuit-Voltage-V</t>
  </si>
  <si>
    <t>Pre-Test-Cell-Mass-g</t>
  </si>
  <si>
    <t>Pre-Test-Negative-Copper-Mesh-Mass-g</t>
  </si>
  <si>
    <t>Pre-Test-Positive-Copper-Mesh-Mass-g</t>
  </si>
  <si>
    <t>Pressure-Assisted-Seal-Configuration-Positive</t>
  </si>
  <si>
    <t>Pressure-Assisted-Seal-Configuration-Negative</t>
  </si>
  <si>
    <t>18650-Brass</t>
  </si>
  <si>
    <t>Cell-Description</t>
  </si>
  <si>
    <t>18650-Aluminum</t>
  </si>
  <si>
    <t>Top and Bottom Vent</t>
  </si>
  <si>
    <t>Top Vent Only - Bottom Vent Not Actuated</t>
  </si>
  <si>
    <t>DLS19_Dec</t>
  </si>
  <si>
    <t>V10.0</t>
  </si>
  <si>
    <t>21700-Brass</t>
  </si>
  <si>
    <t>21700-Aluminum</t>
  </si>
  <si>
    <t>Baseline-Plus-Heat-Loss-Total-Energy-Yield-kJ</t>
  </si>
  <si>
    <t>Corrected-Total-Energy-Yield-kJ</t>
  </si>
  <si>
    <t>Theoretical-Energy-Positive-Unrecovered-Mass-kJ</t>
  </si>
  <si>
    <t>Theoretical-Energy-Negative-Unrecovered-Mass-kJ</t>
  </si>
  <si>
    <t>Energy-Applied-to-Trigger-kJ</t>
  </si>
  <si>
    <t>KULR 18650-K330</t>
  </si>
  <si>
    <t>KULR 21700-K500</t>
  </si>
  <si>
    <t>LG 18650-M36</t>
  </si>
  <si>
    <t>Saft D-Cell-VES16</t>
  </si>
  <si>
    <t>ESRF18_Oct</t>
  </si>
  <si>
    <t>Bottom-Vent-Yes-No</t>
  </si>
  <si>
    <t>No</t>
  </si>
  <si>
    <t>Yes</t>
  </si>
  <si>
    <t>Bottom Vent</t>
  </si>
  <si>
    <t>D-Cell</t>
  </si>
  <si>
    <t>DCell-Aluminum</t>
  </si>
  <si>
    <t>DCell-Brass</t>
  </si>
  <si>
    <t>LG 21700-M50 (BV)</t>
  </si>
  <si>
    <t>Samsung 18650-26J</t>
  </si>
  <si>
    <t>DLS19_Feb_Run123</t>
  </si>
  <si>
    <t>ESRF18_Oct_Run107</t>
  </si>
  <si>
    <t>ESRF18_Oct_Run108</t>
  </si>
  <si>
    <t>ESRF18_Oct_Run109</t>
  </si>
  <si>
    <t>LG 18650-Test Cell (BV-250)</t>
  </si>
  <si>
    <t>Sony 18650-VTC6</t>
  </si>
  <si>
    <t>ESRF18_Oct_Run103</t>
  </si>
  <si>
    <t>Top Vent and Bottom Breach</t>
  </si>
  <si>
    <t>ESRF18_Oct_Run106</t>
  </si>
  <si>
    <t>ESRF18_Oct_Run104</t>
  </si>
  <si>
    <t>ESRF18_Oct_Run105</t>
  </si>
  <si>
    <t>Post-Test-Mass-Unrecovered-g</t>
  </si>
  <si>
    <t>Post-Test-Mass-Negative-Copper-Mesh-g</t>
  </si>
  <si>
    <t>Post-Test-Mass-Negative-Ejecta-Bore-Baffles-g</t>
  </si>
  <si>
    <t>Post-Test-Mass-Negative-Ejecta-Mating-g</t>
  </si>
  <si>
    <t>Post-Test-Mass-Positive-Copper-Mesh-g</t>
  </si>
  <si>
    <t>Post-Test-Mass-Positive-Ejecta-Bore-Baffles-g</t>
  </si>
  <si>
    <t>Post-Test-Mass-Positive-Ejecta-Mating-g</t>
  </si>
  <si>
    <t>Post-Test-Mass-Cell-Body-g</t>
  </si>
  <si>
    <t>Relevant Acronyms and Abbreviations</t>
  </si>
  <si>
    <t>ISC</t>
  </si>
  <si>
    <t>Internal Short Circuit</t>
  </si>
  <si>
    <t>S-FTRC</t>
  </si>
  <si>
    <t>Small-Format Fractional Thermal Runaway Calorimeter</t>
  </si>
  <si>
    <t>2.1 Ah Li-ion cell, constructed by Coulometrics, with standard separator and current collectors.</t>
  </si>
  <si>
    <t>2.1 Ah Li-ion cell, constructed by Coulometrics, with a Soteria aluminum coated plastic current collector, a standard copper current collector, and a standard separator.</t>
  </si>
  <si>
    <t>2.1 Ah Li-ion cell, constructed by Coulometrics, with a Soteria copper coated plastic current collector, a standard aluminum current collector, and a standard separator.</t>
  </si>
  <si>
    <t>2.1 Ah Li-ion cell, constructed by Coulometrics, with both Soteria aluminum and copper coated plastic current collectors and a standard separator.</t>
  </si>
  <si>
    <t>2.1 Ah Li-ion cell, constructed by Coulometrics, with standard current collectors and with a Dreamweaver Gold separator.</t>
  </si>
  <si>
    <t>2.1 Ah Li-ion cell, constructed by Coulometrics, with a Soteria aluminum coated plastic current collector, a standard copper current collector, and with a Dreamweaver Gold separator.</t>
  </si>
  <si>
    <t>2.1 Ah Li-ion cell, constructed by Coulometrics, with both Soteria aluminum and copper coated plastic current collectors and also with a Dreamweaver Gold separator.</t>
  </si>
  <si>
    <t>Data Type</t>
  </si>
  <si>
    <t>Description</t>
  </si>
  <si>
    <t>Experiment specific run identifier. Format is the following: "TestSeriesLocationYear_Month_Run#".</t>
  </si>
  <si>
    <t>Test series identifier. Format is the following: "TestSeriesLocationYear_Month".</t>
  </si>
  <si>
    <t>Generation of S-FTRC hardware used to conduct the experiment.</t>
  </si>
  <si>
    <t>Date of the experiment.</t>
  </si>
  <si>
    <t>Description of the type of cell tested.</t>
  </si>
  <si>
    <t>Description of cell format (i.e. 18650, 21700, or D-cell).</t>
  </si>
  <si>
    <t>Maximum capacity of the cell tested.</t>
  </si>
  <si>
    <t>Nominal, or average, voltage of the cell tested.</t>
  </si>
  <si>
    <t>Stored energy at 100% state-of-charge.</t>
  </si>
  <si>
    <t>Mechanism used to induce thermal runaway (i.e. heaters, ISC device + heaters, or nail penetration).</t>
  </si>
  <si>
    <t>Open circuit voltage of the cell prior to experiment.</t>
  </si>
  <si>
    <t>Mass of the cell prior to experiment.</t>
  </si>
  <si>
    <t>Mass of the S-FTRC positive side copper mesh.</t>
  </si>
  <si>
    <t>Mass of the S-FTRC negative side copper mesh.</t>
  </si>
  <si>
    <t>S-FTRC positive side pressure assisted seal material (aluminum vs. brass).</t>
  </si>
  <si>
    <t>S-FTRC negative side pressure assisted seal material (aluminum vs. brass).</t>
  </si>
  <si>
    <t>Mechanism by which the cell fails (e.g. top vent, bottom vent, bottom rupture, et…).</t>
  </si>
  <si>
    <t>Calculated total energy yield with no corrections for heat loss and mass loss.</t>
  </si>
  <si>
    <t>Emperically determined conductive heat loss rate from the calorimeter to the surrounding insulation.</t>
  </si>
  <si>
    <t>Calculated total energy yield, corrected for conductive heat loss.</t>
  </si>
  <si>
    <t>Calculated total energy yield, corrected for both conductive heat loss and also for the heat associated with unrecovered cell mass.</t>
  </si>
  <si>
    <t>Fraction of the total energy released through the cell casing.</t>
  </si>
  <si>
    <t>Fraction of the total energy released through solids, liquids, and gases ejected from the positive end (button end) of the cell.</t>
  </si>
  <si>
    <t>Fraction of the total energy released through solids, liquids, and gases ejected from the negative end (bottom) of the cell.</t>
  </si>
  <si>
    <t>Percent of the total energy released through the cell casing.</t>
  </si>
  <si>
    <t>Percent of the total energy released through solids, liquids, and gases ejected from the positive end (button end) of the cell.</t>
  </si>
  <si>
    <t>Percent of the total energy released through solids, liquids, and gases ejected from the negative end (bottom) of the cell.</t>
  </si>
  <si>
    <t>Theoretical energy associated with unrecovered mass ejected through the positive side of the cell (accounted for in the Corrected Total Energy Yield and in the energy fractions/percents).</t>
  </si>
  <si>
    <t>Theoretical energy associated with unrecovered mass ejected through the negative side of the cell (accounted for in the Corrected Total Energy Yield and in the energy fractions/percents).</t>
  </si>
  <si>
    <t xml:space="preserve">If applicable, average heater power used to induced thermal runaway. </t>
  </si>
  <si>
    <t>If applicable, length of time between start of heater power and when thermal runaway is triggered.</t>
  </si>
  <si>
    <t xml:space="preserve">If applicable, the amount of heater energy required to trigger thermal runaway. </t>
  </si>
  <si>
    <t>Avg-Cell-Temp-At-Trigger-degC</t>
  </si>
  <si>
    <t>For heater and heater-ISC experiments, the temperature of the cell body (casing) at trigger.</t>
  </si>
  <si>
    <t xml:space="preserve">Post-test mass of the remaining cell carcuss. </t>
  </si>
  <si>
    <t>Post-test mass of the solid particulate remaining in the positive side ejecta mating.</t>
  </si>
  <si>
    <t xml:space="preserve">Post-test mass of the solid particulate remaining in the positive side ejecta bore and on the ejecta baffles. </t>
  </si>
  <si>
    <t>Post-test mass of the solid particulate trapped in the positive side copper mesh.</t>
  </si>
  <si>
    <t>Post-test mass of the solid particulate remaining in the negative side ejecta mating.</t>
  </si>
  <si>
    <t xml:space="preserve">Post-test mass of the solid particulate remaining in the negative side ejecta bore and on the ejecta baffles. </t>
  </si>
  <si>
    <t>Post-test mass of the solid particulate trapped in the negative side copper mesh.</t>
  </si>
  <si>
    <t>Difference between the initial (pre-test) cell mass and the sum of all remaining cell materials measured post-test.</t>
  </si>
  <si>
    <t>Cell-Casing-Thickness-µm</t>
  </si>
  <si>
    <t>Thickness of the cell casing.</t>
  </si>
  <si>
    <t xml:space="preserve">Description of whether or not the cell design has a bottom vent or not. </t>
  </si>
  <si>
    <t>ESRF18_Oct_Run021</t>
  </si>
  <si>
    <t>DLS19_Feb_Run005</t>
  </si>
  <si>
    <t>DLS19_Feb_Run008</t>
  </si>
  <si>
    <t>DLS19_Feb_Run009</t>
  </si>
  <si>
    <t>DLS19_Feb_Run012</t>
  </si>
  <si>
    <t>DLS19_Feb_Run017</t>
  </si>
  <si>
    <t>DLS19_Feb_Run022</t>
  </si>
  <si>
    <t>DLS19_Feb_Run023</t>
  </si>
  <si>
    <t>DLS19_Feb_Run024</t>
  </si>
  <si>
    <t>DLS19_Feb_Run025</t>
  </si>
  <si>
    <t>DLS19_Feb_Run026</t>
  </si>
  <si>
    <t>DLS19_Feb_Run027</t>
  </si>
  <si>
    <t>DLS19_Feb_Run028</t>
  </si>
  <si>
    <t>DLS19_Feb_Run029</t>
  </si>
  <si>
    <t>DLS19_Feb_Run033</t>
  </si>
  <si>
    <t>DLS19_Feb_Run035</t>
  </si>
  <si>
    <t>DLS19_Feb_Run038</t>
  </si>
  <si>
    <t>DLS19_Feb_Run040</t>
  </si>
  <si>
    <t>DLS19_Feb_Run041</t>
  </si>
  <si>
    <t>DLS19_Feb_Run042</t>
  </si>
  <si>
    <t>DLS19_Feb_Run044</t>
  </si>
  <si>
    <t>DLS19_Feb_Run047</t>
  </si>
  <si>
    <t>DLS19_Feb_Run053</t>
  </si>
  <si>
    <t>DLS19_Feb_Run054</t>
  </si>
  <si>
    <t>DLS19_Feb_Run055</t>
  </si>
  <si>
    <t>DLS19_Feb_Run056</t>
  </si>
  <si>
    <t>DLS19_Feb_Run058</t>
  </si>
  <si>
    <t>DLS19_Feb_Run069</t>
  </si>
  <si>
    <t>DLS19_Feb_Run070</t>
  </si>
  <si>
    <t>DLS19_Feb_Run072</t>
  </si>
  <si>
    <t>DLS19_Feb_Run074</t>
  </si>
  <si>
    <t>DLS19_Feb_Run075</t>
  </si>
  <si>
    <t>DLS19_Feb_Run076</t>
  </si>
  <si>
    <t>DLS19_Feb_Run077</t>
  </si>
  <si>
    <t>DLS19_Feb_Run078</t>
  </si>
  <si>
    <t>DLS19_Feb_Run079</t>
  </si>
  <si>
    <t>DLS19_Feb_Run080</t>
  </si>
  <si>
    <t>DLS19_Feb_Run081</t>
  </si>
  <si>
    <t>DLS19_Feb_Run082</t>
  </si>
  <si>
    <t>DLS19_Feb_Run083</t>
  </si>
  <si>
    <t>DLS19_Feb_Run085</t>
  </si>
  <si>
    <t>DLS19_Feb_Run090</t>
  </si>
  <si>
    <t>DLS19_Feb_Run091</t>
  </si>
  <si>
    <t>DLS19_Feb_Run098</t>
  </si>
  <si>
    <t>DLS19_Feb_Run084</t>
  </si>
  <si>
    <t>DLS19_Feb_Run045</t>
  </si>
  <si>
    <t>DLS19_Feb_Run046</t>
  </si>
  <si>
    <t>DLS19_Feb_Run011</t>
  </si>
  <si>
    <t>DLS19_Feb_Run032</t>
  </si>
  <si>
    <t>DLS19_Feb_Run034</t>
  </si>
  <si>
    <t>DLS19_Feb_Run031</t>
  </si>
  <si>
    <t>DLS19_Feb_Run043</t>
  </si>
  <si>
    <t>DLS19_Feb_Run020</t>
  </si>
  <si>
    <t>DLS19_Feb_Run015</t>
  </si>
  <si>
    <t>DLS19_Feb_Run039</t>
  </si>
  <si>
    <t>DLS19_Feb_Run051</t>
  </si>
  <si>
    <t>DLS19_Feb_Run093</t>
  </si>
  <si>
    <t>DLS19_Feb_Run049</t>
  </si>
  <si>
    <t>DLS19_Feb_Run057</t>
  </si>
  <si>
    <t>DLS19_Feb_Run068</t>
  </si>
  <si>
    <t>ESRF18_Oct_Run001</t>
  </si>
  <si>
    <t>ESRF18_Oct_Run002</t>
  </si>
  <si>
    <t>ESRF18_Oct_Run003</t>
  </si>
  <si>
    <t>ESRF18_Oct_Run004</t>
  </si>
  <si>
    <t>ESRF18_Oct_Run005</t>
  </si>
  <si>
    <t>ESRF18_Oct_Run006</t>
  </si>
  <si>
    <t>ESRF18_Oct_Run007</t>
  </si>
  <si>
    <t>ESRF18_Oct_Run009</t>
  </si>
  <si>
    <t>ESRF18_Oct_Run010</t>
  </si>
  <si>
    <t>ESRF18_Oct_Run011</t>
  </si>
  <si>
    <t>ESRF18_Oct_Run012</t>
  </si>
  <si>
    <t>ESRF18_Oct_Run013</t>
  </si>
  <si>
    <t>ESRF18_Oct_Run014</t>
  </si>
  <si>
    <t>ESRF18_Oct_Run015</t>
  </si>
  <si>
    <t>ESRF18_Oct_Run016</t>
  </si>
  <si>
    <t>ESRF18_Oct_Run018</t>
  </si>
  <si>
    <t>ESRF18_Oct_Run019</t>
  </si>
  <si>
    <t>ESRF18_Oct_Run020</t>
  </si>
  <si>
    <t>ESRF18_Oct_Run022</t>
  </si>
  <si>
    <t>ESRF18_Oct_Run023</t>
  </si>
  <si>
    <t>ESRF18_Oct_Run024</t>
  </si>
  <si>
    <t>ESRF18_Oct_Run025</t>
  </si>
  <si>
    <t>ESRF18_Oct_Run026</t>
  </si>
  <si>
    <t>ESRF18_Oct_Run027</t>
  </si>
  <si>
    <t>ESRF18_Oct_Run028</t>
  </si>
  <si>
    <t>ESRF18_Oct_Run029</t>
  </si>
  <si>
    <t>ESRF18_Oct_Run030</t>
  </si>
  <si>
    <t>ESRF18_Oct_Run032</t>
  </si>
  <si>
    <t>ESRF18_Oct_Run033</t>
  </si>
  <si>
    <t>ESRF18_Oct_Run035</t>
  </si>
  <si>
    <t>ESRF18_Oct_Run036</t>
  </si>
  <si>
    <t>ESRF18_Oct_Run037</t>
  </si>
  <si>
    <t>ESRF18_Oct_Run039</t>
  </si>
  <si>
    <t>ESRF18_Oct_Run040</t>
  </si>
  <si>
    <t>ESRF18_Oct_Run041</t>
  </si>
  <si>
    <t>ESRF18_Oct_Run042</t>
  </si>
  <si>
    <t>ESRF18_Oct_Run043</t>
  </si>
  <si>
    <t>ESRF18_Oct_Run044</t>
  </si>
  <si>
    <t>ESRF18_Oct_Run045</t>
  </si>
  <si>
    <t>ESRF18_Oct_Run047</t>
  </si>
  <si>
    <t>ESRF18_Oct_Run055</t>
  </si>
  <si>
    <t>ESRF18_Oct_Run057</t>
  </si>
  <si>
    <t>ESRF18_Oct_Run058</t>
  </si>
  <si>
    <t>ESRF18_Oct_Run063</t>
  </si>
  <si>
    <t>ESRF18_Oct_Run064</t>
  </si>
  <si>
    <t>ESRF18_Oct_Run065</t>
  </si>
  <si>
    <t>ESRF18_Oct_Run066</t>
  </si>
  <si>
    <t>ESRF18_Oct_Run067</t>
  </si>
  <si>
    <t>ESRF18_Oct_Run068</t>
  </si>
  <si>
    <t>ESRF18_Oct_Run070</t>
  </si>
  <si>
    <t>ESRF18_Oct_Run071</t>
  </si>
  <si>
    <t>ESRF18_Oct_Run075</t>
  </si>
  <si>
    <t>ESRF18_Oct_Run076</t>
  </si>
  <si>
    <t>ESRF18_Oct_Run077</t>
  </si>
  <si>
    <t>DLS19_Dec_Run001</t>
  </si>
  <si>
    <t>DLS19_Dec_Run002</t>
  </si>
  <si>
    <t>DLS19_Dec_Run003</t>
  </si>
  <si>
    <t>DLS19_Dec_Run004</t>
  </si>
  <si>
    <t>DLS19_Dec_Run005</t>
  </si>
  <si>
    <t>DLS19_Dec_Run006</t>
  </si>
  <si>
    <t>DLS19_Dec_Run007</t>
  </si>
  <si>
    <t>DLS19_Dec_Run008</t>
  </si>
  <si>
    <t>DLS19_Dec_Run009</t>
  </si>
  <si>
    <t>DLS19_Dec_Run010</t>
  </si>
  <si>
    <t>DLS19_Dec_Run011</t>
  </si>
  <si>
    <t>DLS19_Dec_Run012</t>
  </si>
  <si>
    <t>DLS19_Dec_Run013</t>
  </si>
  <si>
    <t>DLS19_Dec_Run014</t>
  </si>
  <si>
    <t>DLS19_Dec_Run015</t>
  </si>
  <si>
    <t>DLS19_Dec_Run016</t>
  </si>
  <si>
    <t>DLS19_Dec_Run017</t>
  </si>
  <si>
    <t>DLS19_Dec_Run018</t>
  </si>
  <si>
    <t>DLS19_Dec_Run019</t>
  </si>
  <si>
    <t>DLS19_Dec_Run020</t>
  </si>
  <si>
    <t>DLS19_Dec_Run021</t>
  </si>
  <si>
    <t>DLS19_Dec_Run022</t>
  </si>
  <si>
    <t>DLS19_Dec_Run023</t>
  </si>
  <si>
    <t>DLS19_Dec_Run024</t>
  </si>
  <si>
    <t>DLS19_Dec_Run025</t>
  </si>
  <si>
    <t>DLS19_Dec_Run027</t>
  </si>
  <si>
    <t>DLS19_Dec_Run029</t>
  </si>
  <si>
    <t>DLS19_Dec_Run030</t>
  </si>
  <si>
    <t>DLS19_Dec_Run031</t>
  </si>
  <si>
    <t>DLS19_Dec_Run032</t>
  </si>
  <si>
    <t>DLS19_Dec_Run033</t>
  </si>
  <si>
    <t>DLS19_Dec_Run034</t>
  </si>
  <si>
    <t>DLS19_Dec_Run035</t>
  </si>
  <si>
    <t>DLS19_Dec_Run036</t>
  </si>
  <si>
    <t>DLS19_Dec_Run037</t>
  </si>
  <si>
    <t>DLS19_Dec_Run038</t>
  </si>
  <si>
    <t>DLS19_Dec_Run039</t>
  </si>
  <si>
    <t>DLS19_Dec_Run041</t>
  </si>
  <si>
    <t>DLS19_Dec_Run042</t>
  </si>
  <si>
    <t>DLS19_Dec_Run043</t>
  </si>
  <si>
    <t>DLS19_Dec_Run044</t>
  </si>
  <si>
    <t>DLS19_Dec_Run045</t>
  </si>
  <si>
    <t>DLS19_Dec_Run046</t>
  </si>
  <si>
    <t>DLS19_Dec_Run047</t>
  </si>
  <si>
    <t>DLS19_Dec_Run049</t>
  </si>
  <si>
    <t>DLS19_Dec_Run050</t>
  </si>
  <si>
    <t>DLS19_Dec_Run051</t>
  </si>
  <si>
    <t>DLS19_Dec_Run052</t>
  </si>
  <si>
    <t>DLS19_Dec_Run053</t>
  </si>
  <si>
    <t>DLS19_Dec_Run054</t>
  </si>
  <si>
    <t>DLS19_Dec_Run055</t>
  </si>
  <si>
    <t>DLS19_Dec_Run056</t>
  </si>
  <si>
    <t>DLS19_Dec_Run057</t>
  </si>
  <si>
    <t>DLS19_Dec_Run058</t>
  </si>
  <si>
    <t>DLS19_Dec_Run059</t>
  </si>
  <si>
    <t>DLS19_Dec_Run081</t>
  </si>
  <si>
    <t>DLS19_Dec_Run082</t>
  </si>
  <si>
    <t>DLS19_Dec_Run085</t>
  </si>
  <si>
    <t>DLS19_Dec_Run086</t>
  </si>
  <si>
    <t>DLS19_Dec_Run087</t>
  </si>
  <si>
    <t>DLS19_Dec_Run088</t>
  </si>
  <si>
    <t>DLS19_Dec_Run083</t>
  </si>
  <si>
    <t>DLS19_Dec_Run084</t>
  </si>
  <si>
    <t>V7.0|8.0</t>
  </si>
  <si>
    <t>DLS19_Feb_Run089</t>
  </si>
  <si>
    <t>MOLiCEL 18650-J</t>
  </si>
  <si>
    <t>DLS18_Feb_Run017</t>
  </si>
  <si>
    <t>DLS18_Feb_Run023</t>
  </si>
  <si>
    <t>DLS18_Feb_Run024</t>
  </si>
  <si>
    <t>DLS18_Feb_Run025</t>
  </si>
  <si>
    <t>DLS18_Feb_Run018</t>
  </si>
  <si>
    <t>DLS18_Feb_Run019</t>
  </si>
  <si>
    <t>DLS18_Feb_Run057</t>
  </si>
  <si>
    <t>DLS18_Feb_Run020</t>
  </si>
  <si>
    <t>DLS18_Feb_Run021</t>
  </si>
  <si>
    <t>DLS18_Feb_Run022</t>
  </si>
  <si>
    <t>Top Vent and Bottom Rupture</t>
  </si>
  <si>
    <t>Top Vent and Bottum Rupture</t>
  </si>
  <si>
    <t>ESTA17_Oct_O-F_Run001</t>
  </si>
  <si>
    <t>ESTA17_Oct_O-F_Run002</t>
  </si>
  <si>
    <t>ESTA17_Oct_O-F_Run004</t>
  </si>
  <si>
    <t>ESTA17_Oct_O-F_Run005</t>
  </si>
  <si>
    <t>ESTA17_Oct_O-F_Run007</t>
  </si>
  <si>
    <t>ESTA17_Oct_O-F_Run008</t>
  </si>
  <si>
    <t>ESTA17_Oct_O-F_Run010</t>
  </si>
  <si>
    <t>ESTA17_Nov_O-F_Run011</t>
  </si>
  <si>
    <t>ESTA17_Nov_O-F_Run012</t>
  </si>
  <si>
    <t>ESTA17_Nov_O-F_Run013</t>
  </si>
  <si>
    <t>ESTA18_May_E-C_Run001</t>
  </si>
  <si>
    <t>ESTA18_May_E-C_Run002</t>
  </si>
  <si>
    <t>ESTA18_Jun_E-C_Run003</t>
  </si>
  <si>
    <t>ESTA18_Jun_E-C_Run004</t>
  </si>
  <si>
    <t>ESTA18_Jun_E-C_Run005</t>
  </si>
  <si>
    <t>ESTA18_May_E-C</t>
  </si>
  <si>
    <t>ESTA18_Jun_E-C</t>
  </si>
  <si>
    <t>ESRF17_Oct</t>
  </si>
  <si>
    <t>DLS18_Feb</t>
  </si>
  <si>
    <t>ESTA17_Oct_O-F</t>
  </si>
  <si>
    <t>ESTA17_Nov_O-F</t>
  </si>
  <si>
    <t>DLS18_Feb_Run055</t>
  </si>
  <si>
    <t>DLS18_Feb_Run056</t>
  </si>
  <si>
    <t>DLS18_Feb_Run059</t>
  </si>
  <si>
    <t>DLS18_Feb_Run060</t>
  </si>
  <si>
    <t>DLS18_Feb_Run062</t>
  </si>
  <si>
    <t>ESTA18_Jun_E-C_Run006</t>
  </si>
  <si>
    <t>ESTA18_Jun_E-C_Run007</t>
  </si>
  <si>
    <t>ESTA18_Jun_E-C_Run008</t>
  </si>
  <si>
    <t>DLS18_Feb_Run049</t>
  </si>
  <si>
    <t>DLS18_Feb_Run061</t>
  </si>
  <si>
    <t>DLS18_Feb_Run054</t>
  </si>
  <si>
    <t>DLS18_Feb_Run012</t>
  </si>
  <si>
    <t>DLS18_Feb_Run013</t>
  </si>
  <si>
    <t>DLS18_Feb_Run014</t>
  </si>
  <si>
    <t>ESRF17_Oct_Run003</t>
  </si>
  <si>
    <t>ESRF17_Oct_Run004</t>
  </si>
  <si>
    <t>LG 18650-Test Cell (BV-220)</t>
  </si>
  <si>
    <t>ESRF17_Oct_Run005</t>
  </si>
  <si>
    <t>ESRF17_Oct_Run006</t>
  </si>
  <si>
    <t>ESRF17_Oct_Run007</t>
  </si>
  <si>
    <t>ESRF17_Oct_Run008</t>
  </si>
  <si>
    <t>ESRF17_Oct_Run009</t>
  </si>
  <si>
    <t>ESRF17_Oct_Run016</t>
  </si>
  <si>
    <t>ESRF17_Oct_Run018</t>
  </si>
  <si>
    <t>ESRF17_Oct_Run019</t>
  </si>
  <si>
    <t>DLS18_Feb_Run016</t>
  </si>
  <si>
    <t>DLS18_Feb_Run028</t>
  </si>
  <si>
    <t>ESRF17_Oct_Run012</t>
  </si>
  <si>
    <t>ESRF17_Oct_Run013</t>
  </si>
  <si>
    <t>ESRF17_Oct_Run022</t>
  </si>
  <si>
    <t>DLS18_Feb_Run047</t>
  </si>
  <si>
    <t>ESRF17_Oct_Run002</t>
  </si>
  <si>
    <t>LG 18650-Test Cell (NBV-250)</t>
  </si>
  <si>
    <t>ESRF17_Oct_Run010</t>
  </si>
  <si>
    <t>ESRF17_Oct_Run020</t>
  </si>
  <si>
    <t>DLS18_Feb_Run004</t>
  </si>
  <si>
    <t>DLS18_Feb_Run005</t>
  </si>
  <si>
    <t>DLS18_Feb_Run006</t>
  </si>
  <si>
    <t>DLS18_Feb_Run007</t>
  </si>
  <si>
    <t>DLS18_Feb_Run008</t>
  </si>
  <si>
    <t>DLS18_Feb_Run009</t>
  </si>
  <si>
    <t>DLS18_Feb_Run026</t>
  </si>
  <si>
    <t>DLS18_Feb_Run027</t>
  </si>
  <si>
    <t>ESRF17_Oct_Run023</t>
  </si>
  <si>
    <t>LG 18650-Test Cell (NBV-220)</t>
  </si>
  <si>
    <t>DLS18_Feb_Run003</t>
  </si>
  <si>
    <t>DLS18_Feb_Run010</t>
  </si>
  <si>
    <t>DLS18_Feb_Run011</t>
  </si>
  <si>
    <t>ESRF17_Oct_Run015</t>
  </si>
  <si>
    <t>ESRF17_Oct_Run021</t>
  </si>
  <si>
    <t>DLS18_Feb_Run052</t>
  </si>
  <si>
    <t>MOLiCEL 18650-Test Cell (DW-Gold)</t>
  </si>
  <si>
    <t>MOLiCEL 18650-Test Cell (DW-Silver)</t>
  </si>
  <si>
    <t>MOLiCEL 18650-Test Cell</t>
  </si>
  <si>
    <t>README: BATTERY FAILURE DATABANK - REVISION 1</t>
  </si>
  <si>
    <t>2.37 Ah Li-ion cell, constructed by MOLiCEL, with an internal short circuiting (ISC) device built in.</t>
  </si>
  <si>
    <t>Custom Cell Configurations</t>
  </si>
  <si>
    <t>2.37 Ah Li-ion cell, constructed by MOLiCEL, with a Dreamweaver Gold Separator and an internal short circuiting (ISC) device built in.</t>
  </si>
  <si>
    <t>2.37 Ah Li-ion cell, constructed by MOLiCEL, with a Dreamweaver Silver Separator and an internal short circuiting (ISC) device built in.</t>
  </si>
  <si>
    <r>
      <t xml:space="preserve">3.35 Ah Li-ion cell test cell, constructed by LG, with a bottom vent and a cell casing with a 250 </t>
    </r>
    <r>
      <rPr>
        <sz val="11"/>
        <color theme="1"/>
        <rFont val="Calibri"/>
        <family val="2"/>
      </rPr>
      <t>µm thickness. Some cells also had an ISC device built in.</t>
    </r>
  </si>
  <si>
    <r>
      <t xml:space="preserve">3.35 Ah Li-ion cell test cell, constructed by LG, with a bottom vent and a cell casing with a 220 </t>
    </r>
    <r>
      <rPr>
        <sz val="11"/>
        <color theme="1"/>
        <rFont val="Calibri"/>
        <family val="2"/>
      </rPr>
      <t>µm thickness. Some cells also had an ISC device built in.</t>
    </r>
  </si>
  <si>
    <r>
      <t xml:space="preserve">3.35 Ah Li-ion cell test cell, constructed by LG, without a bottom vent and with a cell casing of 250 </t>
    </r>
    <r>
      <rPr>
        <sz val="11"/>
        <color theme="1"/>
        <rFont val="Calibri"/>
        <family val="2"/>
      </rPr>
      <t>µm thickness. These cells also had an ISC device built in.</t>
    </r>
  </si>
  <si>
    <r>
      <t xml:space="preserve">3.35 Ah Li-ion cell test cell, constructed by LG, without a bottom vent and with a cell casing of 220 </t>
    </r>
    <r>
      <rPr>
        <sz val="11"/>
        <color theme="1"/>
        <rFont val="Calibri"/>
        <family val="2"/>
      </rPr>
      <t>µm thickness. Some of these cells also had an ISC device built in.</t>
    </r>
  </si>
  <si>
    <t>Access to or use of any data or software made available on this server ("Data") shall impose the following obligations on the user, and use of the Data constitutes user's agreement to these terms. The user is granted the right, without any fee or cost, to use or copy the Data, provided that this entire notice appears in all copies of the Data. Further, the user agrees to credit DOE/NREL/ALLIANCE in any publication that results from the use of the Data. The names DOE/NREL/ALLIANCE, however, may not be used in any advertising or publicity to endorse or promote any products or commercial entities unless specific written permission is obtained from DOE/NREL/ ALLIANCE. The user also understands that DOE/NREL/ALLIANCE are not obligated to provide the user with any support, consulting, training or assistance of any kind with regard to the use of the Data or to provide the user with any updates, revisions or new versions thereof. DOE, NREL, and ALLIANCE do not guarantee or endorse any results generated by use of the Data, and user is entirely responsible for the results and any reliance on the results or the Data in general.</t>
  </si>
  <si>
    <t>The National Renewable Energy Laboratory (NREL) is operated for the U.S. Department of Energy (DOE) by Alliance for Sustainable Energy, LLC ("Alliance").</t>
  </si>
  <si>
    <t>USER AGREES TO INDEMNIFY DOE/NREL/ALLIANCE AND ITS SUBSIDIARIES, AFFILIATES, OFFICERS, AGENTS, AND EMPLOYEES AGAINST ANY CLAIM OR DEMAND, INCLUDING REASONABLE ATTORNEYS' FEES, RELATED TO USER'S USE OF THE DATA. THE DATA ARE PROVIDED BY DOE/NREL/ALLIANCE "AS IS," AND ANY EXPRESS OR IMPLIED WARRANTIES, INCLUDING BUT NOT LIMITED TO THE IMPLIED WARRANTIES OF MERCHANTABILITY AND FITNESS FOR A PARTICULAR PURPOSE ARE DISCLAIMED. DOE/NREL/ALLIANCE ASSUME NO LEGAL LIABILITY OR RESPONSIBILITY FOR THE ACCURACY, COMPLETENESS, OR USEFULNESS OF THE DATA, OR REPRESENT THAT ITS USE WOULD NOT INFRINGE PRIVATELY OWNED RIGHTS. IN NO EVENT SHALL DOE/NREL/ALLIANCE BE LIABLE FOR ANY SPECIAL, INDIRECT OR CONSEQUENTIAL DAMAGES OR ANY DAMAGES WHATSOEVER, INCLUDING BUT NOT LIMITED TO CLAIMS ASSOCIATED WITH THE LOSS OF DATA OR PROFITS, THAT MAY RESULT FROM AN ACTION IN CONTRACT, NEGLIGENCE OR OTHER TORTIOUS CLAIM THAT ARISES OUT OF OR IN CONNECTION WITH THE ACCESS, USE OR PERFORMANCE OF THE DATA.</t>
  </si>
  <si>
    <t xml:space="preserve">LG 18650-MJ1 </t>
  </si>
  <si>
    <t>LG 18650-MJ1</t>
  </si>
  <si>
    <t>MOLiCEL 18650-M35A</t>
  </si>
  <si>
    <t>MOLiCEL 18650-P28A</t>
  </si>
  <si>
    <t>Panasonic 18650-BE</t>
  </si>
  <si>
    <t>Sanyo 18650-A</t>
  </si>
  <si>
    <t>DLS19_Dec_Run026</t>
  </si>
  <si>
    <t>DLS19_Dec_Run028</t>
  </si>
  <si>
    <t>DLS19_Dec_Run048</t>
  </si>
  <si>
    <t>SPR2021_ESTA_8B100-01_SOC_RUN072</t>
  </si>
  <si>
    <t>SPR2021_ESTA_8B100-01_SOC_RUN073</t>
  </si>
  <si>
    <t>SPR2021_ESTA_8B100-01_SOC_RUN074</t>
  </si>
  <si>
    <t>SPR2021_ESTA_8B100-01_SOC_RUN075</t>
  </si>
  <si>
    <t>SPR2021_ESTA_8B100-01_SOC_RUN126</t>
  </si>
  <si>
    <t>SPR2021_ESTA_8B100-01_SOC_RUN127</t>
  </si>
  <si>
    <t>SPR2021_ESTA_8B100-01_SOC_RUN131</t>
  </si>
  <si>
    <t>SPR2021_ESTA_8B100-01_SOC_RUN132</t>
  </si>
  <si>
    <t>SPR2021_ESTA_8B100-01_SOC_RUN133</t>
  </si>
  <si>
    <t>SPR2021_ESTA_8B100-01_SOC_RUN134</t>
  </si>
  <si>
    <t>SPR2021_ESTA_8B100-01_SOC_RUN135</t>
  </si>
  <si>
    <t>SPR2021_ESTA_8B100-01_SOC_RUN136</t>
  </si>
  <si>
    <t>SPR2021_ESTA_8B100-01_SOC_RUN137</t>
  </si>
  <si>
    <t>SPR2021_ESTA_8B100-01_SOC_RUN138</t>
  </si>
  <si>
    <t>SPR2021_ESTA_8B100-01_SOC_RUN139</t>
  </si>
  <si>
    <t>SPR2021_ESTA_8B100-01_SOC_RUN141</t>
  </si>
  <si>
    <t>SPR2021_ESTA_8B100-01_SOC_RUN001</t>
  </si>
  <si>
    <t>SPR2021_ESTA_8B100-01_SOC_RUN002</t>
  </si>
  <si>
    <t>SPR2021_ESTA_8B100-01_SOC_RUN003</t>
  </si>
  <si>
    <t>SPR2021_ESTA_8B100-01_SOC_RUN004</t>
  </si>
  <si>
    <t>SPR2021_ESTA_8B100-01_SOC_RUN005</t>
  </si>
  <si>
    <t>SPR2021_ESTA_8B100-01_SOC_RUN006</t>
  </si>
  <si>
    <t>SPR2021_ESTA_8B100-01_SOC_RUN007</t>
  </si>
  <si>
    <t>SPR2021_ESTA_8B100-01_SOC_RUN008</t>
  </si>
  <si>
    <t>SPR2021_ESTA_8B100-01_SOC_RUN009</t>
  </si>
  <si>
    <t>SPR2021_ESTA_8B100-01_SOC_RUN010</t>
  </si>
  <si>
    <t>SPR2021_ESTA_8B100-01_SOC_RUN011</t>
  </si>
  <si>
    <t>SPR2021_ESTA_8B100-01_SOC_RUN012</t>
  </si>
  <si>
    <t>SPR2021_ESTA_8B100-01_SOC_RUN013</t>
  </si>
  <si>
    <t>SPR2021_ESTA_8B100-01_SOC_RUN014</t>
  </si>
  <si>
    <t>SPR2021_ESTA_8B100-01_SOC_RUN015</t>
  </si>
  <si>
    <t>SPR2021_ESTA_8B100-01_SOC_RUN016</t>
  </si>
  <si>
    <t>SPR2021_ESTA_8B100-01_SOC_RUN017</t>
  </si>
  <si>
    <t>SPR2021_ESTA_8B100-01_SOC_RUN018</t>
  </si>
  <si>
    <t>SPR2021_ESTA_8B100-01_SOC_RUN019</t>
  </si>
  <si>
    <t>SPR2021_ESTA_8B100-01_SOC_RUN020</t>
  </si>
  <si>
    <t>SPR2021_ESTA_8B100-01_SOC_RUN194</t>
  </si>
  <si>
    <t>SPR2021_ESTA_8B100-01_SOC_RUN195</t>
  </si>
  <si>
    <t>SPR2021_ESTA_8B100-01_SOC_RUN196</t>
  </si>
  <si>
    <t>SPR2021_ESTA_8B100-01_SOC_RUN197</t>
  </si>
  <si>
    <t>SPR2021_ESTA_8B100-01_SOC_RUN198</t>
  </si>
  <si>
    <t>SPR2021_ESTA_8B100-01_SOC_RUN199</t>
  </si>
  <si>
    <t>SPR2021_ESTA_8B100-01_SOC_RUN200</t>
  </si>
  <si>
    <t>SPR2021_ESTA_8B100-01_SOC_RUN201</t>
  </si>
  <si>
    <t>SPR2021_ESTA_8B100-01_SOC_RUN202</t>
  </si>
  <si>
    <t>SPR2021_ESTA_8B100-01_SOC_RUN203</t>
  </si>
  <si>
    <t>SPR2021_ESTA_8B100-01_SOC_RUN204</t>
  </si>
  <si>
    <t>SPR2021_ESTA_8B100-01_SOC_RUN205</t>
  </si>
  <si>
    <t>ESTA20_DEC_NVY_RUN001</t>
  </si>
  <si>
    <t>ESTA20_DEC_NVY_RUN002</t>
  </si>
  <si>
    <t>ESTA20_DEC_NVY_RUN003</t>
  </si>
  <si>
    <t>ESTA20_DEC_NVY_RUN004</t>
  </si>
  <si>
    <t>ESTA20_DEC_NVY_RUN005</t>
  </si>
  <si>
    <t>ESTA20_DEC_NVY_RUN006</t>
  </si>
  <si>
    <t>SPR2021_ESTA_8B100-01_SOC_RUN094</t>
  </si>
  <si>
    <t>SPR2021_ESTA_8B100-01_SOC_RUN095</t>
  </si>
  <si>
    <t>SPR2021_ESTA_8B100-01_SOC_RUN097</t>
  </si>
  <si>
    <t>SPR2021_ESTA_8B100-01_SOC_RUN098</t>
  </si>
  <si>
    <t>SPR2021_ESTA_8B100-01_SOC_RUN021</t>
  </si>
  <si>
    <t>SPR2021_ESTA_8B100-01_SOC_RUN022</t>
  </si>
  <si>
    <t>SPR2021_ESTA_8B100-01_SOC_RUN023</t>
  </si>
  <si>
    <t>SPR2021_ESTA_8B100-01_SOC_RUN024</t>
  </si>
  <si>
    <t>SPR2021_ESTA_8B100-01_SOC_RUN025</t>
  </si>
  <si>
    <t>SPR2021_ESTA_8B100-01_SOC_RUN026</t>
  </si>
  <si>
    <t>SPR2021_ESTA_8B100-01_SOC_RUN027</t>
  </si>
  <si>
    <t>SPR2021_ESTA_8B100-01_SOC_RUN028</t>
  </si>
  <si>
    <t>SPR2021_ESTA_8B100-01_SOC_RUN029</t>
  </si>
  <si>
    <t>SPR2021_ESTA_8B100-01_SOC_RUN030</t>
  </si>
  <si>
    <t>SPR2021_ESTA_8B100-01_SOC_RUN031</t>
  </si>
  <si>
    <t>SPR2021_ESTA_8B100-01_SOC_RUN032</t>
  </si>
  <si>
    <t>SPR2021_ESTA_8B100-01_SOC_RUN033</t>
  </si>
  <si>
    <t>SPR2021_ESTA_8B100-01_SOC_RUN034</t>
  </si>
  <si>
    <t>SPR2021_ESTA_8B100-01_SOC_RUN036</t>
  </si>
  <si>
    <t>SPR2021_ESTA_8B100-01_SOC_RUN037</t>
  </si>
  <si>
    <t>SPR2021_ESTA_8B100-01_SOC_RUN038</t>
  </si>
  <si>
    <t>SPR2021_ESTA_8B100-01_SOC_RUN039</t>
  </si>
  <si>
    <t>SPR2021_ESTA_8B100-01_SOC_RUN040</t>
  </si>
  <si>
    <t>SPR2021_ESTA_8B100-01_SOC_RUN041</t>
  </si>
  <si>
    <t>SPR2021_ESTA_8B100-01_SOC_RUN042</t>
  </si>
  <si>
    <t>SPR2021_ESTA_8B100-01_SOC_RUN043</t>
  </si>
  <si>
    <t>SPR2021_ESTA_8B100-01_SOC_RUN044</t>
  </si>
  <si>
    <t>SPR2021_ESTA_8B100-01_SOC_RUN045</t>
  </si>
  <si>
    <t>ESRF17_Sep_Oct_Run001</t>
  </si>
  <si>
    <t>DLS18_Feb_Run050</t>
  </si>
  <si>
    <t>DLS18_Feb_Run051</t>
  </si>
  <si>
    <t>SPR2021_ESTA_8B100-01_SOC_RUN089</t>
  </si>
  <si>
    <t>SPR2021_ESTA_8B100-01_SOC_RUN090</t>
  </si>
  <si>
    <t>SPR2021_ESTA_8B100-01_SOC_RUN091</t>
  </si>
  <si>
    <t>SPR2021_ESTA_8B100-01_SOC_RUN092</t>
  </si>
  <si>
    <t>SPR2021_ESTA_8B100-01_SOC_RUN093</t>
  </si>
  <si>
    <t>SPR2021_ESTA_8B100-01_SOC_RUN051</t>
  </si>
  <si>
    <t>SPR2021_ESTA_8B100-01_SOC_RUN052</t>
  </si>
  <si>
    <t>SPR2021_ESTA_8B100-01_SOC_RUN053</t>
  </si>
  <si>
    <t>SPR2021_ESTA_8B100-01_SOC_RUN054</t>
  </si>
  <si>
    <t>SPR2021_ESTA_8B100-01_SOC_RUN055</t>
  </si>
  <si>
    <t>SPR2021_ESTA_8B100-01_SOC_RUN056</t>
  </si>
  <si>
    <t>SPR2021_ESTA_8B100-01_SOC_RUN057</t>
  </si>
  <si>
    <t>SPR2021_ESTA_8B100-01_SOC_RUN058</t>
  </si>
  <si>
    <t>SPR2021_ESTA_8B100-01_SOC_RUN059</t>
  </si>
  <si>
    <t>SPR2021_ESTA_8B100-01_SOC_RUN060</t>
  </si>
  <si>
    <t>SPR2021_ESTA_8B100-01_SOC_RUN061</t>
  </si>
  <si>
    <t>SPR2021_ESTA_8B100-01_SOC_RUN062</t>
  </si>
  <si>
    <t>DLS18_Feb_Run048</t>
  </si>
  <si>
    <t>SPR2021_ESTA_8B100-01_SOC</t>
  </si>
  <si>
    <t>ESTA20_DEC_NVY</t>
  </si>
  <si>
    <t>No Ejection</t>
  </si>
  <si>
    <r>
      <t>Avg-Cell-Temp-At-Trigger-deg</t>
    </r>
    <r>
      <rPr>
        <b/>
        <sz val="9.9"/>
        <color theme="0"/>
        <rFont val="Calibri"/>
        <family val="2"/>
        <scheme val="minor"/>
      </rPr>
      <t>C</t>
    </r>
  </si>
  <si>
    <r>
      <t>Cell-Casing-Thickness-µ</t>
    </r>
    <r>
      <rPr>
        <b/>
        <sz val="9.9"/>
        <color theme="0"/>
        <rFont val="Calibri"/>
        <family val="2"/>
        <scheme val="minor"/>
      </rPr>
      <t>m</t>
    </r>
  </si>
  <si>
    <r>
      <t>The Battery Failure Databank contains thermal runaway results gathered from fractional thermal runaway calorimetry (FTRC) experiments. A majority of these experiments were conducted at synchrotron facilities where high-speed x-ray videography was conducted of the cell while tested inside of the FTRC. The databank is a two-component system which consists of a Microsoft Excel</t>
    </r>
    <r>
      <rPr>
        <vertAlign val="superscript"/>
        <sz val="11"/>
        <color theme="1"/>
        <rFont val="Calibri"/>
        <family val="2"/>
        <scheme val="minor"/>
      </rPr>
      <t>TM</t>
    </r>
    <r>
      <rPr>
        <sz val="11"/>
        <color theme="1"/>
        <rFont val="Calibri"/>
        <family val="2"/>
        <scheme val="minor"/>
      </rPr>
      <t xml:space="preserve"> spreadsheet which provides FTRC results in tabular format and a radiographic video library containing the high-speed x-ray videos. When applicable, the Test ID is hyperlinked to the corresponding x-ray video. Overall, the databank provides results from FTRC experiments conducted on a mixture of commercially available lithium-ion (Li-ion) cells and specialized Li-ion test cells with varying cell format (18650, 21700, and D-cell) and trigger mechanism (heaters, heaters plus internal short circuiting device, and nail penetration). This spreadsheet is made publicly available by the National Renewable Energy Laboratory (NREL) and National Aeronautics and Space Administration (NASA) STRIVES 20205008725. Data contained is use at your own risk and does not imply endorsement or technical direction of NASA or NREL. Descriptions of relevant acronyms and included data types provided below. </t>
    </r>
    <r>
      <rPr>
        <b/>
        <sz val="11"/>
        <color rgb="FFFF0000"/>
        <rFont val="Calibri"/>
        <family val="2"/>
        <scheme val="minor"/>
      </rPr>
      <t>Please note that trade names and trademarks are used in this report for identification only. Their usage does not constitute an official endorsement, either expressed or implied, by the National Aeronautics and Space Administration.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</si>
</sst>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
    <numFmt numFmtId="166" formatCode="0.000"/>
    <numFmt numFmtId="167" formatCode="0.0000"/>
  </numFmts>
  <fonts count="14"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theme="0"/>
      <name val="Calibri"/>
      <family val="2"/>
      <scheme val="minor"/>
    </font>
    <font>
      <b/>
      <sz val="12"/>
      <color theme="0"/>
      <name val="Arial Black"/>
      <family val="2"/>
    </font>
    <font>
      <sz val="12"/>
      <color theme="1"/>
      <name val="Arial Black"/>
      <family val="2"/>
    </font>
    <font>
      <b/>
      <sz val="11"/>
      <color rgb="FFFF0000"/>
      <name val="Calibri"/>
      <family val="2"/>
      <scheme val="minor"/>
    </font>
    <font>
      <sz val="11"/>
      <color theme="1"/>
      <name val="Calibri"/>
      <family val="2"/>
    </font>
    <font>
      <u/>
      <sz val="11"/>
      <color theme="10"/>
      <name val="Calibri"/>
      <family val="2"/>
      <scheme val="minor"/>
    </font>
    <font>
      <u/>
      <sz val="11"/>
      <color rgb="FF0070C0"/>
      <name val="Calibri"/>
      <family val="2"/>
      <scheme val="minor"/>
    </font>
    <font>
      <vertAlign val="superscript"/>
      <sz val="11"/>
      <color theme="1"/>
      <name val="Calibri"/>
      <family val="2"/>
      <scheme val="minor"/>
    </font>
    <font>
      <sz val="10"/>
      <color rgb="FF333333"/>
      <name val="Times New Roman"/>
      <family val="1"/>
    </font>
    <font>
      <b/>
      <sz val="9.9"/>
      <color theme="0"/>
      <name val="Calibri"/>
      <family val="2"/>
      <scheme val="minor"/>
    </font>
  </fonts>
  <fills count="3">
    <fill>
      <patternFill patternType="none"/>
    </fill>
    <fill>
      <patternFill patternType="gray125"/>
    </fill>
    <fill>
      <patternFill patternType="solid">
        <fgColor rgb="FF002060"/>
        <bgColor indexed="64"/>
      </patternFill>
    </fill>
  </fills>
  <borders count="5">
    <border>
      <left/>
      <right/>
      <top/>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56">
    <xf numFmtId="0" fontId="0" fillId="0" borderId="0" xfId="0"/>
    <xf numFmtId="0" fontId="1" fillId="0" borderId="0" xfId="0" applyFont="1"/>
    <xf numFmtId="2" fontId="3" fillId="0" borderId="0" xfId="0" applyNumberFormat="1" applyFont="1" applyAlignment="1">
      <alignment horizontal="left"/>
    </xf>
    <xf numFmtId="166" fontId="3" fillId="0" borderId="0" xfId="0" applyNumberFormat="1" applyFont="1" applyAlignment="1">
      <alignment horizontal="left"/>
    </xf>
    <xf numFmtId="0" fontId="2" fillId="2" borderId="1" xfId="0" applyFont="1" applyFill="1" applyBorder="1"/>
    <xf numFmtId="164" fontId="4" fillId="2" borderId="2" xfId="0" applyNumberFormat="1" applyFont="1" applyFill="1" applyBorder="1" applyAlignment="1">
      <alignment horizontal="left"/>
    </xf>
    <xf numFmtId="1" fontId="4" fillId="2" borderId="2" xfId="0" applyNumberFormat="1" applyFont="1" applyFill="1" applyBorder="1" applyAlignment="1">
      <alignment horizontal="left"/>
    </xf>
    <xf numFmtId="165" fontId="4" fillId="2" borderId="2" xfId="0" applyNumberFormat="1" applyFont="1" applyFill="1" applyBorder="1" applyAlignment="1">
      <alignment horizontal="left"/>
    </xf>
    <xf numFmtId="2" fontId="4" fillId="2" borderId="2" xfId="0" applyNumberFormat="1" applyFont="1" applyFill="1" applyBorder="1" applyAlignment="1">
      <alignment horizontal="left"/>
    </xf>
    <xf numFmtId="166" fontId="4" fillId="2" borderId="2" xfId="0" applyNumberFormat="1" applyFont="1" applyFill="1" applyBorder="1" applyAlignment="1">
      <alignment horizontal="left"/>
    </xf>
    <xf numFmtId="167" fontId="4" fillId="2" borderId="2" xfId="0" applyNumberFormat="1" applyFont="1" applyFill="1" applyBorder="1" applyAlignment="1">
      <alignment horizontal="left"/>
    </xf>
    <xf numFmtId="167" fontId="3" fillId="0" borderId="0" xfId="0" applyNumberFormat="1" applyFont="1" applyAlignment="1">
      <alignment horizontal="left"/>
    </xf>
    <xf numFmtId="2" fontId="3" fillId="0" borderId="0" xfId="0" applyNumberFormat="1" applyFont="1" applyAlignment="1">
      <alignment horizontal="left" vertical="center"/>
    </xf>
    <xf numFmtId="167" fontId="3" fillId="0" borderId="0" xfId="0" applyNumberFormat="1" applyFont="1" applyAlignment="1">
      <alignment horizontal="left" vertical="center"/>
    </xf>
    <xf numFmtId="166" fontId="3" fillId="0" borderId="0" xfId="0" applyNumberFormat="1" applyFont="1" applyAlignment="1">
      <alignment horizontal="left" vertical="center"/>
    </xf>
    <xf numFmtId="164" fontId="4" fillId="2" borderId="2" xfId="0" applyNumberFormat="1" applyFont="1" applyFill="1" applyBorder="1"/>
    <xf numFmtId="1" fontId="4" fillId="2" borderId="4" xfId="0" applyNumberFormat="1" applyFont="1" applyFill="1" applyBorder="1" applyAlignment="1">
      <alignment horizontal="left"/>
    </xf>
    <xf numFmtId="0" fontId="1" fillId="0" borderId="0" xfId="0" applyFont="1" applyAlignment="1">
      <alignment vertical="center"/>
    </xf>
    <xf numFmtId="0" fontId="7" fillId="0" borderId="0" xfId="0" applyFont="1"/>
    <xf numFmtId="164" fontId="10" fillId="0" borderId="0" xfId="1" applyNumberFormat="1" applyFont="1" applyFill="1" applyBorder="1" applyAlignment="1">
      <alignment horizontal="left" vertical="center"/>
    </xf>
    <xf numFmtId="0" fontId="0" fillId="2" borderId="1" xfId="0" applyFill="1" applyBorder="1"/>
    <xf numFmtId="0" fontId="4" fillId="2" borderId="1" xfId="0" applyFont="1" applyFill="1" applyBorder="1"/>
    <xf numFmtId="0" fontId="4" fillId="2" borderId="1" xfId="0" applyFont="1" applyFill="1" applyBorder="1" applyAlignment="1">
      <alignment vertical="center"/>
    </xf>
    <xf numFmtId="0" fontId="12" fillId="0" borderId="0" xfId="0" applyFont="1" applyAlignment="1">
      <alignment horizontal="left" vertical="top" wrapText="1"/>
    </xf>
    <xf numFmtId="0" fontId="0" fillId="0" borderId="0" xfId="0" applyAlignment="1">
      <alignment vertical="top"/>
    </xf>
    <xf numFmtId="164" fontId="0" fillId="0" borderId="0" xfId="0" applyNumberFormat="1" applyAlignment="1">
      <alignment horizontal="left" vertical="center"/>
    </xf>
    <xf numFmtId="164" fontId="9" fillId="0" borderId="0" xfId="1" applyNumberFormat="1" applyFill="1" applyBorder="1" applyAlignment="1">
      <alignment horizontal="left" vertical="center"/>
    </xf>
    <xf numFmtId="1" fontId="0" fillId="0" borderId="0" xfId="0" applyNumberFormat="1" applyAlignment="1">
      <alignment horizontal="left" vertical="center"/>
    </xf>
    <xf numFmtId="165" fontId="0" fillId="0" borderId="0" xfId="0" applyNumberFormat="1" applyAlignment="1">
      <alignment horizontal="left" vertical="center"/>
    </xf>
    <xf numFmtId="0" fontId="0" fillId="0" borderId="0" xfId="0" applyAlignment="1">
      <alignment horizontal="left" vertical="center"/>
    </xf>
    <xf numFmtId="2" fontId="0" fillId="0" borderId="0" xfId="0" applyNumberFormat="1" applyAlignment="1">
      <alignment horizontal="left" vertical="center"/>
    </xf>
    <xf numFmtId="166" fontId="0" fillId="0" borderId="0" xfId="0" applyNumberFormat="1" applyAlignment="1">
      <alignment horizontal="left" vertical="center"/>
    </xf>
    <xf numFmtId="167" fontId="0" fillId="0" borderId="0" xfId="0" applyNumberFormat="1" applyAlignment="1">
      <alignment horizontal="left" vertical="center"/>
    </xf>
    <xf numFmtId="1" fontId="0" fillId="0" borderId="3" xfId="0" applyNumberFormat="1" applyBorder="1" applyAlignment="1">
      <alignment horizontal="left" vertical="center"/>
    </xf>
    <xf numFmtId="164" fontId="0" fillId="0" borderId="0" xfId="0" applyNumberFormat="1" applyAlignment="1">
      <alignment vertical="center"/>
    </xf>
    <xf numFmtId="166" fontId="0" fillId="0" borderId="0" xfId="0" applyNumberFormat="1" applyAlignment="1">
      <alignment vertical="center"/>
    </xf>
    <xf numFmtId="164" fontId="0" fillId="0" borderId="2" xfId="0" applyNumberFormat="1" applyBorder="1" applyAlignment="1">
      <alignment vertical="center"/>
    </xf>
    <xf numFmtId="165" fontId="0" fillId="0" borderId="0" xfId="0" applyNumberFormat="1" applyAlignment="1">
      <alignment horizontal="left"/>
    </xf>
    <xf numFmtId="164" fontId="0" fillId="0" borderId="0" xfId="0" applyNumberFormat="1" applyAlignment="1">
      <alignment horizontal="left"/>
    </xf>
    <xf numFmtId="1" fontId="0" fillId="0" borderId="0" xfId="0" applyNumberFormat="1" applyAlignment="1">
      <alignment horizontal="left"/>
    </xf>
    <xf numFmtId="2"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4" fontId="9" fillId="0" borderId="0" xfId="1" applyNumberFormat="1" applyFill="1" applyBorder="1" applyAlignment="1">
      <alignment horizontal="left"/>
    </xf>
    <xf numFmtId="164" fontId="0" fillId="0" borderId="0" xfId="1" applyNumberFormat="1" applyFont="1" applyFill="1" applyBorder="1" applyAlignment="1">
      <alignment horizontal="left"/>
    </xf>
    <xf numFmtId="164" fontId="0" fillId="0" borderId="0" xfId="0" applyNumberFormat="1"/>
    <xf numFmtId="1" fontId="0" fillId="0" borderId="3" xfId="0" applyNumberFormat="1" applyBorder="1" applyAlignment="1">
      <alignment horizontal="left"/>
    </xf>
    <xf numFmtId="164" fontId="0" fillId="0" borderId="2" xfId="0" applyNumberFormat="1" applyBorder="1"/>
    <xf numFmtId="0" fontId="0" fillId="0" borderId="0" xfId="0" applyAlignment="1">
      <alignment horizontal="left"/>
    </xf>
    <xf numFmtId="166" fontId="9" fillId="0" borderId="0" xfId="1" applyNumberFormat="1" applyFill="1" applyBorder="1" applyAlignment="1">
      <alignment horizontal="left" vertical="center"/>
    </xf>
    <xf numFmtId="0" fontId="5" fillId="2" borderId="1" xfId="0" applyFont="1" applyFill="1" applyBorder="1" applyAlignment="1">
      <alignment vertical="center"/>
    </xf>
    <xf numFmtId="0" fontId="6" fillId="0" borderId="1" xfId="0" applyFont="1" applyBorder="1" applyAlignment="1">
      <alignment vertical="center"/>
    </xf>
    <xf numFmtId="0" fontId="0" fillId="0" borderId="0" xfId="0" applyAlignment="1">
      <alignment vertical="center" wrapText="1"/>
    </xf>
    <xf numFmtId="167" fontId="0" fillId="0" borderId="0" xfId="0" applyNumberFormat="1" applyFont="1" applyAlignment="1">
      <alignment horizontal="left"/>
    </xf>
    <xf numFmtId="167" fontId="0" fillId="0" borderId="0" xfId="0" applyNumberFormat="1" applyFont="1" applyAlignment="1">
      <alignment horizontal="left" vertical="center"/>
    </xf>
    <xf numFmtId="167" fontId="0" fillId="0"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70C0"/>
      </a:hlink>
      <a:folHlink>
        <a:srgbClr val="0070C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youtu.be/LFOh5EdRDlU" TargetMode="External"/><Relationship Id="rId21" Type="http://schemas.openxmlformats.org/officeDocument/2006/relationships/hyperlink" Target="https://youtu.be/8quY5M8Fhjk" TargetMode="External"/><Relationship Id="rId42" Type="http://schemas.openxmlformats.org/officeDocument/2006/relationships/hyperlink" Target="https://youtu.be/xuybtK-NqTg" TargetMode="External"/><Relationship Id="rId63" Type="http://schemas.openxmlformats.org/officeDocument/2006/relationships/hyperlink" Target="https://youtu.be/bf9tBxFHzU8" TargetMode="External"/><Relationship Id="rId84" Type="http://schemas.openxmlformats.org/officeDocument/2006/relationships/hyperlink" Target="https://youtu.be/ngsqXRplTHE" TargetMode="External"/><Relationship Id="rId138" Type="http://schemas.openxmlformats.org/officeDocument/2006/relationships/hyperlink" Target="https://youtu.be/qmxi2MYbgMY" TargetMode="External"/><Relationship Id="rId159" Type="http://schemas.openxmlformats.org/officeDocument/2006/relationships/hyperlink" Target="https://youtu.be/cLM-ujHFbhE" TargetMode="External"/><Relationship Id="rId170" Type="http://schemas.openxmlformats.org/officeDocument/2006/relationships/hyperlink" Target="https://youtu.be/_iPx5IRw4M8" TargetMode="External"/><Relationship Id="rId191" Type="http://schemas.openxmlformats.org/officeDocument/2006/relationships/hyperlink" Target="https://youtu.be/cNkYeKKpcfA" TargetMode="External"/><Relationship Id="rId205" Type="http://schemas.openxmlformats.org/officeDocument/2006/relationships/hyperlink" Target="https://www.youtube.com/watch?v=Bf_S_ZkqSOI" TargetMode="External"/><Relationship Id="rId16" Type="http://schemas.openxmlformats.org/officeDocument/2006/relationships/hyperlink" Target="https://youtu.be/Z8xXcvlcuDo" TargetMode="External"/><Relationship Id="rId107" Type="http://schemas.openxmlformats.org/officeDocument/2006/relationships/hyperlink" Target="https://youtu.be/jyo2xY2ynOk" TargetMode="External"/><Relationship Id="rId11" Type="http://schemas.openxmlformats.org/officeDocument/2006/relationships/hyperlink" Target="https://youtu.be/0dAHliH960w" TargetMode="External"/><Relationship Id="rId32" Type="http://schemas.openxmlformats.org/officeDocument/2006/relationships/hyperlink" Target="https://youtu.be/xy4NN-z7YJ0" TargetMode="External"/><Relationship Id="rId37" Type="http://schemas.openxmlformats.org/officeDocument/2006/relationships/hyperlink" Target="https://youtu.be/-1XgksMT5SI" TargetMode="External"/><Relationship Id="rId53" Type="http://schemas.openxmlformats.org/officeDocument/2006/relationships/hyperlink" Target="https://youtu.be/Td8BsUz2hZI" TargetMode="External"/><Relationship Id="rId58" Type="http://schemas.openxmlformats.org/officeDocument/2006/relationships/hyperlink" Target="https://youtu.be/xCN7iJjXjSI" TargetMode="External"/><Relationship Id="rId74" Type="http://schemas.openxmlformats.org/officeDocument/2006/relationships/hyperlink" Target="https://youtu.be/9VV2ZnDn2tw" TargetMode="External"/><Relationship Id="rId79" Type="http://schemas.openxmlformats.org/officeDocument/2006/relationships/hyperlink" Target="https://youtu.be/soPSUxoccVQ" TargetMode="External"/><Relationship Id="rId102" Type="http://schemas.openxmlformats.org/officeDocument/2006/relationships/hyperlink" Target="https://youtu.be/Qs_TkXu7-8c" TargetMode="External"/><Relationship Id="rId123" Type="http://schemas.openxmlformats.org/officeDocument/2006/relationships/hyperlink" Target="https://youtu.be/H0HWMxIRCLs" TargetMode="External"/><Relationship Id="rId128" Type="http://schemas.openxmlformats.org/officeDocument/2006/relationships/hyperlink" Target="https://youtu.be/8kBfK5Aavs8" TargetMode="External"/><Relationship Id="rId144" Type="http://schemas.openxmlformats.org/officeDocument/2006/relationships/hyperlink" Target="https://youtu.be/qKeBQfOn0co" TargetMode="External"/><Relationship Id="rId149" Type="http://schemas.openxmlformats.org/officeDocument/2006/relationships/hyperlink" Target="https://youtu.be/QOviBoFH1yc" TargetMode="External"/><Relationship Id="rId5" Type="http://schemas.openxmlformats.org/officeDocument/2006/relationships/hyperlink" Target="https://youtu.be/LGGexWz4TbQ" TargetMode="External"/><Relationship Id="rId90" Type="http://schemas.openxmlformats.org/officeDocument/2006/relationships/hyperlink" Target="https://youtu.be/JD-3EPUSmNM" TargetMode="External"/><Relationship Id="rId95" Type="http://schemas.openxmlformats.org/officeDocument/2006/relationships/hyperlink" Target="https://youtu.be/S6Sv2Xa-7MQ" TargetMode="External"/><Relationship Id="rId160" Type="http://schemas.openxmlformats.org/officeDocument/2006/relationships/hyperlink" Target="https://youtu.be/CDVWDYjtopM" TargetMode="External"/><Relationship Id="rId165" Type="http://schemas.openxmlformats.org/officeDocument/2006/relationships/hyperlink" Target="https://youtu.be/VGpyUUhXA1I" TargetMode="External"/><Relationship Id="rId181" Type="http://schemas.openxmlformats.org/officeDocument/2006/relationships/hyperlink" Target="https://youtu.be/y0s-yXBXhCc" TargetMode="External"/><Relationship Id="rId186" Type="http://schemas.openxmlformats.org/officeDocument/2006/relationships/hyperlink" Target="https://youtu.be/yehYqqeH3aU" TargetMode="External"/><Relationship Id="rId22" Type="http://schemas.openxmlformats.org/officeDocument/2006/relationships/hyperlink" Target="https://youtu.be/qfFaFprbfpQ" TargetMode="External"/><Relationship Id="rId27" Type="http://schemas.openxmlformats.org/officeDocument/2006/relationships/hyperlink" Target="https://youtu.be/Xvc9pKwZvAU" TargetMode="External"/><Relationship Id="rId43" Type="http://schemas.openxmlformats.org/officeDocument/2006/relationships/hyperlink" Target="https://youtu.be/JLYaiRPf4_s" TargetMode="External"/><Relationship Id="rId48" Type="http://schemas.openxmlformats.org/officeDocument/2006/relationships/hyperlink" Target="https://youtu.be/eYehJ-95RSY" TargetMode="External"/><Relationship Id="rId64" Type="http://schemas.openxmlformats.org/officeDocument/2006/relationships/hyperlink" Target="https://youtu.be/JvU-74aJvbs" TargetMode="External"/><Relationship Id="rId69" Type="http://schemas.openxmlformats.org/officeDocument/2006/relationships/hyperlink" Target="https://youtu.be/YkJHS00QlpA" TargetMode="External"/><Relationship Id="rId113" Type="http://schemas.openxmlformats.org/officeDocument/2006/relationships/hyperlink" Target="https://youtu.be/j9cIKe9aZkw" TargetMode="External"/><Relationship Id="rId118" Type="http://schemas.openxmlformats.org/officeDocument/2006/relationships/hyperlink" Target="https://youtu.be/UCmp2lw5IBI" TargetMode="External"/><Relationship Id="rId134" Type="http://schemas.openxmlformats.org/officeDocument/2006/relationships/hyperlink" Target="https://youtu.be/43KMOQRjnKU" TargetMode="External"/><Relationship Id="rId139" Type="http://schemas.openxmlformats.org/officeDocument/2006/relationships/hyperlink" Target="https://youtu.be/J_VZvityAqI" TargetMode="External"/><Relationship Id="rId80" Type="http://schemas.openxmlformats.org/officeDocument/2006/relationships/hyperlink" Target="https://youtu.be/myDcugNKdXQ" TargetMode="External"/><Relationship Id="rId85" Type="http://schemas.openxmlformats.org/officeDocument/2006/relationships/hyperlink" Target="https://youtu.be/ymBex8O5qTo" TargetMode="External"/><Relationship Id="rId150" Type="http://schemas.openxmlformats.org/officeDocument/2006/relationships/hyperlink" Target="https://youtu.be/6-HyYZKshic" TargetMode="External"/><Relationship Id="rId155" Type="http://schemas.openxmlformats.org/officeDocument/2006/relationships/hyperlink" Target="https://youtu.be/SbMYG3KqmW4" TargetMode="External"/><Relationship Id="rId171" Type="http://schemas.openxmlformats.org/officeDocument/2006/relationships/hyperlink" Target="https://youtu.be/qxks23_pHnI" TargetMode="External"/><Relationship Id="rId176" Type="http://schemas.openxmlformats.org/officeDocument/2006/relationships/hyperlink" Target="https://youtu.be/bytl5fjbkeQ" TargetMode="External"/><Relationship Id="rId192" Type="http://schemas.openxmlformats.org/officeDocument/2006/relationships/hyperlink" Target="https://youtu.be/2vTeEAXaKnU" TargetMode="External"/><Relationship Id="rId197" Type="http://schemas.openxmlformats.org/officeDocument/2006/relationships/hyperlink" Target="https://youtu.be/ZdJu_o6lX4w" TargetMode="External"/><Relationship Id="rId206" Type="http://schemas.openxmlformats.org/officeDocument/2006/relationships/hyperlink" Target="https://www.youtube.com/watch?v=uex_6Q-RdgA" TargetMode="External"/><Relationship Id="rId201" Type="http://schemas.openxmlformats.org/officeDocument/2006/relationships/hyperlink" Target="https://youtu.be/reQsD4uM-Xg" TargetMode="External"/><Relationship Id="rId12" Type="http://schemas.openxmlformats.org/officeDocument/2006/relationships/hyperlink" Target="https://youtu.be/KFxeXpas3kY" TargetMode="External"/><Relationship Id="rId17" Type="http://schemas.openxmlformats.org/officeDocument/2006/relationships/hyperlink" Target="https://youtu.be/1FlPaMJGT9k" TargetMode="External"/><Relationship Id="rId33" Type="http://schemas.openxmlformats.org/officeDocument/2006/relationships/hyperlink" Target="https://youtu.be/qEswr4KWYWM" TargetMode="External"/><Relationship Id="rId38" Type="http://schemas.openxmlformats.org/officeDocument/2006/relationships/hyperlink" Target="https://youtu.be/nwXkLHOcZCM" TargetMode="External"/><Relationship Id="rId59" Type="http://schemas.openxmlformats.org/officeDocument/2006/relationships/hyperlink" Target="https://youtu.be/0i4qEV6K_wc" TargetMode="External"/><Relationship Id="rId103" Type="http://schemas.openxmlformats.org/officeDocument/2006/relationships/hyperlink" Target="https://youtu.be/Z3xNax8PAig" TargetMode="External"/><Relationship Id="rId108" Type="http://schemas.openxmlformats.org/officeDocument/2006/relationships/hyperlink" Target="https://youtu.be/0Pn3oozXNPo" TargetMode="External"/><Relationship Id="rId124" Type="http://schemas.openxmlformats.org/officeDocument/2006/relationships/hyperlink" Target="https://youtu.be/XUktHBnE-vk" TargetMode="External"/><Relationship Id="rId129" Type="http://schemas.openxmlformats.org/officeDocument/2006/relationships/hyperlink" Target="https://youtu.be/qosTfyT7aVk" TargetMode="External"/><Relationship Id="rId54" Type="http://schemas.openxmlformats.org/officeDocument/2006/relationships/hyperlink" Target="https://youtu.be/OqKIAPKj1jo" TargetMode="External"/><Relationship Id="rId70" Type="http://schemas.openxmlformats.org/officeDocument/2006/relationships/hyperlink" Target="https://youtu.be/TpTpywPIQws" TargetMode="External"/><Relationship Id="rId75" Type="http://schemas.openxmlformats.org/officeDocument/2006/relationships/hyperlink" Target="https://youtu.be/jbq00LBU5cc" TargetMode="External"/><Relationship Id="rId91" Type="http://schemas.openxmlformats.org/officeDocument/2006/relationships/hyperlink" Target="https://youtu.be/lpwWVfU5T38" TargetMode="External"/><Relationship Id="rId96" Type="http://schemas.openxmlformats.org/officeDocument/2006/relationships/hyperlink" Target="https://youtu.be/OuY3Rr2CHko" TargetMode="External"/><Relationship Id="rId140" Type="http://schemas.openxmlformats.org/officeDocument/2006/relationships/hyperlink" Target="https://www.youtube.com/watch?v=ckNbK1dw3QA&amp;feature=youtu.be" TargetMode="External"/><Relationship Id="rId145" Type="http://schemas.openxmlformats.org/officeDocument/2006/relationships/hyperlink" Target="https://youtu.be/m2SO2MDa8Wo" TargetMode="External"/><Relationship Id="rId161" Type="http://schemas.openxmlformats.org/officeDocument/2006/relationships/hyperlink" Target="https://youtu.be/CBoBdkSCjw8" TargetMode="External"/><Relationship Id="rId166" Type="http://schemas.openxmlformats.org/officeDocument/2006/relationships/hyperlink" Target="https://youtu.be/Otxy4haEUTM" TargetMode="External"/><Relationship Id="rId182" Type="http://schemas.openxmlformats.org/officeDocument/2006/relationships/hyperlink" Target="https://youtu.be/7fEHeX4cRzA" TargetMode="External"/><Relationship Id="rId187" Type="http://schemas.openxmlformats.org/officeDocument/2006/relationships/hyperlink" Target="https://youtu.be/oVWfI4iROy0" TargetMode="External"/><Relationship Id="rId1" Type="http://schemas.openxmlformats.org/officeDocument/2006/relationships/hyperlink" Target="https://youtu.be/f1XI2SrSOoo" TargetMode="External"/><Relationship Id="rId6" Type="http://schemas.openxmlformats.org/officeDocument/2006/relationships/hyperlink" Target="https://youtu.be/GqGNVRjr1M0" TargetMode="External"/><Relationship Id="rId23" Type="http://schemas.openxmlformats.org/officeDocument/2006/relationships/hyperlink" Target="https://youtu.be/qIipePTV5Ps" TargetMode="External"/><Relationship Id="rId28" Type="http://schemas.openxmlformats.org/officeDocument/2006/relationships/hyperlink" Target="https://youtu.be/6h2AwVI6IfM" TargetMode="External"/><Relationship Id="rId49" Type="http://schemas.openxmlformats.org/officeDocument/2006/relationships/hyperlink" Target="https://youtu.be/BzLxA3s2WT8" TargetMode="External"/><Relationship Id="rId114" Type="http://schemas.openxmlformats.org/officeDocument/2006/relationships/hyperlink" Target="https://youtu.be/YuKrc0U-Y1A" TargetMode="External"/><Relationship Id="rId119" Type="http://schemas.openxmlformats.org/officeDocument/2006/relationships/hyperlink" Target="https://youtu.be/ORS3oNnyiL8" TargetMode="External"/><Relationship Id="rId44" Type="http://schemas.openxmlformats.org/officeDocument/2006/relationships/hyperlink" Target="https://youtu.be/zhSjm2kwIs4" TargetMode="External"/><Relationship Id="rId60" Type="http://schemas.openxmlformats.org/officeDocument/2006/relationships/hyperlink" Target="https://youtu.be/k6yWrROdGyc" TargetMode="External"/><Relationship Id="rId65" Type="http://schemas.openxmlformats.org/officeDocument/2006/relationships/hyperlink" Target="https://youtu.be/ilMzOrVKVQg" TargetMode="External"/><Relationship Id="rId81" Type="http://schemas.openxmlformats.org/officeDocument/2006/relationships/hyperlink" Target="https://youtu.be/wemsD5Ymclo" TargetMode="External"/><Relationship Id="rId86" Type="http://schemas.openxmlformats.org/officeDocument/2006/relationships/hyperlink" Target="https://youtu.be/QIxnZ9skEJI" TargetMode="External"/><Relationship Id="rId130" Type="http://schemas.openxmlformats.org/officeDocument/2006/relationships/hyperlink" Target="https://youtu.be/bKqY0i2Tr8s" TargetMode="External"/><Relationship Id="rId135" Type="http://schemas.openxmlformats.org/officeDocument/2006/relationships/hyperlink" Target="https://youtu.be/m7IXvGcwUR4" TargetMode="External"/><Relationship Id="rId151" Type="http://schemas.openxmlformats.org/officeDocument/2006/relationships/hyperlink" Target="https://youtu.be/jLWizDN-kwQ" TargetMode="External"/><Relationship Id="rId156" Type="http://schemas.openxmlformats.org/officeDocument/2006/relationships/hyperlink" Target="https://youtu.be/sDmxePxO8tM" TargetMode="External"/><Relationship Id="rId177" Type="http://schemas.openxmlformats.org/officeDocument/2006/relationships/hyperlink" Target="https://youtu.be/l6a8E78HhBQ" TargetMode="External"/><Relationship Id="rId198" Type="http://schemas.openxmlformats.org/officeDocument/2006/relationships/hyperlink" Target="https://youtu.be/mBjUAKR3XJw" TargetMode="External"/><Relationship Id="rId172" Type="http://schemas.openxmlformats.org/officeDocument/2006/relationships/hyperlink" Target="https://youtu.be/l1lNIPB0BS0" TargetMode="External"/><Relationship Id="rId193" Type="http://schemas.openxmlformats.org/officeDocument/2006/relationships/hyperlink" Target="fhttps://youtu.be/KwRJtxPuALk" TargetMode="External"/><Relationship Id="rId202" Type="http://schemas.openxmlformats.org/officeDocument/2006/relationships/hyperlink" Target="https://youtu.be/dD7VkzWbMTc" TargetMode="External"/><Relationship Id="rId207" Type="http://schemas.openxmlformats.org/officeDocument/2006/relationships/hyperlink" Target="https://www.youtube.com/watch?v=8h-mQN9nrfU" TargetMode="External"/><Relationship Id="rId13" Type="http://schemas.openxmlformats.org/officeDocument/2006/relationships/hyperlink" Target="https://youtu.be/tUpiLWUrwCo" TargetMode="External"/><Relationship Id="rId18" Type="http://schemas.openxmlformats.org/officeDocument/2006/relationships/hyperlink" Target="https://youtu.be/AmBMurtYrPA" TargetMode="External"/><Relationship Id="rId39" Type="http://schemas.openxmlformats.org/officeDocument/2006/relationships/hyperlink" Target="https://youtu.be/ZB99s7VPkDE" TargetMode="External"/><Relationship Id="rId109" Type="http://schemas.openxmlformats.org/officeDocument/2006/relationships/hyperlink" Target="https://youtu.be/Zdduh2o6HIQ" TargetMode="External"/><Relationship Id="rId34" Type="http://schemas.openxmlformats.org/officeDocument/2006/relationships/hyperlink" Target="https://youtu.be/ATIkJgIXyzk" TargetMode="External"/><Relationship Id="rId50" Type="http://schemas.openxmlformats.org/officeDocument/2006/relationships/hyperlink" Target="https://youtu.be/H_oHKkJfpe8" TargetMode="External"/><Relationship Id="rId55" Type="http://schemas.openxmlformats.org/officeDocument/2006/relationships/hyperlink" Target="https://youtu.be/c8u_HjQ-qqM" TargetMode="External"/><Relationship Id="rId76" Type="http://schemas.openxmlformats.org/officeDocument/2006/relationships/hyperlink" Target="https://youtu.be/LT9R7KX8qFc" TargetMode="External"/><Relationship Id="rId97" Type="http://schemas.openxmlformats.org/officeDocument/2006/relationships/hyperlink" Target="https://youtu.be/ad8R_pYjxK4" TargetMode="External"/><Relationship Id="rId104" Type="http://schemas.openxmlformats.org/officeDocument/2006/relationships/hyperlink" Target="https://youtu.be/DdNrlfU6QbM" TargetMode="External"/><Relationship Id="rId120" Type="http://schemas.openxmlformats.org/officeDocument/2006/relationships/hyperlink" Target="https://youtu.be/s5zHsD-XLps" TargetMode="External"/><Relationship Id="rId125" Type="http://schemas.openxmlformats.org/officeDocument/2006/relationships/hyperlink" Target="https://youtu.be/Zv8AwpEBnfY" TargetMode="External"/><Relationship Id="rId141" Type="http://schemas.openxmlformats.org/officeDocument/2006/relationships/hyperlink" Target="https://youtu.be/7pJ9MwvAiXI" TargetMode="External"/><Relationship Id="rId146" Type="http://schemas.openxmlformats.org/officeDocument/2006/relationships/hyperlink" Target="https://youtu.be/Q76YNvNUxyY" TargetMode="External"/><Relationship Id="rId167" Type="http://schemas.openxmlformats.org/officeDocument/2006/relationships/hyperlink" Target="https://youtu.be/uYZVie6ir-c" TargetMode="External"/><Relationship Id="rId188" Type="http://schemas.openxmlformats.org/officeDocument/2006/relationships/hyperlink" Target="https://youtu.be/Xvj0dK3lzfc" TargetMode="External"/><Relationship Id="rId7" Type="http://schemas.openxmlformats.org/officeDocument/2006/relationships/hyperlink" Target="https://youtu.be/sQgxlnq15w0" TargetMode="External"/><Relationship Id="rId71" Type="http://schemas.openxmlformats.org/officeDocument/2006/relationships/hyperlink" Target="https://youtu.be/hb30wHGkybk" TargetMode="External"/><Relationship Id="rId92" Type="http://schemas.openxmlformats.org/officeDocument/2006/relationships/hyperlink" Target="https://youtu.be/Pmkl5E3Kv5A" TargetMode="External"/><Relationship Id="rId162" Type="http://schemas.openxmlformats.org/officeDocument/2006/relationships/hyperlink" Target="https://youtu.be/trAfIHyoGNA" TargetMode="External"/><Relationship Id="rId183" Type="http://schemas.openxmlformats.org/officeDocument/2006/relationships/hyperlink" Target="https://youtu.be/yqZQvRl0Who" TargetMode="External"/><Relationship Id="rId2" Type="http://schemas.openxmlformats.org/officeDocument/2006/relationships/hyperlink" Target="https://youtu.be/Iwewo30PXWo" TargetMode="External"/><Relationship Id="rId29" Type="http://schemas.openxmlformats.org/officeDocument/2006/relationships/hyperlink" Target="https://youtu.be/bvPdrEODUfo" TargetMode="External"/><Relationship Id="rId24" Type="http://schemas.openxmlformats.org/officeDocument/2006/relationships/hyperlink" Target="https://youtu.be/wxhoSewKTA8" TargetMode="External"/><Relationship Id="rId40" Type="http://schemas.openxmlformats.org/officeDocument/2006/relationships/hyperlink" Target="https://youtu.be/kdCd2Fx5jc4" TargetMode="External"/><Relationship Id="rId45" Type="http://schemas.openxmlformats.org/officeDocument/2006/relationships/hyperlink" Target="https://youtu.be/S9FnC1NbRs4" TargetMode="External"/><Relationship Id="rId66" Type="http://schemas.openxmlformats.org/officeDocument/2006/relationships/hyperlink" Target="https://youtu.be/TYIrOlZIgfE" TargetMode="External"/><Relationship Id="rId87" Type="http://schemas.openxmlformats.org/officeDocument/2006/relationships/hyperlink" Target="https://youtu.be/EC1HOAq5X6Q" TargetMode="External"/><Relationship Id="rId110" Type="http://schemas.openxmlformats.org/officeDocument/2006/relationships/hyperlink" Target="https://youtu.be/UIeg9DWYVEw" TargetMode="External"/><Relationship Id="rId115" Type="http://schemas.openxmlformats.org/officeDocument/2006/relationships/hyperlink" Target="https://youtu.be/OSsXISa8gSw" TargetMode="External"/><Relationship Id="rId131" Type="http://schemas.openxmlformats.org/officeDocument/2006/relationships/hyperlink" Target="https://youtu.be/A_Hf-UGAV_g" TargetMode="External"/><Relationship Id="rId136" Type="http://schemas.openxmlformats.org/officeDocument/2006/relationships/hyperlink" Target="https://youtu.be/ZTAb2vlnYbQ" TargetMode="External"/><Relationship Id="rId157" Type="http://schemas.openxmlformats.org/officeDocument/2006/relationships/hyperlink" Target="https://youtu.be/c-yKelusKjs" TargetMode="External"/><Relationship Id="rId178" Type="http://schemas.openxmlformats.org/officeDocument/2006/relationships/hyperlink" Target="https://youtu.be/0D7Vvn_N9KI" TargetMode="External"/><Relationship Id="rId61" Type="http://schemas.openxmlformats.org/officeDocument/2006/relationships/hyperlink" Target="https://youtu.be/-UPdBxYhEtw" TargetMode="External"/><Relationship Id="rId82" Type="http://schemas.openxmlformats.org/officeDocument/2006/relationships/hyperlink" Target="https://youtu.be/n5ES_EupgF4" TargetMode="External"/><Relationship Id="rId152" Type="http://schemas.openxmlformats.org/officeDocument/2006/relationships/hyperlink" Target="https://youtu.be/OUoYMIMhwFE" TargetMode="External"/><Relationship Id="rId173" Type="http://schemas.openxmlformats.org/officeDocument/2006/relationships/hyperlink" Target="https://youtu.be/5mbA4CMKd0s" TargetMode="External"/><Relationship Id="rId194" Type="http://schemas.openxmlformats.org/officeDocument/2006/relationships/hyperlink" Target="https://youtu.be/wi9ttH0BZVc" TargetMode="External"/><Relationship Id="rId199" Type="http://schemas.openxmlformats.org/officeDocument/2006/relationships/hyperlink" Target="https://youtu.be/0mRe1_UtFAc" TargetMode="External"/><Relationship Id="rId203" Type="http://schemas.openxmlformats.org/officeDocument/2006/relationships/hyperlink" Target="https://youtu.be/FgsOum8gHz0" TargetMode="External"/><Relationship Id="rId208" Type="http://schemas.openxmlformats.org/officeDocument/2006/relationships/hyperlink" Target="https://www.youtube.com/watch?v=Mvr7WJybooA" TargetMode="External"/><Relationship Id="rId19" Type="http://schemas.openxmlformats.org/officeDocument/2006/relationships/hyperlink" Target="https://youtu.be/_KN0DwQBMGg" TargetMode="External"/><Relationship Id="rId14" Type="http://schemas.openxmlformats.org/officeDocument/2006/relationships/hyperlink" Target="https://youtu.be/97qPDRnC3lg" TargetMode="External"/><Relationship Id="rId30" Type="http://schemas.openxmlformats.org/officeDocument/2006/relationships/hyperlink" Target="https://youtu.be/JbdCv-FKMfM" TargetMode="External"/><Relationship Id="rId35" Type="http://schemas.openxmlformats.org/officeDocument/2006/relationships/hyperlink" Target="https://youtu.be/hHVsnN9AiVc" TargetMode="External"/><Relationship Id="rId56" Type="http://schemas.openxmlformats.org/officeDocument/2006/relationships/hyperlink" Target="https://youtu.be/RcUjZpsfvhw" TargetMode="External"/><Relationship Id="rId77" Type="http://schemas.openxmlformats.org/officeDocument/2006/relationships/hyperlink" Target="https://youtu.be/gdcqX7ivU9M" TargetMode="External"/><Relationship Id="rId100" Type="http://schemas.openxmlformats.org/officeDocument/2006/relationships/hyperlink" Target="https://youtu.be/Ch8nWHTPWsY" TargetMode="External"/><Relationship Id="rId105" Type="http://schemas.openxmlformats.org/officeDocument/2006/relationships/hyperlink" Target="https://youtu.be/wIVaeLP_4Vg" TargetMode="External"/><Relationship Id="rId126" Type="http://schemas.openxmlformats.org/officeDocument/2006/relationships/hyperlink" Target="https://youtu.be/hsOKT67YObk" TargetMode="External"/><Relationship Id="rId147" Type="http://schemas.openxmlformats.org/officeDocument/2006/relationships/hyperlink" Target="https://youtu.be/2OPKFfXHPCE" TargetMode="External"/><Relationship Id="rId168" Type="http://schemas.openxmlformats.org/officeDocument/2006/relationships/hyperlink" Target="https://youtu.be/gVU84KKODCk" TargetMode="External"/><Relationship Id="rId8" Type="http://schemas.openxmlformats.org/officeDocument/2006/relationships/hyperlink" Target="https://youtu.be/EiwgpXffwYc" TargetMode="External"/><Relationship Id="rId51" Type="http://schemas.openxmlformats.org/officeDocument/2006/relationships/hyperlink" Target="https://youtu.be/nfIdi4c9gmA" TargetMode="External"/><Relationship Id="rId72" Type="http://schemas.openxmlformats.org/officeDocument/2006/relationships/hyperlink" Target="https://youtu.be/gICYLLz2XXE" TargetMode="External"/><Relationship Id="rId93" Type="http://schemas.openxmlformats.org/officeDocument/2006/relationships/hyperlink" Target="https://youtu.be/QhPnEx0UycE" TargetMode="External"/><Relationship Id="rId98" Type="http://schemas.openxmlformats.org/officeDocument/2006/relationships/hyperlink" Target="https://youtu.be/BEYlKWNFclY" TargetMode="External"/><Relationship Id="rId121" Type="http://schemas.openxmlformats.org/officeDocument/2006/relationships/hyperlink" Target="https://youtu.be/qF0PuxJoPOI" TargetMode="External"/><Relationship Id="rId142" Type="http://schemas.openxmlformats.org/officeDocument/2006/relationships/hyperlink" Target="https://youtu.be/MWq7LTvvOak" TargetMode="External"/><Relationship Id="rId163" Type="http://schemas.openxmlformats.org/officeDocument/2006/relationships/hyperlink" Target="https://youtu.be/I9UG7KrQrEU" TargetMode="External"/><Relationship Id="rId184" Type="http://schemas.openxmlformats.org/officeDocument/2006/relationships/hyperlink" Target="https://youtu.be/11omCRJOhY0" TargetMode="External"/><Relationship Id="rId189" Type="http://schemas.openxmlformats.org/officeDocument/2006/relationships/hyperlink" Target="https://youtu.be/aLIOMklgo1g" TargetMode="External"/><Relationship Id="rId3" Type="http://schemas.openxmlformats.org/officeDocument/2006/relationships/hyperlink" Target="https://youtu.be/IRaGYvhftx0" TargetMode="External"/><Relationship Id="rId25" Type="http://schemas.openxmlformats.org/officeDocument/2006/relationships/hyperlink" Target="https://youtu.be/5OcQAUt2IQ4" TargetMode="External"/><Relationship Id="rId46" Type="http://schemas.openxmlformats.org/officeDocument/2006/relationships/hyperlink" Target="https://youtu.be/sQbzrwevS6M" TargetMode="External"/><Relationship Id="rId67" Type="http://schemas.openxmlformats.org/officeDocument/2006/relationships/hyperlink" Target="https://youtu.be/j0792I242TE" TargetMode="External"/><Relationship Id="rId116" Type="http://schemas.openxmlformats.org/officeDocument/2006/relationships/hyperlink" Target="https://youtu.be/zDO7JbECEyk" TargetMode="External"/><Relationship Id="rId137" Type="http://schemas.openxmlformats.org/officeDocument/2006/relationships/hyperlink" Target="https://youtu.be/mStqfHXDRg0" TargetMode="External"/><Relationship Id="rId158" Type="http://schemas.openxmlformats.org/officeDocument/2006/relationships/hyperlink" Target="https://youtu.be/-pCjJthATP0" TargetMode="External"/><Relationship Id="rId20" Type="http://schemas.openxmlformats.org/officeDocument/2006/relationships/hyperlink" Target="https://youtu.be/MQodW2sCH3s" TargetMode="External"/><Relationship Id="rId41" Type="http://schemas.openxmlformats.org/officeDocument/2006/relationships/hyperlink" Target="https://youtu.be/UTf2-69SLas" TargetMode="External"/><Relationship Id="rId62" Type="http://schemas.openxmlformats.org/officeDocument/2006/relationships/hyperlink" Target="https://youtu.be/3USgZG2Up1U" TargetMode="External"/><Relationship Id="rId83" Type="http://schemas.openxmlformats.org/officeDocument/2006/relationships/hyperlink" Target="https://youtu.be/BdVhdUcwpCQ" TargetMode="External"/><Relationship Id="rId88" Type="http://schemas.openxmlformats.org/officeDocument/2006/relationships/hyperlink" Target="https://youtu.be/aWAAig8JVDI" TargetMode="External"/><Relationship Id="rId111" Type="http://schemas.openxmlformats.org/officeDocument/2006/relationships/hyperlink" Target="https://youtu.be/dYeoOxZzLyo" TargetMode="External"/><Relationship Id="rId132" Type="http://schemas.openxmlformats.org/officeDocument/2006/relationships/hyperlink" Target="https://youtu.be/AMtaT4zP6fg" TargetMode="External"/><Relationship Id="rId153" Type="http://schemas.openxmlformats.org/officeDocument/2006/relationships/hyperlink" Target="https://youtu.be/h6TIjuGYnnM" TargetMode="External"/><Relationship Id="rId174" Type="http://schemas.openxmlformats.org/officeDocument/2006/relationships/hyperlink" Target="https://youtu.be/O9XzJl4wx5w" TargetMode="External"/><Relationship Id="rId179" Type="http://schemas.openxmlformats.org/officeDocument/2006/relationships/hyperlink" Target="https://youtu.be/0eBUpfnU9wQ" TargetMode="External"/><Relationship Id="rId195" Type="http://schemas.openxmlformats.org/officeDocument/2006/relationships/hyperlink" Target="https://youtu.be/CekZAlkgx2s" TargetMode="External"/><Relationship Id="rId209" Type="http://schemas.openxmlformats.org/officeDocument/2006/relationships/hyperlink" Target="https://www.youtube.com/watch?v=cqfSk-E2jpU" TargetMode="External"/><Relationship Id="rId190" Type="http://schemas.openxmlformats.org/officeDocument/2006/relationships/hyperlink" Target="https://youtu.be/G6mNXf-VRyI" TargetMode="External"/><Relationship Id="rId204" Type="http://schemas.openxmlformats.org/officeDocument/2006/relationships/hyperlink" Target="https://www.youtube.com/watch?v=_aQ9tUAtd2E" TargetMode="External"/><Relationship Id="rId15" Type="http://schemas.openxmlformats.org/officeDocument/2006/relationships/hyperlink" Target="https://youtu.be/0DLbhdWmdMI" TargetMode="External"/><Relationship Id="rId36" Type="http://schemas.openxmlformats.org/officeDocument/2006/relationships/hyperlink" Target="https://youtu.be/eGaIiDH35ng" TargetMode="External"/><Relationship Id="rId57" Type="http://schemas.openxmlformats.org/officeDocument/2006/relationships/hyperlink" Target="https://youtu.be/ZyvEONXhghs" TargetMode="External"/><Relationship Id="rId106" Type="http://schemas.openxmlformats.org/officeDocument/2006/relationships/hyperlink" Target="https://youtu.be/_pdkymSuQlE" TargetMode="External"/><Relationship Id="rId127" Type="http://schemas.openxmlformats.org/officeDocument/2006/relationships/hyperlink" Target="https://youtu.be/qm91fHcl6vg" TargetMode="External"/><Relationship Id="rId10" Type="http://schemas.openxmlformats.org/officeDocument/2006/relationships/hyperlink" Target="https://youtu.be/dR_zPHhULUI" TargetMode="External"/><Relationship Id="rId31" Type="http://schemas.openxmlformats.org/officeDocument/2006/relationships/hyperlink" Target="https://youtu.be/CNTJqeZ_ehk" TargetMode="External"/><Relationship Id="rId52" Type="http://schemas.openxmlformats.org/officeDocument/2006/relationships/hyperlink" Target="https://youtu.be/LAIG__01Zfo" TargetMode="External"/><Relationship Id="rId73" Type="http://schemas.openxmlformats.org/officeDocument/2006/relationships/hyperlink" Target="https://youtu.be/ggBnasFb7eo" TargetMode="External"/><Relationship Id="rId78" Type="http://schemas.openxmlformats.org/officeDocument/2006/relationships/hyperlink" Target="https://youtu.be/EC1ivrJI-pE" TargetMode="External"/><Relationship Id="rId94" Type="http://schemas.openxmlformats.org/officeDocument/2006/relationships/hyperlink" Target="https://youtu.be/_Gog7uM4JTU" TargetMode="External"/><Relationship Id="rId99" Type="http://schemas.openxmlformats.org/officeDocument/2006/relationships/hyperlink" Target="https://youtu.be/XBwNgrt4bh4" TargetMode="External"/><Relationship Id="rId101" Type="http://schemas.openxmlformats.org/officeDocument/2006/relationships/hyperlink" Target="https://youtu.be/XohzOa9AuQ8" TargetMode="External"/><Relationship Id="rId122" Type="http://schemas.openxmlformats.org/officeDocument/2006/relationships/hyperlink" Target="https://www.youtube.com/watch?v=dA-mZpWg_4U&amp;feature=youtu.be" TargetMode="External"/><Relationship Id="rId143" Type="http://schemas.openxmlformats.org/officeDocument/2006/relationships/hyperlink" Target="https://youtu.be/JHIu_pEvAEU" TargetMode="External"/><Relationship Id="rId148" Type="http://schemas.openxmlformats.org/officeDocument/2006/relationships/hyperlink" Target="https://youtu.be/j_IDu_z-GK0" TargetMode="External"/><Relationship Id="rId164" Type="http://schemas.openxmlformats.org/officeDocument/2006/relationships/hyperlink" Target="https://youtu.be/dgIHTvIh5Zw" TargetMode="External"/><Relationship Id="rId169" Type="http://schemas.openxmlformats.org/officeDocument/2006/relationships/hyperlink" Target="https://youtu.be/PrUlvOYYLGg" TargetMode="External"/><Relationship Id="rId185" Type="http://schemas.openxmlformats.org/officeDocument/2006/relationships/hyperlink" Target="https://youtu.be/lFORH0RcUcY" TargetMode="External"/><Relationship Id="rId4" Type="http://schemas.openxmlformats.org/officeDocument/2006/relationships/hyperlink" Target="https://youtu.be/K5mpeeyYf7g" TargetMode="External"/><Relationship Id="rId9" Type="http://schemas.openxmlformats.org/officeDocument/2006/relationships/hyperlink" Target="https://youtu.be/2yi9XbTcAus" TargetMode="External"/><Relationship Id="rId180" Type="http://schemas.openxmlformats.org/officeDocument/2006/relationships/hyperlink" Target="https://youtu.be/DiqIxi-XP_Q" TargetMode="External"/><Relationship Id="rId210" Type="http://schemas.openxmlformats.org/officeDocument/2006/relationships/printerSettings" Target="../printerSettings/printerSettings2.bin"/><Relationship Id="rId26" Type="http://schemas.openxmlformats.org/officeDocument/2006/relationships/hyperlink" Target="https://youtu.be/et64CRmhGsg" TargetMode="External"/><Relationship Id="rId47" Type="http://schemas.openxmlformats.org/officeDocument/2006/relationships/hyperlink" Target="https://youtu.be/0oiT_vtP62I" TargetMode="External"/><Relationship Id="rId68" Type="http://schemas.openxmlformats.org/officeDocument/2006/relationships/hyperlink" Target="https://youtu.be/2N92nCxxTgw" TargetMode="External"/><Relationship Id="rId89" Type="http://schemas.openxmlformats.org/officeDocument/2006/relationships/hyperlink" Target="https://youtu.be/xOFnT5PPYO8" TargetMode="External"/><Relationship Id="rId112" Type="http://schemas.openxmlformats.org/officeDocument/2006/relationships/hyperlink" Target="https://youtu.be/9OT-kAq7qJ4" TargetMode="External"/><Relationship Id="rId133" Type="http://schemas.openxmlformats.org/officeDocument/2006/relationships/hyperlink" Target="https://youtu.be/el4veCuMQsU" TargetMode="External"/><Relationship Id="rId154" Type="http://schemas.openxmlformats.org/officeDocument/2006/relationships/hyperlink" Target="https://youtu.be/TZe2_NBT5Fw" TargetMode="External"/><Relationship Id="rId175" Type="http://schemas.openxmlformats.org/officeDocument/2006/relationships/hyperlink" Target="https://youtu.be/fc256OryTxM" TargetMode="External"/><Relationship Id="rId196" Type="http://schemas.openxmlformats.org/officeDocument/2006/relationships/hyperlink" Target="https://youtu.be/_Fz5sJeqoLg" TargetMode="External"/><Relationship Id="rId200" Type="http://schemas.openxmlformats.org/officeDocument/2006/relationships/hyperlink" Target="https://youtu.be/Vxur4p0VGV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2383-D23D-4EC7-ACCD-1CBC63991B5B}">
  <dimension ref="A1:A5"/>
  <sheetViews>
    <sheetView zoomScaleNormal="100" workbookViewId="0">
      <selection activeCell="A9" sqref="A9"/>
    </sheetView>
  </sheetViews>
  <sheetFormatPr defaultRowHeight="15" x14ac:dyDescent="0.25"/>
  <cols>
    <col min="1" max="1" width="104.7109375" customWidth="1"/>
  </cols>
  <sheetData>
    <row r="1" spans="1:1" ht="31.15" customHeight="1" x14ac:dyDescent="0.25">
      <c r="A1" s="23" t="s">
        <v>427</v>
      </c>
    </row>
    <row r="2" spans="1:1" x14ac:dyDescent="0.25">
      <c r="A2" s="24"/>
    </row>
    <row r="3" spans="1:1" ht="124.15" customHeight="1" x14ac:dyDescent="0.25">
      <c r="A3" s="23" t="s">
        <v>426</v>
      </c>
    </row>
    <row r="4" spans="1:1" x14ac:dyDescent="0.25">
      <c r="A4" s="24"/>
    </row>
    <row r="5" spans="1:1" ht="136.9" customHeight="1" x14ac:dyDescent="0.25">
      <c r="A5" s="23" t="s">
        <v>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A3E00-F465-431B-8BAF-B7F4F2EBC2FC}">
  <dimension ref="A1:S70"/>
  <sheetViews>
    <sheetView showGridLines="0" topLeftCell="A2" zoomScale="110" zoomScaleNormal="110" workbookViewId="0">
      <selection activeCell="A7" sqref="A7"/>
    </sheetView>
  </sheetViews>
  <sheetFormatPr defaultRowHeight="15" x14ac:dyDescent="0.25"/>
  <cols>
    <col min="1" max="1" width="47.5703125" customWidth="1"/>
    <col min="2" max="2" width="8.85546875" customWidth="1"/>
  </cols>
  <sheetData>
    <row r="1" spans="1:19" s="22" customFormat="1" ht="21.6" customHeight="1" x14ac:dyDescent="0.25">
      <c r="A1" s="50" t="s">
        <v>417</v>
      </c>
      <c r="B1" s="51"/>
      <c r="C1" s="51"/>
      <c r="D1" s="51"/>
      <c r="E1" s="51"/>
      <c r="F1" s="51"/>
      <c r="G1" s="51"/>
      <c r="H1" s="51"/>
      <c r="I1" s="51"/>
      <c r="J1" s="51"/>
      <c r="K1" s="51"/>
      <c r="L1" s="51"/>
      <c r="M1" s="51"/>
      <c r="N1" s="51"/>
      <c r="O1" s="51"/>
      <c r="P1" s="51"/>
      <c r="Q1" s="51"/>
      <c r="R1" s="51"/>
      <c r="S1" s="51"/>
    </row>
    <row r="2" spans="1:19" s="17" customFormat="1" ht="108" customHeight="1" x14ac:dyDescent="0.25">
      <c r="A2" s="52" t="s">
        <v>546</v>
      </c>
      <c r="B2" s="52"/>
      <c r="C2" s="52"/>
      <c r="D2" s="52"/>
      <c r="E2" s="52"/>
      <c r="F2" s="52"/>
      <c r="G2" s="52"/>
      <c r="H2" s="52"/>
      <c r="I2" s="52"/>
      <c r="J2" s="52"/>
      <c r="K2" s="52"/>
      <c r="L2" s="52"/>
      <c r="M2" s="52"/>
      <c r="N2" s="52"/>
      <c r="O2" s="52"/>
      <c r="P2" s="52"/>
      <c r="Q2" s="52"/>
      <c r="R2" s="52"/>
      <c r="S2" s="52"/>
    </row>
    <row r="3" spans="1:19" x14ac:dyDescent="0.25">
      <c r="A3" s="18"/>
    </row>
    <row r="4" spans="1:19" s="20" customFormat="1" x14ac:dyDescent="0.25">
      <c r="A4" s="21" t="s">
        <v>91</v>
      </c>
      <c r="B4" s="4"/>
      <c r="C4" s="4"/>
      <c r="D4" s="4"/>
      <c r="E4" s="4"/>
      <c r="F4" s="4"/>
      <c r="G4" s="4"/>
      <c r="H4" s="4"/>
      <c r="I4" s="4"/>
      <c r="J4" s="4"/>
      <c r="K4" s="4"/>
      <c r="L4" s="4"/>
      <c r="M4" s="4"/>
      <c r="N4" s="4"/>
      <c r="O4" s="4"/>
      <c r="P4" s="4"/>
      <c r="Q4" s="4"/>
      <c r="R4" s="4"/>
      <c r="S4" s="4"/>
    </row>
    <row r="5" spans="1:19" x14ac:dyDescent="0.25">
      <c r="A5" t="s">
        <v>92</v>
      </c>
      <c r="B5" t="s">
        <v>93</v>
      </c>
    </row>
    <row r="6" spans="1:19" x14ac:dyDescent="0.25">
      <c r="A6" t="s">
        <v>94</v>
      </c>
      <c r="B6" t="s">
        <v>95</v>
      </c>
    </row>
    <row r="7" spans="1:19" x14ac:dyDescent="0.25">
      <c r="A7" s="1"/>
    </row>
    <row r="8" spans="1:19" x14ac:dyDescent="0.25">
      <c r="A8" s="1"/>
    </row>
    <row r="9" spans="1:19" s="4" customFormat="1" x14ac:dyDescent="0.25">
      <c r="A9" s="21" t="s">
        <v>419</v>
      </c>
    </row>
    <row r="10" spans="1:19" x14ac:dyDescent="0.25">
      <c r="A10" t="s">
        <v>8</v>
      </c>
      <c r="B10" t="s">
        <v>96</v>
      </c>
    </row>
    <row r="11" spans="1:19" x14ac:dyDescent="0.25">
      <c r="A11" t="s">
        <v>7</v>
      </c>
      <c r="B11" t="s">
        <v>97</v>
      </c>
    </row>
    <row r="12" spans="1:19" x14ac:dyDescent="0.25">
      <c r="A12" t="s">
        <v>9</v>
      </c>
      <c r="B12" t="s">
        <v>98</v>
      </c>
    </row>
    <row r="13" spans="1:19" x14ac:dyDescent="0.25">
      <c r="A13" t="s">
        <v>10</v>
      </c>
      <c r="B13" t="s">
        <v>99</v>
      </c>
    </row>
    <row r="14" spans="1:19" x14ac:dyDescent="0.25">
      <c r="A14" t="s">
        <v>13</v>
      </c>
      <c r="B14" t="s">
        <v>100</v>
      </c>
    </row>
    <row r="15" spans="1:19" x14ac:dyDescent="0.25">
      <c r="A15" t="s">
        <v>11</v>
      </c>
      <c r="B15" t="s">
        <v>101</v>
      </c>
    </row>
    <row r="16" spans="1:19" x14ac:dyDescent="0.25">
      <c r="A16" t="s">
        <v>12</v>
      </c>
      <c r="B16" t="s">
        <v>102</v>
      </c>
    </row>
    <row r="17" spans="1:2" x14ac:dyDescent="0.25">
      <c r="A17" t="s">
        <v>416</v>
      </c>
      <c r="B17" t="s">
        <v>418</v>
      </c>
    </row>
    <row r="18" spans="1:2" x14ac:dyDescent="0.25">
      <c r="A18" t="s">
        <v>414</v>
      </c>
      <c r="B18" t="s">
        <v>420</v>
      </c>
    </row>
    <row r="19" spans="1:2" x14ac:dyDescent="0.25">
      <c r="A19" t="s">
        <v>415</v>
      </c>
      <c r="B19" t="s">
        <v>421</v>
      </c>
    </row>
    <row r="20" spans="1:2" x14ac:dyDescent="0.25">
      <c r="A20" t="s">
        <v>76</v>
      </c>
      <c r="B20" t="s">
        <v>422</v>
      </c>
    </row>
    <row r="21" spans="1:2" x14ac:dyDescent="0.25">
      <c r="A21" t="s">
        <v>379</v>
      </c>
      <c r="B21" t="s">
        <v>423</v>
      </c>
    </row>
    <row r="22" spans="1:2" x14ac:dyDescent="0.25">
      <c r="A22" t="s">
        <v>395</v>
      </c>
      <c r="B22" t="s">
        <v>424</v>
      </c>
    </row>
    <row r="23" spans="1:2" x14ac:dyDescent="0.25">
      <c r="A23" t="s">
        <v>407</v>
      </c>
      <c r="B23" t="s">
        <v>425</v>
      </c>
    </row>
    <row r="24" spans="1:2" x14ac:dyDescent="0.25">
      <c r="A24" s="1"/>
    </row>
    <row r="25" spans="1:2" x14ac:dyDescent="0.25">
      <c r="A25" s="1"/>
    </row>
    <row r="26" spans="1:2" s="4" customFormat="1" x14ac:dyDescent="0.25">
      <c r="A26" s="21" t="s">
        <v>103</v>
      </c>
      <c r="B26" s="21" t="s">
        <v>104</v>
      </c>
    </row>
    <row r="27" spans="1:2" x14ac:dyDescent="0.25">
      <c r="A27" t="s">
        <v>15</v>
      </c>
      <c r="B27" t="s">
        <v>105</v>
      </c>
    </row>
    <row r="28" spans="1:2" x14ac:dyDescent="0.25">
      <c r="A28" t="s">
        <v>16</v>
      </c>
      <c r="B28" t="s">
        <v>106</v>
      </c>
    </row>
    <row r="29" spans="1:2" x14ac:dyDescent="0.25">
      <c r="A29" t="s">
        <v>20</v>
      </c>
      <c r="B29" t="s">
        <v>107</v>
      </c>
    </row>
    <row r="30" spans="1:2" x14ac:dyDescent="0.25">
      <c r="A30" t="s">
        <v>17</v>
      </c>
      <c r="B30" t="s">
        <v>108</v>
      </c>
    </row>
    <row r="31" spans="1:2" x14ac:dyDescent="0.25">
      <c r="A31" t="s">
        <v>45</v>
      </c>
      <c r="B31" t="s">
        <v>109</v>
      </c>
    </row>
    <row r="32" spans="1:2" x14ac:dyDescent="0.25">
      <c r="A32" t="s">
        <v>25</v>
      </c>
      <c r="B32" t="s">
        <v>110</v>
      </c>
    </row>
    <row r="33" spans="1:2" x14ac:dyDescent="0.25">
      <c r="A33" t="s">
        <v>35</v>
      </c>
      <c r="B33" t="s">
        <v>111</v>
      </c>
    </row>
    <row r="34" spans="1:2" x14ac:dyDescent="0.25">
      <c r="A34" t="s">
        <v>36</v>
      </c>
      <c r="B34" t="s">
        <v>112</v>
      </c>
    </row>
    <row r="35" spans="1:2" x14ac:dyDescent="0.25">
      <c r="A35" t="s">
        <v>37</v>
      </c>
      <c r="B35" t="s">
        <v>113</v>
      </c>
    </row>
    <row r="36" spans="1:2" x14ac:dyDescent="0.25">
      <c r="A36" t="s">
        <v>27</v>
      </c>
      <c r="B36" t="s">
        <v>114</v>
      </c>
    </row>
    <row r="37" spans="1:2" x14ac:dyDescent="0.25">
      <c r="A37" t="s">
        <v>38</v>
      </c>
      <c r="B37" t="s">
        <v>115</v>
      </c>
    </row>
    <row r="38" spans="1:2" x14ac:dyDescent="0.25">
      <c r="A38" t="s">
        <v>39</v>
      </c>
      <c r="B38" t="s">
        <v>116</v>
      </c>
    </row>
    <row r="39" spans="1:2" x14ac:dyDescent="0.25">
      <c r="A39" t="s">
        <v>41</v>
      </c>
      <c r="B39" t="s">
        <v>117</v>
      </c>
    </row>
    <row r="40" spans="1:2" x14ac:dyDescent="0.25">
      <c r="A40" t="s">
        <v>40</v>
      </c>
      <c r="B40" t="s">
        <v>118</v>
      </c>
    </row>
    <row r="41" spans="1:2" x14ac:dyDescent="0.25">
      <c r="A41" t="s">
        <v>42</v>
      </c>
      <c r="B41" t="s">
        <v>119</v>
      </c>
    </row>
    <row r="42" spans="1:2" x14ac:dyDescent="0.25">
      <c r="A42" t="s">
        <v>43</v>
      </c>
      <c r="B42" t="s">
        <v>120</v>
      </c>
    </row>
    <row r="43" spans="1:2" x14ac:dyDescent="0.25">
      <c r="A43" t="s">
        <v>28</v>
      </c>
      <c r="B43" t="s">
        <v>121</v>
      </c>
    </row>
    <row r="44" spans="1:2" x14ac:dyDescent="0.25">
      <c r="A44" t="s">
        <v>24</v>
      </c>
      <c r="B44" t="s">
        <v>122</v>
      </c>
    </row>
    <row r="45" spans="1:2" x14ac:dyDescent="0.25">
      <c r="A45" t="s">
        <v>29</v>
      </c>
      <c r="B45" t="s">
        <v>123</v>
      </c>
    </row>
    <row r="46" spans="1:2" x14ac:dyDescent="0.25">
      <c r="A46" t="s">
        <v>53</v>
      </c>
      <c r="B46" t="s">
        <v>124</v>
      </c>
    </row>
    <row r="47" spans="1:2" x14ac:dyDescent="0.25">
      <c r="A47" t="s">
        <v>54</v>
      </c>
      <c r="B47" t="s">
        <v>125</v>
      </c>
    </row>
    <row r="48" spans="1:2" x14ac:dyDescent="0.25">
      <c r="A48" t="s">
        <v>30</v>
      </c>
      <c r="B48" t="s">
        <v>126</v>
      </c>
    </row>
    <row r="49" spans="1:2" x14ac:dyDescent="0.25">
      <c r="A49" t="s">
        <v>31</v>
      </c>
      <c r="B49" t="s">
        <v>127</v>
      </c>
    </row>
    <row r="50" spans="1:2" x14ac:dyDescent="0.25">
      <c r="A50" t="s">
        <v>32</v>
      </c>
      <c r="B50" t="s">
        <v>128</v>
      </c>
    </row>
    <row r="51" spans="1:2" x14ac:dyDescent="0.25">
      <c r="A51" t="s">
        <v>21</v>
      </c>
      <c r="B51" t="s">
        <v>129</v>
      </c>
    </row>
    <row r="52" spans="1:2" x14ac:dyDescent="0.25">
      <c r="A52" t="s">
        <v>33</v>
      </c>
      <c r="B52" t="s">
        <v>130</v>
      </c>
    </row>
    <row r="53" spans="1:2" x14ac:dyDescent="0.25">
      <c r="A53" t="s">
        <v>34</v>
      </c>
      <c r="B53" t="s">
        <v>131</v>
      </c>
    </row>
    <row r="54" spans="1:2" x14ac:dyDescent="0.25">
      <c r="A54" t="s">
        <v>55</v>
      </c>
      <c r="B54" t="s">
        <v>132</v>
      </c>
    </row>
    <row r="55" spans="1:2" x14ac:dyDescent="0.25">
      <c r="A55" t="s">
        <v>56</v>
      </c>
      <c r="B55" t="s">
        <v>133</v>
      </c>
    </row>
    <row r="56" spans="1:2" x14ac:dyDescent="0.25">
      <c r="A56" t="s">
        <v>22</v>
      </c>
      <c r="B56" t="s">
        <v>134</v>
      </c>
    </row>
    <row r="57" spans="1:2" x14ac:dyDescent="0.25">
      <c r="A57" t="s">
        <v>26</v>
      </c>
      <c r="B57" t="s">
        <v>135</v>
      </c>
    </row>
    <row r="58" spans="1:2" x14ac:dyDescent="0.25">
      <c r="A58" t="s">
        <v>57</v>
      </c>
      <c r="B58" t="s">
        <v>136</v>
      </c>
    </row>
    <row r="59" spans="1:2" x14ac:dyDescent="0.25">
      <c r="A59" t="s">
        <v>137</v>
      </c>
      <c r="B59" t="s">
        <v>138</v>
      </c>
    </row>
    <row r="60" spans="1:2" x14ac:dyDescent="0.25">
      <c r="A60" t="s">
        <v>90</v>
      </c>
      <c r="B60" t="s">
        <v>139</v>
      </c>
    </row>
    <row r="61" spans="1:2" x14ac:dyDescent="0.25">
      <c r="A61" t="s">
        <v>89</v>
      </c>
      <c r="B61" t="s">
        <v>140</v>
      </c>
    </row>
    <row r="62" spans="1:2" x14ac:dyDescent="0.25">
      <c r="A62" t="s">
        <v>88</v>
      </c>
      <c r="B62" t="s">
        <v>141</v>
      </c>
    </row>
    <row r="63" spans="1:2" x14ac:dyDescent="0.25">
      <c r="A63" t="s">
        <v>87</v>
      </c>
      <c r="B63" t="s">
        <v>142</v>
      </c>
    </row>
    <row r="64" spans="1:2" x14ac:dyDescent="0.25">
      <c r="A64" t="s">
        <v>86</v>
      </c>
      <c r="B64" t="s">
        <v>143</v>
      </c>
    </row>
    <row r="65" spans="1:2" x14ac:dyDescent="0.25">
      <c r="A65" t="s">
        <v>85</v>
      </c>
      <c r="B65" t="s">
        <v>144</v>
      </c>
    </row>
    <row r="66" spans="1:2" x14ac:dyDescent="0.25">
      <c r="A66" t="s">
        <v>84</v>
      </c>
      <c r="B66" t="s">
        <v>145</v>
      </c>
    </row>
    <row r="67" spans="1:2" x14ac:dyDescent="0.25">
      <c r="A67" t="s">
        <v>83</v>
      </c>
      <c r="B67" t="s">
        <v>146</v>
      </c>
    </row>
    <row r="68" spans="1:2" x14ac:dyDescent="0.25">
      <c r="A68" t="s">
        <v>147</v>
      </c>
      <c r="B68" t="s">
        <v>148</v>
      </c>
    </row>
    <row r="69" spans="1:2" x14ac:dyDescent="0.25">
      <c r="A69" t="s">
        <v>63</v>
      </c>
      <c r="B69" t="s">
        <v>149</v>
      </c>
    </row>
    <row r="70" spans="1:2" x14ac:dyDescent="0.25">
      <c r="A70" s="1"/>
    </row>
  </sheetData>
  <mergeCells count="2">
    <mergeCell ref="A1:S1"/>
    <mergeCell ref="A2:S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84"/>
  <sheetViews>
    <sheetView showGridLines="0" tabSelected="1" zoomScale="85" zoomScaleNormal="85" workbookViewId="0">
      <pane xSplit="1" topLeftCell="AK1" activePane="topRight" state="frozen"/>
      <selection pane="topRight" activeCell="AN91" sqref="AN91"/>
    </sheetView>
  </sheetViews>
  <sheetFormatPr defaultColWidth="9" defaultRowHeight="15" x14ac:dyDescent="0.25"/>
  <cols>
    <col min="1" max="1" width="35.140625" style="38" customWidth="1"/>
    <col min="2" max="2" width="25.5703125" style="38" customWidth="1"/>
    <col min="3" max="3" width="18.28515625" style="38" customWidth="1"/>
    <col min="4" max="4" width="20.140625" style="39" customWidth="1"/>
    <col min="5" max="5" width="20.28515625" style="37" customWidth="1"/>
    <col min="6" max="6" width="18" style="38" customWidth="1"/>
    <col min="7" max="7" width="20.7109375" style="38" customWidth="1"/>
    <col min="8" max="8" width="25.5703125" style="38" customWidth="1"/>
    <col min="9" max="9" width="19.85546875" style="38" customWidth="1"/>
    <col min="10" max="10" width="22.85546875" style="40" customWidth="1"/>
    <col min="11" max="11" width="36" style="41" customWidth="1"/>
    <col min="12" max="12" width="22.5703125" style="42" customWidth="1"/>
    <col min="13" max="14" width="42.85546875" style="42" customWidth="1"/>
    <col min="15" max="16" width="42.85546875" style="41" customWidth="1"/>
    <col min="17" max="17" width="42.85546875" style="2" customWidth="1"/>
    <col min="18" max="18" width="42.85546875" style="11" customWidth="1"/>
    <col min="19" max="20" width="42.85546875" style="3" customWidth="1"/>
    <col min="21" max="32" width="42.85546875" style="42" customWidth="1"/>
    <col min="33" max="33" width="42.85546875" style="40" customWidth="1"/>
    <col min="34" max="39" width="42.85546875" style="42" customWidth="1"/>
    <col min="40" max="41" width="42.85546875" style="53" customWidth="1"/>
    <col min="42" max="42" width="42.85546875" style="46" customWidth="1"/>
    <col min="43" max="43" width="42.85546875" style="42" customWidth="1"/>
    <col min="44" max="16384" width="9" style="45"/>
  </cols>
  <sheetData>
    <row r="1" spans="1:43" s="15" customFormat="1" ht="15.75" thickBot="1" x14ac:dyDescent="0.3">
      <c r="A1" s="5" t="s">
        <v>45</v>
      </c>
      <c r="B1" s="5" t="s">
        <v>15</v>
      </c>
      <c r="C1" s="5" t="s">
        <v>16</v>
      </c>
      <c r="D1" s="6" t="s">
        <v>20</v>
      </c>
      <c r="E1" s="7" t="s">
        <v>17</v>
      </c>
      <c r="F1" s="5" t="s">
        <v>25</v>
      </c>
      <c r="G1" s="5" t="s">
        <v>35</v>
      </c>
      <c r="H1" s="5" t="s">
        <v>36</v>
      </c>
      <c r="I1" s="5" t="s">
        <v>37</v>
      </c>
      <c r="J1" s="8" t="s">
        <v>27</v>
      </c>
      <c r="K1" s="9" t="s">
        <v>38</v>
      </c>
      <c r="L1" s="10" t="s">
        <v>39</v>
      </c>
      <c r="M1" s="10" t="s">
        <v>41</v>
      </c>
      <c r="N1" s="10" t="s">
        <v>40</v>
      </c>
      <c r="O1" s="9" t="s">
        <v>42</v>
      </c>
      <c r="P1" s="9" t="s">
        <v>43</v>
      </c>
      <c r="Q1" s="8" t="s">
        <v>28</v>
      </c>
      <c r="R1" s="10" t="s">
        <v>24</v>
      </c>
      <c r="S1" s="9" t="s">
        <v>29</v>
      </c>
      <c r="T1" s="9" t="s">
        <v>53</v>
      </c>
      <c r="U1" s="10" t="s">
        <v>54</v>
      </c>
      <c r="V1" s="10" t="s">
        <v>30</v>
      </c>
      <c r="W1" s="10" t="s">
        <v>31</v>
      </c>
      <c r="X1" s="10" t="s">
        <v>32</v>
      </c>
      <c r="Y1" s="10" t="s">
        <v>21</v>
      </c>
      <c r="Z1" s="10" t="s">
        <v>33</v>
      </c>
      <c r="AA1" s="10" t="s">
        <v>34</v>
      </c>
      <c r="AB1" s="10" t="s">
        <v>55</v>
      </c>
      <c r="AC1" s="10" t="s">
        <v>56</v>
      </c>
      <c r="AD1" s="10" t="s">
        <v>22</v>
      </c>
      <c r="AE1" s="10" t="s">
        <v>26</v>
      </c>
      <c r="AF1" s="10" t="s">
        <v>57</v>
      </c>
      <c r="AG1" s="8" t="s">
        <v>544</v>
      </c>
      <c r="AH1" s="10" t="s">
        <v>90</v>
      </c>
      <c r="AI1" s="10" t="s">
        <v>89</v>
      </c>
      <c r="AJ1" s="10" t="s">
        <v>88</v>
      </c>
      <c r="AK1" s="10" t="s">
        <v>87</v>
      </c>
      <c r="AL1" s="10" t="s">
        <v>86</v>
      </c>
      <c r="AM1" s="10" t="s">
        <v>85</v>
      </c>
      <c r="AN1" s="10" t="s">
        <v>84</v>
      </c>
      <c r="AO1" s="10" t="s">
        <v>83</v>
      </c>
      <c r="AP1" s="16" t="s">
        <v>545</v>
      </c>
      <c r="AQ1" s="10" t="s">
        <v>63</v>
      </c>
    </row>
    <row r="2" spans="1:43" s="34" customFormat="1" x14ac:dyDescent="0.25">
      <c r="A2" s="25" t="s">
        <v>58</v>
      </c>
      <c r="B2" s="26" t="s">
        <v>297</v>
      </c>
      <c r="C2" s="25" t="s">
        <v>49</v>
      </c>
      <c r="D2" s="27" t="s">
        <v>50</v>
      </c>
      <c r="E2" s="28">
        <v>43812</v>
      </c>
      <c r="F2" s="29">
        <v>18650</v>
      </c>
      <c r="G2" s="30">
        <v>3.3</v>
      </c>
      <c r="H2" s="30">
        <v>3.6</v>
      </c>
      <c r="I2" s="31">
        <v>11.879999999999999</v>
      </c>
      <c r="J2" s="30" t="s">
        <v>6</v>
      </c>
      <c r="K2" s="31">
        <v>4.2</v>
      </c>
      <c r="L2" s="32">
        <v>47.392699999999998</v>
      </c>
      <c r="M2" s="32">
        <v>52.8</v>
      </c>
      <c r="N2" s="32">
        <v>53.4</v>
      </c>
      <c r="O2" s="31" t="s">
        <v>46</v>
      </c>
      <c r="P2" s="31" t="s">
        <v>44</v>
      </c>
      <c r="Q2" s="12" t="s">
        <v>47</v>
      </c>
      <c r="R2" s="13">
        <v>52.184733562888802</v>
      </c>
      <c r="S2" s="14">
        <v>3.4000000000000002E-2</v>
      </c>
      <c r="T2" s="14">
        <v>55.106214718942397</v>
      </c>
      <c r="U2" s="32">
        <v>55.679662692691402</v>
      </c>
      <c r="V2" s="32">
        <v>22.050796879818702</v>
      </c>
      <c r="W2" s="32">
        <v>20.154016394152301</v>
      </c>
      <c r="X2" s="32">
        <v>13.4748494187203</v>
      </c>
      <c r="Y2" s="32">
        <v>39.602964194524802</v>
      </c>
      <c r="Z2" s="32">
        <v>36.196369409396198</v>
      </c>
      <c r="AA2" s="32">
        <v>24.200666396079001</v>
      </c>
      <c r="AB2" s="32">
        <v>0.31466058022660798</v>
      </c>
      <c r="AC2" s="32">
        <v>0.25878739352234997</v>
      </c>
      <c r="AD2" s="32">
        <v>939.92739602708298</v>
      </c>
      <c r="AE2" s="32">
        <v>61.057600000000001</v>
      </c>
      <c r="AF2" s="32">
        <v>57.229817079963901</v>
      </c>
      <c r="AG2" s="30">
        <v>130.16561999999999</v>
      </c>
      <c r="AH2" s="32">
        <v>24.2</v>
      </c>
      <c r="AI2" s="32">
        <v>2.4</v>
      </c>
      <c r="AJ2" s="32">
        <v>7.3</v>
      </c>
      <c r="AK2" s="32">
        <v>1.3</v>
      </c>
      <c r="AL2" s="32">
        <v>0.3</v>
      </c>
      <c r="AM2" s="32">
        <v>3.3</v>
      </c>
      <c r="AN2" s="54">
        <v>0.5</v>
      </c>
      <c r="AO2" s="54">
        <v>8.0927000000000007</v>
      </c>
      <c r="AP2" s="33">
        <v>220</v>
      </c>
      <c r="AQ2" s="32" t="s">
        <v>65</v>
      </c>
    </row>
    <row r="3" spans="1:43" s="34" customFormat="1" x14ac:dyDescent="0.25">
      <c r="A3" s="25" t="s">
        <v>58</v>
      </c>
      <c r="B3" s="26" t="s">
        <v>298</v>
      </c>
      <c r="C3" s="25" t="s">
        <v>49</v>
      </c>
      <c r="D3" s="27" t="s">
        <v>50</v>
      </c>
      <c r="E3" s="28">
        <v>43812</v>
      </c>
      <c r="F3" s="29">
        <v>18650</v>
      </c>
      <c r="G3" s="30">
        <v>3.3</v>
      </c>
      <c r="H3" s="30">
        <v>3.6</v>
      </c>
      <c r="I3" s="31">
        <v>11.879999999999999</v>
      </c>
      <c r="J3" s="30" t="s">
        <v>6</v>
      </c>
      <c r="K3" s="31">
        <v>4.1219999999999999</v>
      </c>
      <c r="L3" s="32">
        <v>47.226399999999998</v>
      </c>
      <c r="M3" s="32">
        <v>50.4</v>
      </c>
      <c r="N3" s="32">
        <v>52</v>
      </c>
      <c r="O3" s="31" t="s">
        <v>46</v>
      </c>
      <c r="P3" s="31" t="s">
        <v>44</v>
      </c>
      <c r="Q3" s="12" t="s">
        <v>47</v>
      </c>
      <c r="R3" s="13">
        <v>57.1391702830241</v>
      </c>
      <c r="S3" s="14">
        <v>3.7699999999999997E-2</v>
      </c>
      <c r="T3" s="14">
        <v>59.001219652015997</v>
      </c>
      <c r="U3" s="32">
        <v>60.970046076404401</v>
      </c>
      <c r="V3" s="32">
        <v>13.813676652445601</v>
      </c>
      <c r="W3" s="32">
        <v>9.3900572352622902</v>
      </c>
      <c r="X3" s="32">
        <v>37.766312188696503</v>
      </c>
      <c r="Y3" s="32">
        <v>22.656496987282999</v>
      </c>
      <c r="Z3" s="32">
        <v>15.4010991290628</v>
      </c>
      <c r="AA3" s="32">
        <v>61.942403883654201</v>
      </c>
      <c r="AB3" s="32">
        <v>0.62717994380390396</v>
      </c>
      <c r="AC3" s="32">
        <v>1.34164648058458</v>
      </c>
      <c r="AD3" s="32">
        <v>932.14467185977799</v>
      </c>
      <c r="AE3" s="32">
        <v>71.497399999999999</v>
      </c>
      <c r="AF3" s="32">
        <v>66.506963508101194</v>
      </c>
      <c r="AG3" s="30">
        <v>165.03871000000001</v>
      </c>
      <c r="AH3" s="32">
        <v>16.3</v>
      </c>
      <c r="AI3" s="32">
        <v>0.5</v>
      </c>
      <c r="AJ3" s="32">
        <v>2.2000000000000002</v>
      </c>
      <c r="AK3" s="32">
        <v>0</v>
      </c>
      <c r="AL3" s="32">
        <v>3.8</v>
      </c>
      <c r="AM3" s="32">
        <v>8.4</v>
      </c>
      <c r="AN3" s="54">
        <v>0.5</v>
      </c>
      <c r="AO3" s="54">
        <v>15.526400000000001</v>
      </c>
      <c r="AP3" s="33">
        <v>220</v>
      </c>
      <c r="AQ3" s="32" t="s">
        <v>65</v>
      </c>
    </row>
    <row r="4" spans="1:43" s="34" customFormat="1" x14ac:dyDescent="0.25">
      <c r="A4" s="25" t="s">
        <v>58</v>
      </c>
      <c r="B4" s="26" t="s">
        <v>299</v>
      </c>
      <c r="C4" s="25" t="s">
        <v>49</v>
      </c>
      <c r="D4" s="27" t="s">
        <v>50</v>
      </c>
      <c r="E4" s="28">
        <v>43812</v>
      </c>
      <c r="F4" s="29">
        <v>18650</v>
      </c>
      <c r="G4" s="30">
        <v>3.3</v>
      </c>
      <c r="H4" s="30">
        <v>3.6</v>
      </c>
      <c r="I4" s="31">
        <v>11.879999999999999</v>
      </c>
      <c r="J4" s="30" t="s">
        <v>6</v>
      </c>
      <c r="K4" s="31">
        <v>4.2539999999999996</v>
      </c>
      <c r="L4" s="32">
        <v>47.351799999999997</v>
      </c>
      <c r="M4" s="32">
        <v>50.1</v>
      </c>
      <c r="N4" s="32">
        <v>48.3</v>
      </c>
      <c r="O4" s="31" t="s">
        <v>44</v>
      </c>
      <c r="P4" s="31" t="s">
        <v>44</v>
      </c>
      <c r="Q4" s="12" t="s">
        <v>48</v>
      </c>
      <c r="R4" s="13">
        <v>56.977465833611802</v>
      </c>
      <c r="S4" s="14">
        <v>4.2700000000000002E-2</v>
      </c>
      <c r="T4" s="14">
        <v>59.147359515011303</v>
      </c>
      <c r="U4" s="32">
        <v>62.879184728766603</v>
      </c>
      <c r="V4" s="32">
        <v>6.0733609256327901</v>
      </c>
      <c r="W4" s="32">
        <v>55.841540588729899</v>
      </c>
      <c r="X4" s="32">
        <v>0.96428321440391196</v>
      </c>
      <c r="Y4" s="32">
        <v>9.6587781025320592</v>
      </c>
      <c r="Z4" s="32">
        <v>88.807672729228301</v>
      </c>
      <c r="AA4" s="32">
        <v>1.53354916823971</v>
      </c>
      <c r="AB4" s="32">
        <v>3.7318252137553101</v>
      </c>
      <c r="AC4" s="32">
        <v>0</v>
      </c>
      <c r="AD4" s="32">
        <v>950.47324064365898</v>
      </c>
      <c r="AE4" s="32">
        <v>84.887299999999996</v>
      </c>
      <c r="AF4" s="32">
        <v>80.460988725258503</v>
      </c>
      <c r="AG4" s="30">
        <v>219.34555</v>
      </c>
      <c r="AH4" s="32">
        <v>12.3</v>
      </c>
      <c r="AI4" s="32">
        <v>4.2</v>
      </c>
      <c r="AJ4" s="32">
        <v>7.7</v>
      </c>
      <c r="AK4" s="32">
        <v>2.2000000000000002</v>
      </c>
      <c r="AL4" s="32">
        <v>0.3</v>
      </c>
      <c r="AM4" s="32">
        <v>9.9999999999999603E-2</v>
      </c>
      <c r="AN4" s="54">
        <v>0</v>
      </c>
      <c r="AO4" s="54">
        <v>20.5518</v>
      </c>
      <c r="AP4" s="33">
        <v>220</v>
      </c>
      <c r="AQ4" s="32" t="s">
        <v>65</v>
      </c>
    </row>
    <row r="5" spans="1:43" s="34" customFormat="1" x14ac:dyDescent="0.25">
      <c r="A5" s="25" t="s">
        <v>58</v>
      </c>
      <c r="B5" s="26" t="s">
        <v>300</v>
      </c>
      <c r="C5" s="25" t="s">
        <v>49</v>
      </c>
      <c r="D5" s="27" t="s">
        <v>50</v>
      </c>
      <c r="E5" s="28">
        <v>43812</v>
      </c>
      <c r="F5" s="29">
        <v>18650</v>
      </c>
      <c r="G5" s="30">
        <v>3.3</v>
      </c>
      <c r="H5" s="30">
        <v>3.6</v>
      </c>
      <c r="I5" s="31">
        <v>11.879999999999999</v>
      </c>
      <c r="J5" s="30" t="s">
        <v>6</v>
      </c>
      <c r="K5" s="31">
        <v>4.1189999999999998</v>
      </c>
      <c r="L5" s="32">
        <v>47.369</v>
      </c>
      <c r="M5" s="32">
        <v>47.7</v>
      </c>
      <c r="N5" s="32">
        <v>49.7</v>
      </c>
      <c r="O5" s="31" t="s">
        <v>44</v>
      </c>
      <c r="P5" s="31" t="s">
        <v>44</v>
      </c>
      <c r="Q5" s="12" t="s">
        <v>47</v>
      </c>
      <c r="R5" s="13">
        <v>53.058256133724797</v>
      </c>
      <c r="S5" s="14">
        <v>3.5400000000000001E-2</v>
      </c>
      <c r="T5" s="14">
        <v>55.1865534800923</v>
      </c>
      <c r="U5" s="32">
        <v>56.111607433109199</v>
      </c>
      <c r="V5" s="32">
        <v>19.0871677175443</v>
      </c>
      <c r="W5" s="32">
        <v>7.5009621293522102</v>
      </c>
      <c r="X5" s="32">
        <v>29.523477586212699</v>
      </c>
      <c r="Y5" s="32">
        <v>34.016433659110803</v>
      </c>
      <c r="Z5" s="32">
        <v>13.3679330756905</v>
      </c>
      <c r="AA5" s="32">
        <v>52.615633265198703</v>
      </c>
      <c r="AB5" s="32">
        <v>0.24058064429588999</v>
      </c>
      <c r="AC5" s="32">
        <v>0.68447330872100998</v>
      </c>
      <c r="AD5" s="32">
        <v>944.00255293252803</v>
      </c>
      <c r="AE5" s="32">
        <v>67.972200000000001</v>
      </c>
      <c r="AF5" s="32">
        <v>63.890959655249098</v>
      </c>
      <c r="AG5" s="30">
        <v>139.85181499999999</v>
      </c>
      <c r="AH5" s="32">
        <v>23.3</v>
      </c>
      <c r="AI5" s="32">
        <v>0.19999999999999901</v>
      </c>
      <c r="AJ5" s="32">
        <v>3.2</v>
      </c>
      <c r="AK5" s="32">
        <v>0.29999999999999699</v>
      </c>
      <c r="AL5" s="32">
        <v>1.3</v>
      </c>
      <c r="AM5" s="32">
        <v>6.8</v>
      </c>
      <c r="AN5" s="54">
        <v>1.9</v>
      </c>
      <c r="AO5" s="54">
        <v>10.369</v>
      </c>
      <c r="AP5" s="33">
        <v>220</v>
      </c>
      <c r="AQ5" s="32" t="s">
        <v>65</v>
      </c>
    </row>
    <row r="6" spans="1:43" s="34" customFormat="1" x14ac:dyDescent="0.25">
      <c r="A6" s="25" t="s">
        <v>58</v>
      </c>
      <c r="B6" s="26" t="s">
        <v>301</v>
      </c>
      <c r="C6" s="25" t="s">
        <v>49</v>
      </c>
      <c r="D6" s="27" t="s">
        <v>50</v>
      </c>
      <c r="E6" s="28">
        <v>43812</v>
      </c>
      <c r="F6" s="29">
        <v>18650</v>
      </c>
      <c r="G6" s="30">
        <v>3.3</v>
      </c>
      <c r="H6" s="30">
        <v>3.6</v>
      </c>
      <c r="I6" s="31">
        <v>11.879999999999999</v>
      </c>
      <c r="J6" s="30" t="s">
        <v>6</v>
      </c>
      <c r="K6" s="31">
        <v>4.1440000000000001</v>
      </c>
      <c r="L6" s="32">
        <v>47.473799999999997</v>
      </c>
      <c r="M6" s="32">
        <v>47.5</v>
      </c>
      <c r="N6" s="32">
        <v>49.9</v>
      </c>
      <c r="O6" s="31" t="s">
        <v>44</v>
      </c>
      <c r="P6" s="31" t="s">
        <v>44</v>
      </c>
      <c r="Q6" s="12" t="s">
        <v>47</v>
      </c>
      <c r="R6" s="13">
        <v>59.781344895986003</v>
      </c>
      <c r="S6" s="14">
        <v>4.8300000000000003E-2</v>
      </c>
      <c r="T6" s="14">
        <v>61.939964170677001</v>
      </c>
      <c r="U6" s="32">
        <v>63.6838430087112</v>
      </c>
      <c r="V6" s="32">
        <v>9.6154864831847302</v>
      </c>
      <c r="W6" s="32">
        <v>6.3849879166199903</v>
      </c>
      <c r="X6" s="32">
        <v>47.683368608906498</v>
      </c>
      <c r="Y6" s="32">
        <v>15.098784917658699</v>
      </c>
      <c r="Z6" s="32">
        <v>10.026071943784199</v>
      </c>
      <c r="AA6" s="32">
        <v>74.875143138557107</v>
      </c>
      <c r="AB6" s="32">
        <v>0.33689128183135197</v>
      </c>
      <c r="AC6" s="32">
        <v>1.4069875562029299</v>
      </c>
      <c r="AD6" s="32">
        <v>948.703966742896</v>
      </c>
      <c r="AE6" s="32">
        <v>108.74639999999999</v>
      </c>
      <c r="AF6" s="32">
        <v>102.917014911113</v>
      </c>
      <c r="AG6" s="30">
        <v>239.83976000000001</v>
      </c>
      <c r="AH6" s="32">
        <v>15.1</v>
      </c>
      <c r="AI6" s="32">
        <v>9.9999999999999603E-2</v>
      </c>
      <c r="AJ6" s="32">
        <v>1.2</v>
      </c>
      <c r="AK6" s="32">
        <v>0</v>
      </c>
      <c r="AL6" s="32">
        <v>5.5</v>
      </c>
      <c r="AM6" s="32">
        <v>12.1</v>
      </c>
      <c r="AN6" s="54">
        <v>1.1000000000000001</v>
      </c>
      <c r="AO6" s="54">
        <v>12.373799999999999</v>
      </c>
      <c r="AP6" s="33">
        <v>220</v>
      </c>
      <c r="AQ6" s="32" t="s">
        <v>65</v>
      </c>
    </row>
    <row r="7" spans="1:43" s="34" customFormat="1" x14ac:dyDescent="0.25">
      <c r="A7" s="25" t="s">
        <v>58</v>
      </c>
      <c r="B7" s="26" t="s">
        <v>321</v>
      </c>
      <c r="C7" s="25" t="s">
        <v>49</v>
      </c>
      <c r="D7" s="27" t="s">
        <v>50</v>
      </c>
      <c r="E7" s="28">
        <v>43813</v>
      </c>
      <c r="F7" s="29">
        <v>18650</v>
      </c>
      <c r="G7" s="30">
        <v>3.3</v>
      </c>
      <c r="H7" s="30">
        <v>3.6</v>
      </c>
      <c r="I7" s="31">
        <v>11.879999999999999</v>
      </c>
      <c r="J7" s="30" t="s">
        <v>6</v>
      </c>
      <c r="K7" s="31">
        <v>4.1479999999999997</v>
      </c>
      <c r="L7" s="32">
        <v>48.058399999999999</v>
      </c>
      <c r="M7" s="32">
        <v>51.1</v>
      </c>
      <c r="N7" s="32">
        <v>52.1</v>
      </c>
      <c r="O7" s="31" t="s">
        <v>46</v>
      </c>
      <c r="P7" s="31" t="s">
        <v>44</v>
      </c>
      <c r="Q7" s="12" t="s">
        <v>48</v>
      </c>
      <c r="R7" s="13">
        <v>56.979652490610398</v>
      </c>
      <c r="S7" s="14">
        <v>4.4299999999999999E-2</v>
      </c>
      <c r="T7" s="14">
        <v>58.992584500578502</v>
      </c>
      <c r="U7" s="32">
        <v>61.314239684532502</v>
      </c>
      <c r="V7" s="32">
        <v>13.0934201261731</v>
      </c>
      <c r="W7" s="32">
        <v>47.535477611419701</v>
      </c>
      <c r="X7" s="32">
        <v>0.68534194693964101</v>
      </c>
      <c r="Y7" s="32">
        <v>21.354615491507399</v>
      </c>
      <c r="Z7" s="32">
        <v>77.527631193005405</v>
      </c>
      <c r="AA7" s="32">
        <v>1.1177533154872199</v>
      </c>
      <c r="AB7" s="32">
        <v>2.3216551839539501</v>
      </c>
      <c r="AC7" s="32">
        <v>0</v>
      </c>
      <c r="AD7" s="32">
        <v>951.35558980943904</v>
      </c>
      <c r="AE7" s="32">
        <v>102.2557</v>
      </c>
      <c r="AF7" s="32">
        <v>97.059224154192194</v>
      </c>
      <c r="AG7" s="30">
        <v>231.28563500000001</v>
      </c>
      <c r="AH7" s="32">
        <v>9.6999999999999993</v>
      </c>
      <c r="AI7" s="32">
        <v>12.8</v>
      </c>
      <c r="AJ7" s="32">
        <v>10.199999999999999</v>
      </c>
      <c r="AK7" s="32">
        <v>0.89999999999999902</v>
      </c>
      <c r="AL7" s="32">
        <v>0</v>
      </c>
      <c r="AM7" s="32">
        <v>0</v>
      </c>
      <c r="AN7" s="54">
        <v>0</v>
      </c>
      <c r="AO7" s="54">
        <v>14.458399999999999</v>
      </c>
      <c r="AP7" s="33">
        <v>220</v>
      </c>
      <c r="AQ7" s="32" t="s">
        <v>65</v>
      </c>
    </row>
    <row r="8" spans="1:43" s="34" customFormat="1" x14ac:dyDescent="0.25">
      <c r="A8" s="25" t="s">
        <v>58</v>
      </c>
      <c r="B8" s="25" t="s">
        <v>322</v>
      </c>
      <c r="C8" s="25" t="s">
        <v>49</v>
      </c>
      <c r="D8" s="27" t="s">
        <v>50</v>
      </c>
      <c r="E8" s="28">
        <v>43813</v>
      </c>
      <c r="F8" s="29">
        <v>18650</v>
      </c>
      <c r="G8" s="30">
        <v>3.3</v>
      </c>
      <c r="H8" s="30">
        <v>3.6</v>
      </c>
      <c r="I8" s="31">
        <v>11.879999999999999</v>
      </c>
      <c r="J8" s="30" t="s">
        <v>6</v>
      </c>
      <c r="K8" s="31">
        <v>4.1289999999999996</v>
      </c>
      <c r="L8" s="32">
        <v>47.393999999999998</v>
      </c>
      <c r="M8" s="32">
        <v>45.2</v>
      </c>
      <c r="N8" s="32">
        <v>48.7</v>
      </c>
      <c r="O8" s="31" t="s">
        <v>44</v>
      </c>
      <c r="P8" s="31" t="s">
        <v>44</v>
      </c>
      <c r="Q8" s="12" t="s">
        <v>47</v>
      </c>
      <c r="R8" s="13">
        <v>50.119100789945399</v>
      </c>
      <c r="S8" s="14">
        <v>4.2999999999999997E-2</v>
      </c>
      <c r="T8" s="14">
        <v>53.047247943878403</v>
      </c>
      <c r="U8" s="32">
        <v>54.598820549087499</v>
      </c>
      <c r="V8" s="32">
        <v>8.9088536921731798</v>
      </c>
      <c r="W8" s="32">
        <v>3.7752790208184499</v>
      </c>
      <c r="X8" s="32">
        <v>41.914687836095801</v>
      </c>
      <c r="Y8" s="32">
        <v>16.316934326747202</v>
      </c>
      <c r="Z8" s="32">
        <v>6.9145798074964899</v>
      </c>
      <c r="AA8" s="32">
        <v>76.768485865756205</v>
      </c>
      <c r="AB8" s="32">
        <v>0.28261499806026003</v>
      </c>
      <c r="AC8" s="32">
        <v>1.2689576071488</v>
      </c>
      <c r="AD8" s="32">
        <v>950.33650890899105</v>
      </c>
      <c r="AE8" s="32">
        <v>104.4472</v>
      </c>
      <c r="AF8" s="32">
        <v>99.055564118053198</v>
      </c>
      <c r="AG8" s="30">
        <v>223.21516</v>
      </c>
      <c r="AH8" s="32">
        <v>20</v>
      </c>
      <c r="AI8" s="32">
        <v>0</v>
      </c>
      <c r="AJ8" s="32">
        <v>0</v>
      </c>
      <c r="AK8" s="32">
        <v>0</v>
      </c>
      <c r="AL8" s="32">
        <v>2.6</v>
      </c>
      <c r="AM8" s="32">
        <v>7.7</v>
      </c>
      <c r="AN8" s="54">
        <v>4.8</v>
      </c>
      <c r="AO8" s="54">
        <v>12.294</v>
      </c>
      <c r="AP8" s="33">
        <v>220</v>
      </c>
      <c r="AQ8" s="32" t="s">
        <v>65</v>
      </c>
    </row>
    <row r="9" spans="1:43" s="35" customFormat="1" x14ac:dyDescent="0.25">
      <c r="A9" s="25" t="s">
        <v>58</v>
      </c>
      <c r="B9" s="25" t="s">
        <v>323</v>
      </c>
      <c r="C9" s="25" t="s">
        <v>49</v>
      </c>
      <c r="D9" s="27" t="s">
        <v>50</v>
      </c>
      <c r="E9" s="28">
        <v>43813</v>
      </c>
      <c r="F9" s="29">
        <v>18650</v>
      </c>
      <c r="G9" s="30">
        <v>3.3</v>
      </c>
      <c r="H9" s="30">
        <v>3.6</v>
      </c>
      <c r="I9" s="31">
        <v>11.879999999999999</v>
      </c>
      <c r="J9" s="30" t="s">
        <v>6</v>
      </c>
      <c r="K9" s="31">
        <v>4.1239999999999997</v>
      </c>
      <c r="L9" s="32">
        <v>47.441499999999998</v>
      </c>
      <c r="M9" s="32">
        <v>47.1</v>
      </c>
      <c r="N9" s="32">
        <v>48.1</v>
      </c>
      <c r="O9" s="31" t="s">
        <v>44</v>
      </c>
      <c r="P9" s="31" t="s">
        <v>44</v>
      </c>
      <c r="Q9" s="12" t="s">
        <v>47</v>
      </c>
      <c r="R9" s="13">
        <v>58.511261255428501</v>
      </c>
      <c r="S9" s="14">
        <v>4.9700000000000001E-2</v>
      </c>
      <c r="T9" s="14">
        <v>61.1035400666443</v>
      </c>
      <c r="U9" s="32">
        <v>62.788194359965203</v>
      </c>
      <c r="V9" s="32">
        <v>8.4711805881235591</v>
      </c>
      <c r="W9" s="32">
        <v>5.0416689468335303</v>
      </c>
      <c r="X9" s="32">
        <v>49.275344825008098</v>
      </c>
      <c r="Y9" s="32">
        <v>13.491677335962599</v>
      </c>
      <c r="Z9" s="32">
        <v>8.0296447417003307</v>
      </c>
      <c r="AA9" s="32">
        <v>78.478677922337098</v>
      </c>
      <c r="AB9" s="32">
        <v>0.265726536243795</v>
      </c>
      <c r="AC9" s="32">
        <v>1.4189277570771099</v>
      </c>
      <c r="AD9" s="32">
        <v>937.413080329124</v>
      </c>
      <c r="AE9" s="32">
        <v>105.9144</v>
      </c>
      <c r="AF9" s="32">
        <v>99.060442286793403</v>
      </c>
      <c r="AG9" s="30">
        <v>240.42719</v>
      </c>
      <c r="AH9" s="32">
        <v>13.9</v>
      </c>
      <c r="AI9" s="32">
        <v>0.5</v>
      </c>
      <c r="AJ9" s="32">
        <v>11.4</v>
      </c>
      <c r="AK9" s="32">
        <v>0</v>
      </c>
      <c r="AL9" s="32">
        <v>5.0999999999999996</v>
      </c>
      <c r="AM9" s="32">
        <v>0.6</v>
      </c>
      <c r="AN9" s="54">
        <v>1.6</v>
      </c>
      <c r="AO9" s="54">
        <v>14.3415</v>
      </c>
      <c r="AP9" s="33">
        <v>220</v>
      </c>
      <c r="AQ9" s="32" t="s">
        <v>65</v>
      </c>
    </row>
    <row r="10" spans="1:43" s="34" customFormat="1" x14ac:dyDescent="0.25">
      <c r="A10" s="25" t="s">
        <v>58</v>
      </c>
      <c r="B10" s="25" t="s">
        <v>324</v>
      </c>
      <c r="C10" s="25" t="s">
        <v>49</v>
      </c>
      <c r="D10" s="27" t="s">
        <v>50</v>
      </c>
      <c r="E10" s="28">
        <v>43813</v>
      </c>
      <c r="F10" s="29">
        <v>18650</v>
      </c>
      <c r="G10" s="30">
        <v>3.3</v>
      </c>
      <c r="H10" s="30">
        <v>3.6</v>
      </c>
      <c r="I10" s="31">
        <v>11.879999999999999</v>
      </c>
      <c r="J10" s="30" t="s">
        <v>6</v>
      </c>
      <c r="K10" s="31">
        <v>4.117</v>
      </c>
      <c r="L10" s="32">
        <v>47.4116</v>
      </c>
      <c r="M10" s="32">
        <v>47.8</v>
      </c>
      <c r="N10" s="32">
        <v>48.29</v>
      </c>
      <c r="O10" s="31" t="s">
        <v>46</v>
      </c>
      <c r="P10" s="31" t="s">
        <v>44</v>
      </c>
      <c r="Q10" s="12" t="s">
        <v>47</v>
      </c>
      <c r="R10" s="13">
        <v>53.807256452682701</v>
      </c>
      <c r="S10" s="14">
        <v>5.1799999999999999E-2</v>
      </c>
      <c r="T10" s="14">
        <v>57.204393282129999</v>
      </c>
      <c r="U10" s="32">
        <v>58.841852157543897</v>
      </c>
      <c r="V10" s="32">
        <v>13.715243950662</v>
      </c>
      <c r="W10" s="32">
        <v>13.9598482851471</v>
      </c>
      <c r="X10" s="32">
        <v>31.166759921734801</v>
      </c>
      <c r="Y10" s="32">
        <v>23.308654380798</v>
      </c>
      <c r="Z10" s="32">
        <v>23.724352265069498</v>
      </c>
      <c r="AA10" s="32">
        <v>52.966993354132498</v>
      </c>
      <c r="AB10" s="32">
        <v>0.43061596545146402</v>
      </c>
      <c r="AC10" s="32">
        <v>1.2068429099623901</v>
      </c>
      <c r="AD10" s="32">
        <v>948.688250522776</v>
      </c>
      <c r="AE10" s="32">
        <v>100.2492</v>
      </c>
      <c r="AF10" s="32">
        <v>94.932748830741005</v>
      </c>
      <c r="AG10" s="30">
        <v>245.00902500000001</v>
      </c>
      <c r="AH10" s="32">
        <v>21</v>
      </c>
      <c r="AI10" s="32">
        <v>0</v>
      </c>
      <c r="AJ10" s="32">
        <v>2.9</v>
      </c>
      <c r="AK10" s="32">
        <v>0.60000000000000098</v>
      </c>
      <c r="AL10" s="32">
        <v>1.5</v>
      </c>
      <c r="AM10" s="32">
        <v>6.4</v>
      </c>
      <c r="AN10" s="54">
        <v>0</v>
      </c>
      <c r="AO10" s="54">
        <v>15.0116</v>
      </c>
      <c r="AP10" s="33">
        <v>220</v>
      </c>
      <c r="AQ10" s="32" t="s">
        <v>65</v>
      </c>
    </row>
    <row r="11" spans="1:43" s="34" customFormat="1" x14ac:dyDescent="0.25">
      <c r="A11" s="25" t="s">
        <v>58</v>
      </c>
      <c r="B11" s="26" t="s">
        <v>210</v>
      </c>
      <c r="C11" s="25" t="s">
        <v>62</v>
      </c>
      <c r="D11" s="27" t="s">
        <v>19</v>
      </c>
      <c r="E11" s="28">
        <v>43399</v>
      </c>
      <c r="F11" s="29">
        <v>18650</v>
      </c>
      <c r="G11" s="30">
        <v>3.3</v>
      </c>
      <c r="H11" s="30">
        <v>3.6</v>
      </c>
      <c r="I11" s="31">
        <v>11.879999999999999</v>
      </c>
      <c r="J11" s="30" t="s">
        <v>5</v>
      </c>
      <c r="K11" s="31">
        <v>4.141</v>
      </c>
      <c r="L11" s="32">
        <v>47.4114</v>
      </c>
      <c r="M11" s="32">
        <v>47.3</v>
      </c>
      <c r="N11" s="32">
        <v>51.1</v>
      </c>
      <c r="O11" s="30" t="s">
        <v>44</v>
      </c>
      <c r="P11" s="30" t="s">
        <v>44</v>
      </c>
      <c r="Q11" s="12" t="s">
        <v>47</v>
      </c>
      <c r="R11" s="13">
        <v>56.27112087597348</v>
      </c>
      <c r="S11" s="14">
        <v>3.1E-2</v>
      </c>
      <c r="T11" s="14">
        <v>58.218167022782218</v>
      </c>
      <c r="U11" s="32">
        <v>59.716875153700208</v>
      </c>
      <c r="V11" s="32">
        <v>18.249381307485052</v>
      </c>
      <c r="W11" s="32">
        <v>14.849271300352187</v>
      </c>
      <c r="X11" s="32">
        <v>26.618222545862938</v>
      </c>
      <c r="Y11" s="32">
        <v>30.559839677669864</v>
      </c>
      <c r="Z11" s="32">
        <v>24.866122452209542</v>
      </c>
      <c r="AA11" s="32">
        <v>44.574037870120549</v>
      </c>
      <c r="AB11" s="32">
        <v>0.65570835773706582</v>
      </c>
      <c r="AC11" s="32">
        <v>0.84299977318091979</v>
      </c>
      <c r="AD11" s="32">
        <v>965.35831813443326</v>
      </c>
      <c r="AE11" s="32">
        <v>61.316000000000003</v>
      </c>
      <c r="AF11" s="32">
        <v>59.447108986510379</v>
      </c>
      <c r="AG11" s="30">
        <v>296.68421999999998</v>
      </c>
      <c r="AH11" s="32">
        <v>24.045200000000001</v>
      </c>
      <c r="AI11" s="32">
        <v>0.5</v>
      </c>
      <c r="AJ11" s="32">
        <v>2.35</v>
      </c>
      <c r="AK11" s="32">
        <v>0.32</v>
      </c>
      <c r="AL11" s="32">
        <v>1.2</v>
      </c>
      <c r="AM11" s="32">
        <v>5.07</v>
      </c>
      <c r="AN11" s="54">
        <v>0.97</v>
      </c>
      <c r="AO11" s="54">
        <v>12.956199999999995</v>
      </c>
      <c r="AP11" s="33">
        <v>220</v>
      </c>
      <c r="AQ11" s="32" t="s">
        <v>65</v>
      </c>
    </row>
    <row r="12" spans="1:43" s="34" customFormat="1" x14ac:dyDescent="0.25">
      <c r="A12" s="25" t="s">
        <v>58</v>
      </c>
      <c r="B12" s="26" t="s">
        <v>211</v>
      </c>
      <c r="C12" s="25" t="s">
        <v>62</v>
      </c>
      <c r="D12" s="27" t="s">
        <v>19</v>
      </c>
      <c r="E12" s="28">
        <v>43399</v>
      </c>
      <c r="F12" s="29">
        <v>18650</v>
      </c>
      <c r="G12" s="30">
        <v>3.3</v>
      </c>
      <c r="H12" s="30">
        <v>3.6</v>
      </c>
      <c r="I12" s="31">
        <v>11.879999999999999</v>
      </c>
      <c r="J12" s="30" t="s">
        <v>5</v>
      </c>
      <c r="K12" s="31">
        <v>4.141</v>
      </c>
      <c r="L12" s="32">
        <v>47.5045</v>
      </c>
      <c r="M12" s="32">
        <v>50.5</v>
      </c>
      <c r="N12" s="32">
        <v>48.5</v>
      </c>
      <c r="O12" s="30" t="s">
        <v>44</v>
      </c>
      <c r="P12" s="30" t="s">
        <v>44</v>
      </c>
      <c r="Q12" s="12" t="s">
        <v>47</v>
      </c>
      <c r="R12" s="13">
        <v>59.459562647403082</v>
      </c>
      <c r="S12" s="14">
        <v>0.03</v>
      </c>
      <c r="T12" s="14">
        <v>61.178665836316817</v>
      </c>
      <c r="U12" s="32">
        <v>62.379122998847222</v>
      </c>
      <c r="V12" s="32">
        <v>21.662449186306695</v>
      </c>
      <c r="W12" s="32">
        <v>8.2504729757872965</v>
      </c>
      <c r="X12" s="32">
        <v>32.466200836753195</v>
      </c>
      <c r="Y12" s="32">
        <v>34.727081986559867</v>
      </c>
      <c r="Z12" s="32">
        <v>13.226336920350365</v>
      </c>
      <c r="AA12" s="32">
        <v>52.046581093089713</v>
      </c>
      <c r="AB12" s="32">
        <v>0.30072134179951493</v>
      </c>
      <c r="AC12" s="32">
        <v>0.89973582073088987</v>
      </c>
      <c r="AD12" s="32">
        <v>969.93280026205014</v>
      </c>
      <c r="AE12" s="32">
        <v>85.182500000000005</v>
      </c>
      <c r="AF12" s="32">
        <v>82.680904789732693</v>
      </c>
      <c r="AG12" s="30">
        <v>247.77280999999999</v>
      </c>
      <c r="AH12" s="32">
        <v>24.096299999999999</v>
      </c>
      <c r="AI12" s="32">
        <v>0.34</v>
      </c>
      <c r="AJ12" s="32">
        <v>1.04</v>
      </c>
      <c r="AK12" s="32">
        <v>0.31269999999999998</v>
      </c>
      <c r="AL12" s="32">
        <v>3.2530000000000001</v>
      </c>
      <c r="AM12" s="32">
        <v>5.83</v>
      </c>
      <c r="AN12" s="54">
        <v>0.82199999999999995</v>
      </c>
      <c r="AO12" s="54">
        <v>11.810499999999998</v>
      </c>
      <c r="AP12" s="33">
        <v>220</v>
      </c>
      <c r="AQ12" s="32" t="s">
        <v>65</v>
      </c>
    </row>
    <row r="13" spans="1:43" s="34" customFormat="1" x14ac:dyDescent="0.25">
      <c r="A13" s="25" t="s">
        <v>58</v>
      </c>
      <c r="B13" s="26" t="s">
        <v>212</v>
      </c>
      <c r="C13" s="25" t="s">
        <v>62</v>
      </c>
      <c r="D13" s="27" t="s">
        <v>19</v>
      </c>
      <c r="E13" s="28">
        <v>43399</v>
      </c>
      <c r="F13" s="29">
        <v>18650</v>
      </c>
      <c r="G13" s="30">
        <v>3.3</v>
      </c>
      <c r="H13" s="30">
        <v>3.6</v>
      </c>
      <c r="I13" s="31">
        <v>11.879999999999999</v>
      </c>
      <c r="J13" s="30" t="s">
        <v>5</v>
      </c>
      <c r="K13" s="31">
        <v>4.141</v>
      </c>
      <c r="L13" s="32">
        <v>47.2836</v>
      </c>
      <c r="M13" s="32">
        <v>46.6</v>
      </c>
      <c r="N13" s="32">
        <v>47.9</v>
      </c>
      <c r="O13" s="30" t="s">
        <v>46</v>
      </c>
      <c r="P13" s="30" t="s">
        <v>44</v>
      </c>
      <c r="Q13" s="12" t="s">
        <v>47</v>
      </c>
      <c r="R13" s="13">
        <v>62.054368474299892</v>
      </c>
      <c r="S13" s="14">
        <v>3.2000000000000001E-2</v>
      </c>
      <c r="T13" s="14">
        <v>63.288471699780658</v>
      </c>
      <c r="U13" s="32">
        <v>65.653920361564914</v>
      </c>
      <c r="V13" s="32">
        <v>14.282850270132363</v>
      </c>
      <c r="W13" s="32">
        <v>3.0190026572491742</v>
      </c>
      <c r="X13" s="32">
        <v>48.352067434183368</v>
      </c>
      <c r="Y13" s="32">
        <v>21.754756138665897</v>
      </c>
      <c r="Z13" s="32">
        <v>4.5983585452675531</v>
      </c>
      <c r="AA13" s="32">
        <v>73.64688531606653</v>
      </c>
      <c r="AB13" s="32">
        <v>0.32984037969440994</v>
      </c>
      <c r="AC13" s="32">
        <v>2.0356082820898496</v>
      </c>
      <c r="AD13" s="32">
        <v>977.87384934515046</v>
      </c>
      <c r="AE13" s="32">
        <v>87.030199999999994</v>
      </c>
      <c r="AF13" s="32">
        <v>85.129405952495929</v>
      </c>
      <c r="AG13" s="30">
        <v>252.18554</v>
      </c>
      <c r="AH13" s="32">
        <v>21.627099999999999</v>
      </c>
      <c r="AI13" s="32">
        <v>0.36980000000000002</v>
      </c>
      <c r="AJ13" s="32">
        <v>0.43130000000000002</v>
      </c>
      <c r="AK13" s="32">
        <v>0.2054</v>
      </c>
      <c r="AL13" s="32">
        <v>1.6173999999999999</v>
      </c>
      <c r="AM13" s="32">
        <v>8.4075000000000006</v>
      </c>
      <c r="AN13" s="54">
        <v>0.57210000000000005</v>
      </c>
      <c r="AO13" s="54">
        <v>14.052999999999997</v>
      </c>
      <c r="AP13" s="33">
        <v>220</v>
      </c>
      <c r="AQ13" s="32" t="s">
        <v>65</v>
      </c>
    </row>
    <row r="14" spans="1:43" s="34" customFormat="1" x14ac:dyDescent="0.25">
      <c r="A14" s="25" t="s">
        <v>58</v>
      </c>
      <c r="B14" s="26" t="s">
        <v>213</v>
      </c>
      <c r="C14" s="25" t="s">
        <v>62</v>
      </c>
      <c r="D14" s="27" t="s">
        <v>19</v>
      </c>
      <c r="E14" s="28">
        <v>43399</v>
      </c>
      <c r="F14" s="29">
        <v>18650</v>
      </c>
      <c r="G14" s="30">
        <v>3.3</v>
      </c>
      <c r="H14" s="30">
        <v>3.6</v>
      </c>
      <c r="I14" s="31">
        <v>11.879999999999999</v>
      </c>
      <c r="J14" s="30" t="s">
        <v>5</v>
      </c>
      <c r="K14" s="31">
        <v>4.1399999999999997</v>
      </c>
      <c r="L14" s="32">
        <v>47.337299999999999</v>
      </c>
      <c r="M14" s="32">
        <v>48</v>
      </c>
      <c r="N14" s="32">
        <v>45.8</v>
      </c>
      <c r="O14" s="30" t="s">
        <v>46</v>
      </c>
      <c r="P14" s="30" t="s">
        <v>44</v>
      </c>
      <c r="Q14" s="12" t="s">
        <v>47</v>
      </c>
      <c r="R14" s="13">
        <v>51.35522440167049</v>
      </c>
      <c r="S14" s="14">
        <v>3.2000000000000001E-2</v>
      </c>
      <c r="T14" s="14">
        <v>55.022728481838591</v>
      </c>
      <c r="U14" s="32">
        <v>56.054195995166616</v>
      </c>
      <c r="V14" s="32">
        <v>20.001443719722484</v>
      </c>
      <c r="W14" s="32">
        <v>23.285012775259503</v>
      </c>
      <c r="X14" s="32">
        <v>12.76773950018465</v>
      </c>
      <c r="Y14" s="32">
        <v>35.682330938164107</v>
      </c>
      <c r="Z14" s="32">
        <v>41.540177968598996</v>
      </c>
      <c r="AA14" s="32">
        <v>22.777491093236936</v>
      </c>
      <c r="AB14" s="32">
        <v>0.57954999149031261</v>
      </c>
      <c r="AC14" s="32">
        <v>0.45191752183771766</v>
      </c>
      <c r="AD14" s="32">
        <v>971.22120486289521</v>
      </c>
      <c r="AE14" s="32">
        <v>91.396199999999993</v>
      </c>
      <c r="AF14" s="32">
        <v>88.788092322831844</v>
      </c>
      <c r="AG14" s="30">
        <v>245.20036999999999</v>
      </c>
      <c r="AH14" s="32">
        <v>23.1129</v>
      </c>
      <c r="AI14" s="32">
        <v>5.6031000000000004</v>
      </c>
      <c r="AJ14" s="32">
        <v>2.8546999999999998</v>
      </c>
      <c r="AK14" s="32">
        <v>0.59230000000000005</v>
      </c>
      <c r="AL14" s="32">
        <v>0.40300000000000002</v>
      </c>
      <c r="AM14" s="32">
        <v>3.0516000000000001</v>
      </c>
      <c r="AN14" s="54">
        <v>0.18540000000000001</v>
      </c>
      <c r="AO14" s="54">
        <v>11.534299999999995</v>
      </c>
      <c r="AP14" s="33">
        <v>220</v>
      </c>
      <c r="AQ14" s="32" t="s">
        <v>65</v>
      </c>
    </row>
    <row r="15" spans="1:43" s="36" customFormat="1" ht="15.75" thickBot="1" x14ac:dyDescent="0.3">
      <c r="A15" s="25" t="s">
        <v>58</v>
      </c>
      <c r="B15" s="26" t="s">
        <v>250</v>
      </c>
      <c r="C15" s="25" t="s">
        <v>62</v>
      </c>
      <c r="D15" s="27" t="s">
        <v>19</v>
      </c>
      <c r="E15" s="28">
        <v>43402</v>
      </c>
      <c r="F15" s="29">
        <v>18650</v>
      </c>
      <c r="G15" s="30">
        <v>3.3</v>
      </c>
      <c r="H15" s="30">
        <v>3.6</v>
      </c>
      <c r="I15" s="31">
        <v>11.879999999999999</v>
      </c>
      <c r="J15" s="30" t="s">
        <v>5</v>
      </c>
      <c r="K15" s="31">
        <v>4.1379999999999999</v>
      </c>
      <c r="L15" s="32">
        <v>47.407800000000002</v>
      </c>
      <c r="M15" s="32">
        <v>47.7</v>
      </c>
      <c r="N15" s="32">
        <v>47.9</v>
      </c>
      <c r="O15" s="30" t="s">
        <v>44</v>
      </c>
      <c r="P15" s="30" t="s">
        <v>44</v>
      </c>
      <c r="Q15" s="12" t="s">
        <v>47</v>
      </c>
      <c r="R15" s="13">
        <v>56.529139019954997</v>
      </c>
      <c r="S15" s="14">
        <v>3.1E-2</v>
      </c>
      <c r="T15" s="14">
        <v>61.510806396362199</v>
      </c>
      <c r="U15" s="32">
        <v>63.066317246445081</v>
      </c>
      <c r="V15" s="32">
        <v>21.152166030543189</v>
      </c>
      <c r="W15" s="32">
        <v>21.594016112945081</v>
      </c>
      <c r="X15" s="32">
        <v>20.320135102956804</v>
      </c>
      <c r="Y15" s="32">
        <v>33.539561138296044</v>
      </c>
      <c r="Z15" s="32">
        <v>34.24017297309728</v>
      </c>
      <c r="AA15" s="32">
        <v>32.220265888606662</v>
      </c>
      <c r="AB15" s="32">
        <v>1.0011114220213264</v>
      </c>
      <c r="AC15" s="32">
        <v>0.55439942806155618</v>
      </c>
      <c r="AD15" s="32">
        <v>24.449982672631091</v>
      </c>
      <c r="AE15" s="32">
        <v>94.028499999999894</v>
      </c>
      <c r="AF15" s="32">
        <v>9.363745025918635E-3</v>
      </c>
      <c r="AG15" s="30">
        <v>226.20204000000001</v>
      </c>
      <c r="AH15" s="32">
        <v>20.34</v>
      </c>
      <c r="AI15" s="32">
        <v>0.9</v>
      </c>
      <c r="AJ15" s="32">
        <v>3.49</v>
      </c>
      <c r="AK15" s="32">
        <v>0.27</v>
      </c>
      <c r="AL15" s="32">
        <v>1.77</v>
      </c>
      <c r="AM15" s="32">
        <v>6.31</v>
      </c>
      <c r="AN15" s="54">
        <v>0.36</v>
      </c>
      <c r="AO15" s="54">
        <v>13.967800000000004</v>
      </c>
      <c r="AP15" s="33">
        <v>220</v>
      </c>
      <c r="AQ15" s="32" t="s">
        <v>65</v>
      </c>
    </row>
    <row r="16" spans="1:43" s="34" customFormat="1" x14ac:dyDescent="0.25">
      <c r="A16" s="25" t="s">
        <v>58</v>
      </c>
      <c r="B16" s="26" t="s">
        <v>193</v>
      </c>
      <c r="C16" s="25" t="s">
        <v>23</v>
      </c>
      <c r="D16" s="27" t="s">
        <v>18</v>
      </c>
      <c r="E16" s="28">
        <v>43512</v>
      </c>
      <c r="F16" s="29">
        <v>18650</v>
      </c>
      <c r="G16" s="30">
        <v>3.3</v>
      </c>
      <c r="H16" s="30">
        <v>3.6</v>
      </c>
      <c r="I16" s="31">
        <v>11.879999999999999</v>
      </c>
      <c r="J16" s="30" t="s">
        <v>5</v>
      </c>
      <c r="K16" s="31">
        <v>4.1360000000000001</v>
      </c>
      <c r="L16" s="32">
        <v>45.951000000000001</v>
      </c>
      <c r="M16" s="32">
        <v>48.5</v>
      </c>
      <c r="N16" s="32">
        <v>49.6</v>
      </c>
      <c r="O16" s="31" t="s">
        <v>44</v>
      </c>
      <c r="P16" s="31" t="s">
        <v>44</v>
      </c>
      <c r="Q16" s="12" t="s">
        <v>47</v>
      </c>
      <c r="R16" s="13">
        <v>52.275211725509742</v>
      </c>
      <c r="S16" s="14">
        <v>3.9E-2</v>
      </c>
      <c r="T16" s="14">
        <v>53.825289701390403</v>
      </c>
      <c r="U16" s="32">
        <v>54.710730767073599</v>
      </c>
      <c r="V16" s="32">
        <v>14.884184731713173</v>
      </c>
      <c r="W16" s="32">
        <v>7.8394522470335923</v>
      </c>
      <c r="X16" s="32">
        <v>31.987093788326842</v>
      </c>
      <c r="Y16" s="32">
        <v>27.205238392960524</v>
      </c>
      <c r="Z16" s="32">
        <v>14.328911599461925</v>
      </c>
      <c r="AA16" s="32">
        <v>58.465850007577572</v>
      </c>
      <c r="AB16" s="32">
        <v>0.24431569033676998</v>
      </c>
      <c r="AC16" s="32">
        <v>0.64112537534642988</v>
      </c>
      <c r="AD16" s="32">
        <v>963.1646281800563</v>
      </c>
      <c r="AE16" s="32">
        <v>109.0104</v>
      </c>
      <c r="AF16" s="32">
        <v>105.12850207589925</v>
      </c>
      <c r="AG16" s="30">
        <v>225.77041000000003</v>
      </c>
      <c r="AH16" s="32">
        <v>22.7</v>
      </c>
      <c r="AI16" s="32">
        <v>1.4</v>
      </c>
      <c r="AJ16" s="32">
        <v>5</v>
      </c>
      <c r="AK16" s="32">
        <v>0.9</v>
      </c>
      <c r="AL16" s="32">
        <v>4.4400000000000004</v>
      </c>
      <c r="AM16" s="32">
        <v>1.2</v>
      </c>
      <c r="AN16" s="54">
        <v>1.64</v>
      </c>
      <c r="AO16" s="54">
        <v>8.6709999999999994</v>
      </c>
      <c r="AP16" s="33">
        <v>220</v>
      </c>
      <c r="AQ16" s="32" t="s">
        <v>65</v>
      </c>
    </row>
    <row r="17" spans="1:43" s="34" customFormat="1" x14ac:dyDescent="0.25">
      <c r="A17" s="25" t="s">
        <v>58</v>
      </c>
      <c r="B17" s="26" t="s">
        <v>292</v>
      </c>
      <c r="C17" s="25" t="s">
        <v>49</v>
      </c>
      <c r="D17" s="27" t="s">
        <v>50</v>
      </c>
      <c r="E17" s="28">
        <v>43811</v>
      </c>
      <c r="F17" s="29">
        <v>18650</v>
      </c>
      <c r="G17" s="30">
        <v>3.3</v>
      </c>
      <c r="H17" s="30">
        <v>3.6</v>
      </c>
      <c r="I17" s="31">
        <v>11.879999999999999</v>
      </c>
      <c r="J17" s="30" t="s">
        <v>5</v>
      </c>
      <c r="K17" s="31">
        <v>4.1310000000000002</v>
      </c>
      <c r="L17" s="32">
        <v>45.9</v>
      </c>
      <c r="M17" s="32">
        <v>48</v>
      </c>
      <c r="N17" s="32">
        <v>46.4</v>
      </c>
      <c r="O17" s="31" t="s">
        <v>46</v>
      </c>
      <c r="P17" s="31" t="s">
        <v>44</v>
      </c>
      <c r="Q17" s="12" t="s">
        <v>47</v>
      </c>
      <c r="R17" s="13">
        <v>59.478059985893204</v>
      </c>
      <c r="S17" s="14">
        <v>4.4200000000000003E-2</v>
      </c>
      <c r="T17" s="14">
        <v>61.670786723466797</v>
      </c>
      <c r="U17" s="32">
        <v>64.249733749884797</v>
      </c>
      <c r="V17" s="32">
        <v>13.8864848382216</v>
      </c>
      <c r="W17" s="32">
        <v>9.0512784050258102</v>
      </c>
      <c r="X17" s="32">
        <v>41.311970506637401</v>
      </c>
      <c r="Y17" s="32">
        <v>21.6132955387484</v>
      </c>
      <c r="Z17" s="32">
        <v>14.087651227102601</v>
      </c>
      <c r="AA17" s="32">
        <v>64.299053234149</v>
      </c>
      <c r="AB17" s="32">
        <v>0.51600887384399996</v>
      </c>
      <c r="AC17" s="32">
        <v>2.062938152574</v>
      </c>
      <c r="AD17" s="32">
        <v>947.32528532023798</v>
      </c>
      <c r="AE17" s="32">
        <v>102.051</v>
      </c>
      <c r="AF17" s="32">
        <v>96.458628627695902</v>
      </c>
      <c r="AG17" s="30">
        <v>235.51108500000001</v>
      </c>
      <c r="AH17" s="32">
        <v>14.3</v>
      </c>
      <c r="AI17" s="32">
        <v>1.9</v>
      </c>
      <c r="AJ17" s="32">
        <v>3.3</v>
      </c>
      <c r="AK17" s="32">
        <v>0.89999999999999902</v>
      </c>
      <c r="AL17" s="32">
        <v>2.9</v>
      </c>
      <c r="AM17" s="32">
        <v>5.8</v>
      </c>
      <c r="AN17" s="54">
        <v>0.60000000000000098</v>
      </c>
      <c r="AO17" s="54">
        <v>16.2</v>
      </c>
      <c r="AP17" s="33">
        <v>220</v>
      </c>
      <c r="AQ17" s="32" t="s">
        <v>65</v>
      </c>
    </row>
    <row r="18" spans="1:43" s="34" customFormat="1" x14ac:dyDescent="0.25">
      <c r="A18" s="25" t="s">
        <v>58</v>
      </c>
      <c r="B18" s="26" t="s">
        <v>293</v>
      </c>
      <c r="C18" s="25" t="s">
        <v>49</v>
      </c>
      <c r="D18" s="27" t="s">
        <v>50</v>
      </c>
      <c r="E18" s="28">
        <v>43813</v>
      </c>
      <c r="F18" s="29">
        <v>18650</v>
      </c>
      <c r="G18" s="30">
        <v>3.3</v>
      </c>
      <c r="H18" s="30">
        <v>3.6</v>
      </c>
      <c r="I18" s="31">
        <v>11.879999999999999</v>
      </c>
      <c r="J18" s="30" t="s">
        <v>5</v>
      </c>
      <c r="K18" s="31">
        <v>4.1310000000000002</v>
      </c>
      <c r="L18" s="32">
        <v>45.900500000000001</v>
      </c>
      <c r="M18" s="32">
        <v>56.7</v>
      </c>
      <c r="N18" s="32">
        <v>53.7</v>
      </c>
      <c r="O18" s="31" t="s">
        <v>46</v>
      </c>
      <c r="P18" s="31" t="s">
        <v>44</v>
      </c>
      <c r="Q18" s="12" t="s">
        <v>47</v>
      </c>
      <c r="R18" s="13">
        <v>59.4290783517663</v>
      </c>
      <c r="S18" s="14">
        <v>4.4999999999999998E-2</v>
      </c>
      <c r="T18" s="14">
        <v>61.739206663593201</v>
      </c>
      <c r="U18" s="32">
        <v>63.399003435267701</v>
      </c>
      <c r="V18" s="32">
        <v>20.927363184926602</v>
      </c>
      <c r="W18" s="32">
        <v>9.8109510717781507</v>
      </c>
      <c r="X18" s="32">
        <v>32.660689178562997</v>
      </c>
      <c r="Y18" s="32">
        <v>33.008978140001901</v>
      </c>
      <c r="Z18" s="32">
        <v>15.4749294786556</v>
      </c>
      <c r="AA18" s="32">
        <v>51.516092381342403</v>
      </c>
      <c r="AB18" s="32">
        <v>0.37991053286722498</v>
      </c>
      <c r="AC18" s="32">
        <v>1.2798862388073</v>
      </c>
      <c r="AD18" s="32">
        <v>939.44856891275401</v>
      </c>
      <c r="AE18" s="32">
        <v>98.959100000000007</v>
      </c>
      <c r="AF18" s="32">
        <v>92.693998997447196</v>
      </c>
      <c r="AG18" s="30">
        <v>234.09240500000001</v>
      </c>
      <c r="AH18" s="32">
        <v>20.399999999999999</v>
      </c>
      <c r="AI18" s="32">
        <v>0.5</v>
      </c>
      <c r="AJ18" s="32">
        <v>2</v>
      </c>
      <c r="AK18" s="32">
        <v>0.69999999999999596</v>
      </c>
      <c r="AL18" s="32">
        <v>1.9</v>
      </c>
      <c r="AM18" s="32">
        <v>6.4</v>
      </c>
      <c r="AN18" s="54">
        <v>0.60000000000000098</v>
      </c>
      <c r="AO18" s="54">
        <v>13.400499999999999</v>
      </c>
      <c r="AP18" s="33">
        <v>220</v>
      </c>
      <c r="AQ18" s="32" t="s">
        <v>65</v>
      </c>
    </row>
    <row r="19" spans="1:43" s="34" customFormat="1" x14ac:dyDescent="0.25">
      <c r="A19" s="25" t="s">
        <v>58</v>
      </c>
      <c r="B19" s="26" t="s">
        <v>294</v>
      </c>
      <c r="C19" s="25" t="s">
        <v>49</v>
      </c>
      <c r="D19" s="27" t="s">
        <v>50</v>
      </c>
      <c r="E19" s="28">
        <v>43813</v>
      </c>
      <c r="F19" s="29">
        <v>18650</v>
      </c>
      <c r="G19" s="30">
        <v>3.3</v>
      </c>
      <c r="H19" s="30">
        <v>3.6</v>
      </c>
      <c r="I19" s="31">
        <v>11.879999999999999</v>
      </c>
      <c r="J19" s="30" t="s">
        <v>5</v>
      </c>
      <c r="K19" s="31">
        <v>4.1210000000000004</v>
      </c>
      <c r="L19" s="32">
        <v>46.207900000000002</v>
      </c>
      <c r="M19" s="32">
        <v>49.9</v>
      </c>
      <c r="N19" s="32">
        <v>54.9</v>
      </c>
      <c r="O19" s="31" t="s">
        <v>44</v>
      </c>
      <c r="P19" s="31" t="s">
        <v>44</v>
      </c>
      <c r="Q19" s="12" t="s">
        <v>48</v>
      </c>
      <c r="R19" s="13">
        <v>54.404333789039597</v>
      </c>
      <c r="S19" s="14">
        <v>4.2799999999999998E-2</v>
      </c>
      <c r="T19" s="14">
        <v>56.732709410000602</v>
      </c>
      <c r="U19" s="32">
        <v>58.920667278691802</v>
      </c>
      <c r="V19" s="32">
        <v>20.879314621676102</v>
      </c>
      <c r="W19" s="32">
        <v>37.319441448274603</v>
      </c>
      <c r="X19" s="32">
        <v>0.72191120874103798</v>
      </c>
      <c r="Y19" s="32">
        <v>35.4363173161601</v>
      </c>
      <c r="Z19" s="32">
        <v>63.338456897909097</v>
      </c>
      <c r="AA19" s="32">
        <v>1.22522578593083</v>
      </c>
      <c r="AB19" s="32">
        <v>2.18795786869119</v>
      </c>
      <c r="AC19" s="32">
        <v>0</v>
      </c>
      <c r="AD19" s="32">
        <v>939.80926235017796</v>
      </c>
      <c r="AE19" s="32">
        <v>101.3031</v>
      </c>
      <c r="AF19" s="32">
        <v>94.936328679895595</v>
      </c>
      <c r="AG19" s="30">
        <v>230.27685</v>
      </c>
      <c r="AH19" s="32">
        <v>20.5</v>
      </c>
      <c r="AI19" s="32">
        <v>1.4</v>
      </c>
      <c r="AJ19" s="32">
        <v>6.9</v>
      </c>
      <c r="AK19" s="32">
        <v>1.5</v>
      </c>
      <c r="AL19" s="32">
        <v>0</v>
      </c>
      <c r="AM19" s="32">
        <v>0</v>
      </c>
      <c r="AN19" s="54">
        <v>0</v>
      </c>
      <c r="AO19" s="54">
        <v>15.9079</v>
      </c>
      <c r="AP19" s="33">
        <v>220</v>
      </c>
      <c r="AQ19" s="32" t="s">
        <v>65</v>
      </c>
    </row>
    <row r="20" spans="1:43" s="34" customFormat="1" x14ac:dyDescent="0.25">
      <c r="A20" s="25" t="s">
        <v>58</v>
      </c>
      <c r="B20" s="26" t="s">
        <v>295</v>
      </c>
      <c r="C20" s="25" t="s">
        <v>49</v>
      </c>
      <c r="D20" s="27" t="s">
        <v>50</v>
      </c>
      <c r="E20" s="28">
        <v>43813</v>
      </c>
      <c r="F20" s="29">
        <v>18650</v>
      </c>
      <c r="G20" s="30">
        <v>3.3</v>
      </c>
      <c r="H20" s="30">
        <v>3.6</v>
      </c>
      <c r="I20" s="31">
        <v>11.879999999999999</v>
      </c>
      <c r="J20" s="30" t="s">
        <v>5</v>
      </c>
      <c r="K20" s="31">
        <v>4.1239999999999997</v>
      </c>
      <c r="L20" s="32">
        <v>46.073500000000003</v>
      </c>
      <c r="M20" s="32">
        <v>50.7</v>
      </c>
      <c r="N20" s="32">
        <v>54.9</v>
      </c>
      <c r="O20" s="31" t="s">
        <v>44</v>
      </c>
      <c r="P20" s="31" t="s">
        <v>44</v>
      </c>
      <c r="Q20" s="12" t="s">
        <v>47</v>
      </c>
      <c r="R20" s="13">
        <v>57.136515210293403</v>
      </c>
      <c r="S20" s="14">
        <v>4.4999999999999998E-2</v>
      </c>
      <c r="T20" s="14">
        <v>59.6710760518177</v>
      </c>
      <c r="U20" s="32">
        <v>61.125787553305003</v>
      </c>
      <c r="V20" s="32">
        <v>17.468902017613299</v>
      </c>
      <c r="W20" s="32">
        <v>12.156545771629901</v>
      </c>
      <c r="X20" s="32">
        <v>31.500339764061799</v>
      </c>
      <c r="Y20" s="32">
        <v>28.578612590274499</v>
      </c>
      <c r="Z20" s="32">
        <v>19.8877532024086</v>
      </c>
      <c r="AA20" s="32">
        <v>51.533634207316901</v>
      </c>
      <c r="AB20" s="32">
        <v>0.35136372189401999</v>
      </c>
      <c r="AC20" s="32">
        <v>1.1033477795932201</v>
      </c>
      <c r="AD20" s="32">
        <v>939.67806609007698</v>
      </c>
      <c r="AE20" s="32">
        <v>102.18980000000001</v>
      </c>
      <c r="AF20" s="32">
        <v>95.8104967546995</v>
      </c>
      <c r="AG20" s="30">
        <v>248.68833000000001</v>
      </c>
      <c r="AH20" s="32">
        <v>19.8</v>
      </c>
      <c r="AI20" s="32">
        <v>0.5</v>
      </c>
      <c r="AJ20" s="32">
        <v>4.2</v>
      </c>
      <c r="AK20" s="32">
        <v>0.79999999999999705</v>
      </c>
      <c r="AL20" s="32">
        <v>0</v>
      </c>
      <c r="AM20" s="32">
        <v>8.4</v>
      </c>
      <c r="AN20" s="54">
        <v>0.90000000000000602</v>
      </c>
      <c r="AO20" s="54">
        <v>11.4735</v>
      </c>
      <c r="AP20" s="33">
        <v>220</v>
      </c>
      <c r="AQ20" s="32" t="s">
        <v>65</v>
      </c>
    </row>
    <row r="21" spans="1:43" s="34" customFormat="1" x14ac:dyDescent="0.25">
      <c r="A21" s="25" t="s">
        <v>58</v>
      </c>
      <c r="B21" s="26" t="s">
        <v>251</v>
      </c>
      <c r="C21" s="25" t="s">
        <v>62</v>
      </c>
      <c r="D21" s="27" t="s">
        <v>19</v>
      </c>
      <c r="E21" s="28">
        <v>43402</v>
      </c>
      <c r="F21" s="29">
        <v>18650</v>
      </c>
      <c r="G21" s="30">
        <v>3.3</v>
      </c>
      <c r="H21" s="30">
        <v>3.6</v>
      </c>
      <c r="I21" s="31">
        <v>11.879999999999999</v>
      </c>
      <c r="J21" s="30" t="s">
        <v>0</v>
      </c>
      <c r="K21" s="31">
        <v>4.1379999999999999</v>
      </c>
      <c r="L21" s="32">
        <v>47.472099999999998</v>
      </c>
      <c r="M21" s="32">
        <v>45.5</v>
      </c>
      <c r="N21" s="32">
        <v>47.4</v>
      </c>
      <c r="O21" s="30" t="s">
        <v>44</v>
      </c>
      <c r="P21" s="30" t="s">
        <v>44</v>
      </c>
      <c r="Q21" s="12" t="s">
        <v>48</v>
      </c>
      <c r="R21" s="13">
        <v>59.359218317921261</v>
      </c>
      <c r="S21" s="14">
        <v>0.01</v>
      </c>
      <c r="T21" s="14">
        <v>59.843460575049576</v>
      </c>
      <c r="U21" s="32">
        <v>62.086862736848133</v>
      </c>
      <c r="V21" s="32">
        <v>18.207671363480067</v>
      </c>
      <c r="W21" s="32">
        <v>43.146792640317202</v>
      </c>
      <c r="X21" s="32">
        <v>0.73239873305088599</v>
      </c>
      <c r="Y21" s="32">
        <v>29.326125626048</v>
      </c>
      <c r="Z21" s="32">
        <v>69.494238778326718</v>
      </c>
      <c r="AA21" s="32">
        <v>1.1796355956253082</v>
      </c>
      <c r="AB21" s="32">
        <v>2.2434021617985591</v>
      </c>
      <c r="AC21" s="32">
        <v>0</v>
      </c>
      <c r="AD21" s="32" t="s">
        <v>14</v>
      </c>
      <c r="AE21" s="32" t="s">
        <v>14</v>
      </c>
      <c r="AF21" s="32" t="s">
        <v>14</v>
      </c>
      <c r="AG21" s="30" t="s">
        <v>14</v>
      </c>
      <c r="AH21" s="32">
        <v>21.41</v>
      </c>
      <c r="AI21" s="32">
        <v>1</v>
      </c>
      <c r="AJ21" s="32">
        <v>7.81</v>
      </c>
      <c r="AK21" s="32">
        <v>7.2</v>
      </c>
      <c r="AL21" s="32">
        <v>0.11</v>
      </c>
      <c r="AM21" s="32">
        <v>0.24</v>
      </c>
      <c r="AN21" s="54">
        <v>0</v>
      </c>
      <c r="AO21" s="54">
        <v>9.7020999999999944</v>
      </c>
      <c r="AP21" s="33">
        <v>220</v>
      </c>
      <c r="AQ21" s="32" t="s">
        <v>65</v>
      </c>
    </row>
    <row r="22" spans="1:43" s="34" customFormat="1" x14ac:dyDescent="0.25">
      <c r="A22" s="25" t="s">
        <v>58</v>
      </c>
      <c r="B22" s="26" t="s">
        <v>205</v>
      </c>
      <c r="C22" s="25" t="s">
        <v>23</v>
      </c>
      <c r="D22" s="27" t="s">
        <v>18</v>
      </c>
      <c r="E22" s="28">
        <v>43511</v>
      </c>
      <c r="F22" s="29">
        <v>18650</v>
      </c>
      <c r="G22" s="30">
        <v>3.3</v>
      </c>
      <c r="H22" s="30">
        <v>3.6</v>
      </c>
      <c r="I22" s="31">
        <v>11.879999999999999</v>
      </c>
      <c r="J22" s="30" t="s">
        <v>0</v>
      </c>
      <c r="K22" s="31">
        <v>4.1360000000000001</v>
      </c>
      <c r="L22" s="32">
        <v>46.0092</v>
      </c>
      <c r="M22" s="32">
        <v>48.5</v>
      </c>
      <c r="N22" s="32">
        <v>51.1</v>
      </c>
      <c r="O22" s="31" t="s">
        <v>44</v>
      </c>
      <c r="P22" s="31" t="s">
        <v>44</v>
      </c>
      <c r="Q22" s="12" t="s">
        <v>48</v>
      </c>
      <c r="R22" s="13">
        <v>56.678011927075168</v>
      </c>
      <c r="S22" s="14">
        <v>0.02</v>
      </c>
      <c r="T22" s="14">
        <v>58.11394469125149</v>
      </c>
      <c r="U22" s="32">
        <v>59.847586416759668</v>
      </c>
      <c r="V22" s="32">
        <v>25.377882041950457</v>
      </c>
      <c r="W22" s="32">
        <v>34.430730030885201</v>
      </c>
      <c r="X22" s="32">
        <v>3.8974343923989005E-2</v>
      </c>
      <c r="Y22" s="32">
        <v>42.404186302897685</v>
      </c>
      <c r="Z22" s="32">
        <v>57.530691030913907</v>
      </c>
      <c r="AA22" s="32">
        <v>6.5122666188380585E-2</v>
      </c>
      <c r="AB22" s="32">
        <v>1.7336417255081766</v>
      </c>
      <c r="AC22" s="32">
        <v>0</v>
      </c>
      <c r="AD22" s="32" t="s">
        <v>14</v>
      </c>
      <c r="AE22" s="32" t="s">
        <v>14</v>
      </c>
      <c r="AF22" s="32" t="s">
        <v>14</v>
      </c>
      <c r="AG22" s="30" t="s">
        <v>14</v>
      </c>
      <c r="AH22" s="32">
        <v>25.4</v>
      </c>
      <c r="AI22" s="32">
        <v>1.4</v>
      </c>
      <c r="AJ22" s="32">
        <v>3.9</v>
      </c>
      <c r="AK22" s="32">
        <v>3.8</v>
      </c>
      <c r="AL22" s="32">
        <v>0.1</v>
      </c>
      <c r="AM22" s="32">
        <v>0</v>
      </c>
      <c r="AN22" s="54">
        <v>0</v>
      </c>
      <c r="AO22" s="54">
        <v>11.409200000000006</v>
      </c>
      <c r="AP22" s="33">
        <v>220</v>
      </c>
      <c r="AQ22" s="32" t="s">
        <v>65</v>
      </c>
    </row>
    <row r="23" spans="1:43" s="34" customFormat="1" x14ac:dyDescent="0.25">
      <c r="A23" s="25" t="s">
        <v>58</v>
      </c>
      <c r="B23" s="26" t="s">
        <v>172</v>
      </c>
      <c r="C23" s="25" t="s">
        <v>23</v>
      </c>
      <c r="D23" s="27" t="s">
        <v>18</v>
      </c>
      <c r="E23" s="28">
        <v>43511</v>
      </c>
      <c r="F23" s="29">
        <v>18650</v>
      </c>
      <c r="G23" s="30">
        <v>3.3</v>
      </c>
      <c r="H23" s="30">
        <v>3.6</v>
      </c>
      <c r="I23" s="31">
        <v>11.879999999999999</v>
      </c>
      <c r="J23" s="30" t="s">
        <v>0</v>
      </c>
      <c r="K23" s="31">
        <v>4.1180000000000003</v>
      </c>
      <c r="L23" s="32">
        <v>47.403300000000002</v>
      </c>
      <c r="M23" s="32">
        <v>46.3</v>
      </c>
      <c r="N23" s="32">
        <v>46.9</v>
      </c>
      <c r="O23" s="31" t="s">
        <v>44</v>
      </c>
      <c r="P23" s="31" t="s">
        <v>44</v>
      </c>
      <c r="Q23" s="12" t="s">
        <v>47</v>
      </c>
      <c r="R23" s="13">
        <v>57.088453898817008</v>
      </c>
      <c r="S23" s="14">
        <v>1.4999999999999999E-2</v>
      </c>
      <c r="T23" s="14">
        <v>58.067119072572083</v>
      </c>
      <c r="U23" s="32">
        <v>59.216348830896862</v>
      </c>
      <c r="V23" s="32">
        <v>17.687769122422907</v>
      </c>
      <c r="W23" s="32">
        <v>5.0358878298385852</v>
      </c>
      <c r="X23" s="32">
        <v>36.492691878635377</v>
      </c>
      <c r="Y23" s="32">
        <v>29.869739475045264</v>
      </c>
      <c r="Z23" s="32">
        <v>8.5042187322617373</v>
      </c>
      <c r="AA23" s="32">
        <v>61.626041792693009</v>
      </c>
      <c r="AB23" s="32">
        <v>0.18311707153332904</v>
      </c>
      <c r="AC23" s="32">
        <v>0.96611268679144813</v>
      </c>
      <c r="AD23" s="32" t="s">
        <v>14</v>
      </c>
      <c r="AE23" s="32" t="s">
        <v>14</v>
      </c>
      <c r="AF23" s="32" t="s">
        <v>14</v>
      </c>
      <c r="AG23" s="30" t="s">
        <v>14</v>
      </c>
      <c r="AH23" s="32">
        <v>23.1</v>
      </c>
      <c r="AI23" s="32">
        <v>0.2</v>
      </c>
      <c r="AJ23" s="32">
        <v>1.4</v>
      </c>
      <c r="AK23" s="32">
        <v>0</v>
      </c>
      <c r="AL23" s="32">
        <v>1</v>
      </c>
      <c r="AM23" s="32">
        <v>6.2</v>
      </c>
      <c r="AN23" s="54">
        <v>3.6</v>
      </c>
      <c r="AO23" s="54">
        <v>11.903300000000002</v>
      </c>
      <c r="AP23" s="33">
        <v>220</v>
      </c>
      <c r="AQ23" s="32" t="s">
        <v>65</v>
      </c>
    </row>
    <row r="24" spans="1:43" s="34" customFormat="1" x14ac:dyDescent="0.25">
      <c r="A24" s="25" t="s">
        <v>59</v>
      </c>
      <c r="B24" s="26" t="s">
        <v>273</v>
      </c>
      <c r="C24" s="25" t="s">
        <v>49</v>
      </c>
      <c r="D24" s="27" t="s">
        <v>50</v>
      </c>
      <c r="E24" s="28">
        <v>43811</v>
      </c>
      <c r="F24" s="29">
        <v>21700</v>
      </c>
      <c r="G24" s="30">
        <v>5</v>
      </c>
      <c r="H24" s="30">
        <v>3.6</v>
      </c>
      <c r="I24" s="31">
        <v>18</v>
      </c>
      <c r="J24" s="30" t="s">
        <v>6</v>
      </c>
      <c r="K24" s="31">
        <v>4.1559999999999997</v>
      </c>
      <c r="L24" s="32">
        <v>73</v>
      </c>
      <c r="M24" s="32">
        <v>50.9</v>
      </c>
      <c r="N24" s="32">
        <v>50.2</v>
      </c>
      <c r="O24" s="31" t="s">
        <v>51</v>
      </c>
      <c r="P24" s="31" t="s">
        <v>51</v>
      </c>
      <c r="Q24" s="12" t="s">
        <v>47</v>
      </c>
      <c r="R24" s="13">
        <v>74.945939665608904</v>
      </c>
      <c r="S24" s="14">
        <v>4.3099999999999999E-2</v>
      </c>
      <c r="T24" s="14">
        <v>78.985851597324995</v>
      </c>
      <c r="U24" s="32">
        <v>83.232880947384999</v>
      </c>
      <c r="V24" s="32">
        <v>29.0183014686131</v>
      </c>
      <c r="W24" s="32">
        <v>26.190183775003501</v>
      </c>
      <c r="X24" s="32">
        <v>28.024395703768398</v>
      </c>
      <c r="Y24" s="32">
        <v>34.8639878114477</v>
      </c>
      <c r="Z24" s="32">
        <v>31.466150729012298</v>
      </c>
      <c r="AA24" s="32">
        <v>33.669861459540002</v>
      </c>
      <c r="AB24" s="32">
        <v>1.1575088343</v>
      </c>
      <c r="AC24" s="32">
        <v>3.0895205157599999</v>
      </c>
      <c r="AD24" s="32">
        <v>956.71417232870601</v>
      </c>
      <c r="AE24" s="32">
        <v>93.0137</v>
      </c>
      <c r="AF24" s="32">
        <v>88.777499839601504</v>
      </c>
      <c r="AG24" s="30">
        <v>198.81297000000001</v>
      </c>
      <c r="AH24" s="32">
        <v>39.5</v>
      </c>
      <c r="AI24" s="32">
        <v>2.4</v>
      </c>
      <c r="AJ24" s="32">
        <v>4.8</v>
      </c>
      <c r="AK24" s="32">
        <v>0.100000000000001</v>
      </c>
      <c r="AL24" s="32">
        <v>1.7</v>
      </c>
      <c r="AM24" s="32">
        <v>3</v>
      </c>
      <c r="AN24" s="54">
        <v>0</v>
      </c>
      <c r="AO24" s="54">
        <v>21.5</v>
      </c>
      <c r="AP24" s="33">
        <v>220</v>
      </c>
      <c r="AQ24" s="32" t="s">
        <v>65</v>
      </c>
    </row>
    <row r="25" spans="1:43" s="34" customFormat="1" x14ac:dyDescent="0.25">
      <c r="A25" s="25" t="s">
        <v>59</v>
      </c>
      <c r="B25" s="26" t="s">
        <v>275</v>
      </c>
      <c r="C25" s="25" t="s">
        <v>49</v>
      </c>
      <c r="D25" s="27" t="s">
        <v>50</v>
      </c>
      <c r="E25" s="28">
        <v>43811</v>
      </c>
      <c r="F25" s="29">
        <v>21700</v>
      </c>
      <c r="G25" s="30">
        <v>5</v>
      </c>
      <c r="H25" s="30">
        <v>3.6</v>
      </c>
      <c r="I25" s="31">
        <v>18</v>
      </c>
      <c r="J25" s="30" t="s">
        <v>6</v>
      </c>
      <c r="K25" s="31">
        <v>4.1680000000000001</v>
      </c>
      <c r="L25" s="32">
        <v>72.599999999999994</v>
      </c>
      <c r="M25" s="32">
        <v>49.39</v>
      </c>
      <c r="N25" s="32">
        <v>51.3</v>
      </c>
      <c r="O25" s="31" t="s">
        <v>51</v>
      </c>
      <c r="P25" s="31" t="s">
        <v>51</v>
      </c>
      <c r="Q25" s="12" t="s">
        <v>47</v>
      </c>
      <c r="R25" s="13">
        <v>91.329406325211394</v>
      </c>
      <c r="S25" s="14">
        <v>4.6300000000000001E-2</v>
      </c>
      <c r="T25" s="14">
        <v>94.160639154075398</v>
      </c>
      <c r="U25" s="32">
        <v>96.213501730455405</v>
      </c>
      <c r="V25" s="32">
        <v>26.707616875050501</v>
      </c>
      <c r="W25" s="32">
        <v>26.056929516252701</v>
      </c>
      <c r="X25" s="32">
        <v>43.448955339152299</v>
      </c>
      <c r="Y25" s="32">
        <v>27.758699553283702</v>
      </c>
      <c r="Z25" s="32">
        <v>27.082404285888899</v>
      </c>
      <c r="AA25" s="32">
        <v>45.158896160827403</v>
      </c>
      <c r="AB25" s="32">
        <v>0.90824166602399903</v>
      </c>
      <c r="AC25" s="32">
        <v>1.1446209103560001</v>
      </c>
      <c r="AD25" s="32">
        <v>929.33604408142196</v>
      </c>
      <c r="AE25" s="32">
        <v>113.0937</v>
      </c>
      <c r="AF25" s="32">
        <v>104.95235243569201</v>
      </c>
      <c r="AG25" s="30">
        <v>231.61023</v>
      </c>
      <c r="AH25" s="32">
        <v>31.2</v>
      </c>
      <c r="AI25" s="32">
        <v>3.1</v>
      </c>
      <c r="AJ25" s="32">
        <v>3</v>
      </c>
      <c r="AK25" s="32">
        <v>2.7</v>
      </c>
      <c r="AL25" s="32">
        <v>7</v>
      </c>
      <c r="AM25" s="32">
        <v>5.9</v>
      </c>
      <c r="AN25" s="54">
        <v>4.3</v>
      </c>
      <c r="AO25" s="54">
        <v>15.4</v>
      </c>
      <c r="AP25" s="33">
        <v>220</v>
      </c>
      <c r="AQ25" s="32" t="s">
        <v>65</v>
      </c>
    </row>
    <row r="26" spans="1:43" s="36" customFormat="1" ht="15.75" thickBot="1" x14ac:dyDescent="0.3">
      <c r="A26" s="25" t="s">
        <v>59</v>
      </c>
      <c r="B26" s="26" t="s">
        <v>277</v>
      </c>
      <c r="C26" s="25" t="s">
        <v>49</v>
      </c>
      <c r="D26" s="27" t="s">
        <v>50</v>
      </c>
      <c r="E26" s="28">
        <v>43811</v>
      </c>
      <c r="F26" s="29">
        <v>21700</v>
      </c>
      <c r="G26" s="30">
        <v>5</v>
      </c>
      <c r="H26" s="30">
        <v>3.6</v>
      </c>
      <c r="I26" s="31">
        <v>18</v>
      </c>
      <c r="J26" s="30" t="s">
        <v>6</v>
      </c>
      <c r="K26" s="31">
        <v>4.1529999999999996</v>
      </c>
      <c r="L26" s="32">
        <v>73.2</v>
      </c>
      <c r="M26" s="32">
        <v>47.6</v>
      </c>
      <c r="N26" s="32">
        <v>47.7</v>
      </c>
      <c r="O26" s="31" t="s">
        <v>51</v>
      </c>
      <c r="P26" s="31" t="s">
        <v>51</v>
      </c>
      <c r="Q26" s="12" t="s">
        <v>47</v>
      </c>
      <c r="R26" s="13">
        <v>84.683043172503005</v>
      </c>
      <c r="S26" s="14">
        <v>4.0899999999999999E-2</v>
      </c>
      <c r="T26" s="14">
        <v>87.540660578118207</v>
      </c>
      <c r="U26" s="32">
        <v>95.070241410402204</v>
      </c>
      <c r="V26" s="32">
        <v>24.567802606137501</v>
      </c>
      <c r="W26" s="32">
        <v>41.1765872828394</v>
      </c>
      <c r="X26" s="32">
        <v>29.325851521425399</v>
      </c>
      <c r="Y26" s="32">
        <v>25.841737899962201</v>
      </c>
      <c r="Z26" s="32">
        <v>43.311752102413401</v>
      </c>
      <c r="AA26" s="32">
        <v>30.846509997624398</v>
      </c>
      <c r="AB26" s="32">
        <v>2.9338818070200001</v>
      </c>
      <c r="AC26" s="32">
        <v>4.5956990252640004</v>
      </c>
      <c r="AD26" s="32">
        <v>951.781495632472</v>
      </c>
      <c r="AE26" s="32">
        <v>70.957800000000006</v>
      </c>
      <c r="AF26" s="32">
        <v>67.290653681409296</v>
      </c>
      <c r="AG26" s="30">
        <v>138.29991000000001</v>
      </c>
      <c r="AH26" s="32">
        <v>32.9</v>
      </c>
      <c r="AI26" s="32">
        <v>0.6</v>
      </c>
      <c r="AJ26" s="32">
        <v>5.2</v>
      </c>
      <c r="AK26" s="32">
        <v>0</v>
      </c>
      <c r="AL26" s="32">
        <v>4.4000000000000004</v>
      </c>
      <c r="AM26" s="32">
        <v>0.89999999999999902</v>
      </c>
      <c r="AN26" s="54">
        <v>0</v>
      </c>
      <c r="AO26" s="54">
        <v>29.2</v>
      </c>
      <c r="AP26" s="33">
        <v>220</v>
      </c>
      <c r="AQ26" s="32" t="s">
        <v>65</v>
      </c>
    </row>
    <row r="27" spans="1:43" s="34" customFormat="1" x14ac:dyDescent="0.25">
      <c r="A27" s="25" t="s">
        <v>59</v>
      </c>
      <c r="B27" s="26" t="s">
        <v>279</v>
      </c>
      <c r="C27" s="25" t="s">
        <v>49</v>
      </c>
      <c r="D27" s="27" t="s">
        <v>50</v>
      </c>
      <c r="E27" s="28">
        <v>43811</v>
      </c>
      <c r="F27" s="29">
        <v>21700</v>
      </c>
      <c r="G27" s="30">
        <v>5</v>
      </c>
      <c r="H27" s="30">
        <v>3.6</v>
      </c>
      <c r="I27" s="31">
        <v>18</v>
      </c>
      <c r="J27" s="30" t="s">
        <v>6</v>
      </c>
      <c r="K27" s="31">
        <v>4.1529999999999996</v>
      </c>
      <c r="L27" s="32">
        <v>72.5</v>
      </c>
      <c r="M27" s="32">
        <v>51.1</v>
      </c>
      <c r="N27" s="32">
        <v>52.09</v>
      </c>
      <c r="O27" s="31" t="s">
        <v>52</v>
      </c>
      <c r="P27" s="31" t="s">
        <v>52</v>
      </c>
      <c r="Q27" s="12" t="s">
        <v>47</v>
      </c>
      <c r="R27" s="13">
        <v>78.301838502890206</v>
      </c>
      <c r="S27" s="14">
        <v>3.9600000000000003E-2</v>
      </c>
      <c r="T27" s="14">
        <v>82.836737164539699</v>
      </c>
      <c r="U27" s="32">
        <v>84.507319842476406</v>
      </c>
      <c r="V27" s="32">
        <v>21.1342890337827</v>
      </c>
      <c r="W27" s="32">
        <v>38.498378335820902</v>
      </c>
      <c r="X27" s="32">
        <v>24.874652472872899</v>
      </c>
      <c r="Y27" s="32">
        <v>25.008826540916701</v>
      </c>
      <c r="Z27" s="32">
        <v>45.5562647207162</v>
      </c>
      <c r="AA27" s="32">
        <v>29.434908738367099</v>
      </c>
      <c r="AB27" s="32">
        <v>0.9945367347645</v>
      </c>
      <c r="AC27" s="32">
        <v>0.67604594317230005</v>
      </c>
      <c r="AD27" s="32">
        <v>924.52321387962797</v>
      </c>
      <c r="AE27" s="32">
        <v>75.358500000000006</v>
      </c>
      <c r="AF27" s="32">
        <v>69.371998260471798</v>
      </c>
      <c r="AG27" s="30">
        <v>219.82651777777801</v>
      </c>
      <c r="AH27" s="32">
        <v>39.299999999999997</v>
      </c>
      <c r="AI27" s="32">
        <v>4.0999999999999996</v>
      </c>
      <c r="AJ27" s="32">
        <v>4.7</v>
      </c>
      <c r="AK27" s="32">
        <v>1.5</v>
      </c>
      <c r="AL27" s="32">
        <v>1.9</v>
      </c>
      <c r="AM27" s="32">
        <v>3.7</v>
      </c>
      <c r="AN27" s="54">
        <v>0.80999999999999495</v>
      </c>
      <c r="AO27" s="54">
        <v>16.489999999999998</v>
      </c>
      <c r="AP27" s="33">
        <v>220</v>
      </c>
      <c r="AQ27" s="32" t="s">
        <v>65</v>
      </c>
    </row>
    <row r="28" spans="1:43" s="34" customFormat="1" x14ac:dyDescent="0.25">
      <c r="A28" s="25" t="s">
        <v>59</v>
      </c>
      <c r="B28" s="26" t="s">
        <v>281</v>
      </c>
      <c r="C28" s="25" t="s">
        <v>49</v>
      </c>
      <c r="D28" s="27" t="s">
        <v>50</v>
      </c>
      <c r="E28" s="28">
        <v>43811</v>
      </c>
      <c r="F28" s="29">
        <v>21700</v>
      </c>
      <c r="G28" s="30">
        <v>5</v>
      </c>
      <c r="H28" s="30">
        <v>3.6</v>
      </c>
      <c r="I28" s="31">
        <v>18</v>
      </c>
      <c r="J28" s="30" t="s">
        <v>6</v>
      </c>
      <c r="K28" s="31">
        <v>4.1890000000000001</v>
      </c>
      <c r="L28" s="32">
        <v>72.047499999999999</v>
      </c>
      <c r="M28" s="32">
        <v>53.2</v>
      </c>
      <c r="N28" s="32">
        <v>51.3</v>
      </c>
      <c r="O28" s="31" t="s">
        <v>52</v>
      </c>
      <c r="P28" s="31" t="s">
        <v>51</v>
      </c>
      <c r="Q28" s="12" t="s">
        <v>47</v>
      </c>
      <c r="R28" s="13">
        <v>86.259751782593398</v>
      </c>
      <c r="S28" s="14">
        <v>4.07E-2</v>
      </c>
      <c r="T28" s="14">
        <v>89.342137879739795</v>
      </c>
      <c r="U28" s="32">
        <v>91.256846133693401</v>
      </c>
      <c r="V28" s="32">
        <v>25.543262953363101</v>
      </c>
      <c r="W28" s="32">
        <f>(Z28/100)*U28</f>
        <v>28.491038651624489</v>
      </c>
      <c r="X28" s="32">
        <f>(AA28/100)*U28</f>
        <v>37.222544528705846</v>
      </c>
      <c r="Y28" s="32">
        <v>27.9905169152368</v>
      </c>
      <c r="Z28" s="32">
        <v>31.2207136874799</v>
      </c>
      <c r="AA28" s="32">
        <v>40.788769397283303</v>
      </c>
      <c r="AB28" s="32">
        <v>0.83444803976969995</v>
      </c>
      <c r="AC28" s="32">
        <v>1.0802602141838999</v>
      </c>
      <c r="AD28" s="32">
        <v>929.12412403444603</v>
      </c>
      <c r="AE28" s="32">
        <v>69.066699999999997</v>
      </c>
      <c r="AF28" s="32">
        <v>63.955955875196302</v>
      </c>
      <c r="AG28" s="30">
        <v>150.098285</v>
      </c>
      <c r="AH28" s="32">
        <v>33.299999999999997</v>
      </c>
      <c r="AI28" s="32">
        <v>3.8</v>
      </c>
      <c r="AJ28" s="32">
        <v>5.9</v>
      </c>
      <c r="AK28" s="32">
        <v>0</v>
      </c>
      <c r="AL28" s="32">
        <v>2.5</v>
      </c>
      <c r="AM28" s="32">
        <v>9.1</v>
      </c>
      <c r="AN28" s="54">
        <v>2.5000000000000102</v>
      </c>
      <c r="AO28" s="54">
        <v>14.9475</v>
      </c>
      <c r="AP28" s="33">
        <v>220</v>
      </c>
      <c r="AQ28" s="32" t="s">
        <v>65</v>
      </c>
    </row>
    <row r="29" spans="1:43" s="34" customFormat="1" x14ac:dyDescent="0.25">
      <c r="A29" s="25" t="s">
        <v>59</v>
      </c>
      <c r="B29" s="26" t="s">
        <v>283</v>
      </c>
      <c r="C29" s="25" t="s">
        <v>49</v>
      </c>
      <c r="D29" s="27" t="s">
        <v>50</v>
      </c>
      <c r="E29" s="28">
        <v>43812</v>
      </c>
      <c r="F29" s="29">
        <v>21700</v>
      </c>
      <c r="G29" s="30">
        <v>5</v>
      </c>
      <c r="H29" s="30">
        <v>3.6</v>
      </c>
      <c r="I29" s="31">
        <v>18</v>
      </c>
      <c r="J29" s="30" t="s">
        <v>6</v>
      </c>
      <c r="K29" s="31">
        <v>4.1900000000000004</v>
      </c>
      <c r="L29" s="32">
        <v>71.992999999999995</v>
      </c>
      <c r="M29" s="32">
        <v>52.7</v>
      </c>
      <c r="N29" s="32">
        <v>51.9</v>
      </c>
      <c r="O29" s="31" t="s">
        <v>52</v>
      </c>
      <c r="P29" s="31" t="s">
        <v>51</v>
      </c>
      <c r="Q29" s="12" t="s">
        <v>47</v>
      </c>
      <c r="R29" s="13">
        <v>77.144187753509996</v>
      </c>
      <c r="S29" s="14">
        <v>5.1299999999999998E-2</v>
      </c>
      <c r="T29" s="14">
        <v>80.877347777364506</v>
      </c>
      <c r="U29" s="32">
        <v>82.757171002651205</v>
      </c>
      <c r="V29" s="32">
        <v>19.179765147587801</v>
      </c>
      <c r="W29" s="32">
        <f>(Z29/100)*U29</f>
        <v>20.592068236903813</v>
      </c>
      <c r="X29" s="32">
        <f>(AA29/100)*U29</f>
        <v>42.985337618159683</v>
      </c>
      <c r="Y29" s="32">
        <v>23.175955527737099</v>
      </c>
      <c r="Z29" s="32">
        <v>24.882518321275299</v>
      </c>
      <c r="AA29" s="32">
        <v>51.941526150987698</v>
      </c>
      <c r="AB29" s="32">
        <v>0.57134590269095997</v>
      </c>
      <c r="AC29" s="32">
        <v>1.30847732259573</v>
      </c>
      <c r="AD29" s="32">
        <v>933.94854057409395</v>
      </c>
      <c r="AE29" s="32">
        <v>113.66930000000001</v>
      </c>
      <c r="AF29" s="32">
        <v>105.89049008159699</v>
      </c>
      <c r="AG29" s="30">
        <v>238.12194</v>
      </c>
      <c r="AH29" s="32">
        <v>30.5</v>
      </c>
      <c r="AI29" s="32">
        <v>2.8</v>
      </c>
      <c r="AJ29" s="32">
        <v>6.1</v>
      </c>
      <c r="AK29" s="32">
        <v>2.1</v>
      </c>
      <c r="AL29" s="32">
        <v>4.8</v>
      </c>
      <c r="AM29" s="32">
        <v>10.5</v>
      </c>
      <c r="AN29" s="54">
        <v>0</v>
      </c>
      <c r="AO29" s="54">
        <v>15.193</v>
      </c>
      <c r="AP29" s="33">
        <v>220</v>
      </c>
      <c r="AQ29" s="32" t="s">
        <v>65</v>
      </c>
    </row>
    <row r="30" spans="1:43" s="34" customFormat="1" x14ac:dyDescent="0.25">
      <c r="A30" s="25" t="s">
        <v>59</v>
      </c>
      <c r="B30" s="26" t="s">
        <v>319</v>
      </c>
      <c r="C30" s="25" t="s">
        <v>49</v>
      </c>
      <c r="D30" s="27" t="s">
        <v>50</v>
      </c>
      <c r="E30" s="37">
        <v>43813</v>
      </c>
      <c r="F30" s="29">
        <v>21700</v>
      </c>
      <c r="G30" s="30">
        <v>5</v>
      </c>
      <c r="H30" s="30">
        <v>3.6</v>
      </c>
      <c r="I30" s="31">
        <v>18</v>
      </c>
      <c r="J30" s="30" t="s">
        <v>6</v>
      </c>
      <c r="K30" s="31">
        <v>4.1680000000000001</v>
      </c>
      <c r="L30" s="32">
        <v>72.990300000000005</v>
      </c>
      <c r="M30" s="32">
        <v>54.1</v>
      </c>
      <c r="N30" s="32">
        <v>52.7</v>
      </c>
      <c r="O30" s="31" t="s">
        <v>52</v>
      </c>
      <c r="P30" s="31" t="s">
        <v>51</v>
      </c>
      <c r="Q30" s="12" t="s">
        <v>47</v>
      </c>
      <c r="R30" s="13">
        <v>76.109773220182902</v>
      </c>
      <c r="S30" s="14">
        <v>5.0500000000000003E-2</v>
      </c>
      <c r="T30" s="14">
        <v>81.972970235181194</v>
      </c>
      <c r="U30" s="32">
        <v>83.654036233146499</v>
      </c>
      <c r="V30" s="32">
        <v>37.8034929370477</v>
      </c>
      <c r="W30" s="32">
        <v>26.992399904579301</v>
      </c>
      <c r="X30" s="32">
        <v>18.858143391519398</v>
      </c>
      <c r="Y30" s="32">
        <v>45.190279679617802</v>
      </c>
      <c r="Z30" s="32">
        <v>32.266703580626597</v>
      </c>
      <c r="AA30" s="32">
        <v>22.5430167397556</v>
      </c>
      <c r="AB30" s="32">
        <v>0.86808565914139002</v>
      </c>
      <c r="AC30" s="32">
        <v>0.81298033882392695</v>
      </c>
      <c r="AD30" s="32">
        <v>941.372647274629</v>
      </c>
      <c r="AE30" s="32">
        <v>96.216999999999999</v>
      </c>
      <c r="AF30" s="32">
        <v>90.307797892417199</v>
      </c>
      <c r="AG30" s="30">
        <v>206.33371500000001</v>
      </c>
      <c r="AH30" s="32">
        <v>43</v>
      </c>
      <c r="AI30" s="32">
        <v>2.5</v>
      </c>
      <c r="AJ30" s="32">
        <v>6.3</v>
      </c>
      <c r="AK30" s="32">
        <v>0.39999999999999902</v>
      </c>
      <c r="AL30" s="32">
        <v>1.6</v>
      </c>
      <c r="AM30" s="32">
        <v>3.3</v>
      </c>
      <c r="AN30" s="54">
        <v>0.89999999999999902</v>
      </c>
      <c r="AO30" s="54">
        <v>14.9903</v>
      </c>
      <c r="AP30" s="33">
        <v>220</v>
      </c>
      <c r="AQ30" s="32" t="s">
        <v>65</v>
      </c>
    </row>
    <row r="31" spans="1:43" s="34" customFormat="1" x14ac:dyDescent="0.25">
      <c r="A31" s="25" t="s">
        <v>59</v>
      </c>
      <c r="B31" s="26" t="s">
        <v>320</v>
      </c>
      <c r="C31" s="25" t="s">
        <v>49</v>
      </c>
      <c r="D31" s="27" t="s">
        <v>50</v>
      </c>
      <c r="E31" s="28">
        <v>43813</v>
      </c>
      <c r="F31" s="29">
        <v>21700</v>
      </c>
      <c r="G31" s="30">
        <v>5</v>
      </c>
      <c r="H31" s="30">
        <v>3.6</v>
      </c>
      <c r="I31" s="31">
        <v>18</v>
      </c>
      <c r="J31" s="30" t="s">
        <v>6</v>
      </c>
      <c r="K31" s="31">
        <v>4.1790000000000003</v>
      </c>
      <c r="L31" s="32">
        <v>72.794399999999996</v>
      </c>
      <c r="M31" s="32">
        <v>53.6</v>
      </c>
      <c r="N31" s="32">
        <v>54.6</v>
      </c>
      <c r="O31" s="31" t="s">
        <v>52</v>
      </c>
      <c r="P31" s="31" t="s">
        <v>51</v>
      </c>
      <c r="Q31" s="12" t="s">
        <v>47</v>
      </c>
      <c r="R31" s="13">
        <v>84.449780200724604</v>
      </c>
      <c r="S31" s="14">
        <v>3.9699999999999999E-2</v>
      </c>
      <c r="T31" s="14">
        <v>87.798223392223804</v>
      </c>
      <c r="U31" s="32">
        <v>89.9347060209669</v>
      </c>
      <c r="V31" s="32">
        <v>30.637939531098699</v>
      </c>
      <c r="W31" s="32">
        <f>(Z31/100)*U31</f>
        <v>31.982803916593465</v>
      </c>
      <c r="X31" s="32">
        <f>(AA31/100)*U31</f>
        <v>27.313962573274686</v>
      </c>
      <c r="Y31" s="32">
        <v>34.066870162399802</v>
      </c>
      <c r="Z31" s="32">
        <v>35.562248804301603</v>
      </c>
      <c r="AA31" s="32">
        <v>30.370881033298598</v>
      </c>
      <c r="AB31" s="32">
        <v>1.0475900100229001</v>
      </c>
      <c r="AC31" s="32">
        <v>1.0888926187201899</v>
      </c>
      <c r="AD31" s="32">
        <v>930.08603578475902</v>
      </c>
      <c r="AE31" s="32">
        <v>42.100499999999997</v>
      </c>
      <c r="AF31" s="32">
        <v>38.948976441427398</v>
      </c>
      <c r="AG31" s="30">
        <v>81.24709</v>
      </c>
      <c r="AH31" s="32">
        <v>33.799999999999997</v>
      </c>
      <c r="AI31" s="32">
        <v>2</v>
      </c>
      <c r="AJ31" s="32">
        <v>10.8</v>
      </c>
      <c r="AK31" s="32">
        <v>0.20000000000000301</v>
      </c>
      <c r="AL31" s="32">
        <v>0.8</v>
      </c>
      <c r="AM31" s="32">
        <v>7.2</v>
      </c>
      <c r="AN31" s="54">
        <v>0.70000000000000295</v>
      </c>
      <c r="AO31" s="54">
        <v>17.2944</v>
      </c>
      <c r="AP31" s="33">
        <v>220</v>
      </c>
      <c r="AQ31" s="32" t="s">
        <v>65</v>
      </c>
    </row>
    <row r="32" spans="1:43" s="34" customFormat="1" x14ac:dyDescent="0.25">
      <c r="A32" s="25" t="s">
        <v>59</v>
      </c>
      <c r="B32" s="25" t="s">
        <v>325</v>
      </c>
      <c r="C32" s="25" t="s">
        <v>49</v>
      </c>
      <c r="D32" s="27" t="s">
        <v>50</v>
      </c>
      <c r="E32" s="28">
        <v>43813</v>
      </c>
      <c r="F32" s="29">
        <v>21700</v>
      </c>
      <c r="G32" s="30">
        <v>5</v>
      </c>
      <c r="H32" s="30">
        <v>3.6</v>
      </c>
      <c r="I32" s="31">
        <v>18</v>
      </c>
      <c r="J32" s="30" t="s">
        <v>6</v>
      </c>
      <c r="K32" s="31">
        <v>4.18</v>
      </c>
      <c r="L32" s="32">
        <v>72.7</v>
      </c>
      <c r="M32" s="32">
        <v>48.5</v>
      </c>
      <c r="N32" s="32">
        <v>48.8</v>
      </c>
      <c r="O32" s="31" t="s">
        <v>51</v>
      </c>
      <c r="P32" s="31" t="s">
        <v>51</v>
      </c>
      <c r="Q32" s="12" t="s">
        <v>47</v>
      </c>
      <c r="R32" s="13">
        <v>74.973232948503295</v>
      </c>
      <c r="S32" s="14">
        <v>3.8199999999999998E-2</v>
      </c>
      <c r="T32" s="14">
        <v>78.916151865606395</v>
      </c>
      <c r="U32" s="32">
        <v>80.904810142920397</v>
      </c>
      <c r="V32" s="32">
        <v>31.187984603952799</v>
      </c>
      <c r="W32" s="32">
        <v>20.913395650118598</v>
      </c>
      <c r="X32" s="32">
        <v>28.8034298888489</v>
      </c>
      <c r="Y32" s="32">
        <v>38.548986826442601</v>
      </c>
      <c r="Z32" s="32">
        <v>25.8493847438423</v>
      </c>
      <c r="AA32" s="32">
        <v>35.601628429714999</v>
      </c>
      <c r="AB32" s="32">
        <v>0.84924376275000002</v>
      </c>
      <c r="AC32" s="32">
        <v>1.139414514564</v>
      </c>
      <c r="AD32" s="32">
        <v>935.27197282612804</v>
      </c>
      <c r="AE32" s="32">
        <v>43.105600000000003</v>
      </c>
      <c r="AF32" s="32">
        <v>40.078296105460602</v>
      </c>
      <c r="AG32" s="30">
        <v>102.75857999999999</v>
      </c>
      <c r="AH32" s="32">
        <v>40.700000000000003</v>
      </c>
      <c r="AI32" s="32">
        <v>1.2</v>
      </c>
      <c r="AJ32" s="32">
        <v>4</v>
      </c>
      <c r="AK32" s="32">
        <v>0.30000000000000399</v>
      </c>
      <c r="AL32" s="32">
        <v>0.69999999999999896</v>
      </c>
      <c r="AM32" s="32">
        <v>7.4</v>
      </c>
      <c r="AN32" s="54">
        <v>0.60000000000000098</v>
      </c>
      <c r="AO32" s="54">
        <v>17.8</v>
      </c>
      <c r="AP32" s="33">
        <v>220</v>
      </c>
      <c r="AQ32" s="32" t="s">
        <v>65</v>
      </c>
    </row>
    <row r="33" spans="1:43" s="34" customFormat="1" x14ac:dyDescent="0.25">
      <c r="A33" s="25" t="s">
        <v>59</v>
      </c>
      <c r="B33" s="25" t="s">
        <v>326</v>
      </c>
      <c r="C33" s="25" t="s">
        <v>49</v>
      </c>
      <c r="D33" s="27" t="s">
        <v>50</v>
      </c>
      <c r="E33" s="28">
        <v>43813</v>
      </c>
      <c r="F33" s="29">
        <v>21700</v>
      </c>
      <c r="G33" s="30">
        <v>5</v>
      </c>
      <c r="H33" s="30">
        <v>3.6</v>
      </c>
      <c r="I33" s="31">
        <v>18</v>
      </c>
      <c r="J33" s="30" t="s">
        <v>6</v>
      </c>
      <c r="K33" s="31">
        <v>4.17</v>
      </c>
      <c r="L33" s="32">
        <v>72.7</v>
      </c>
      <c r="M33" s="32">
        <v>48.1</v>
      </c>
      <c r="N33" s="32">
        <v>51.09</v>
      </c>
      <c r="O33" s="31" t="s">
        <v>51</v>
      </c>
      <c r="P33" s="31" t="s">
        <v>51</v>
      </c>
      <c r="Q33" s="12" t="s">
        <v>47</v>
      </c>
      <c r="R33" s="13">
        <v>71.791324427187703</v>
      </c>
      <c r="S33" s="14">
        <v>4.7500000000000001E-2</v>
      </c>
      <c r="T33" s="14">
        <v>76.496707735862202</v>
      </c>
      <c r="U33" s="32">
        <v>78.438419418507706</v>
      </c>
      <c r="V33" s="32">
        <v>23.842232155419499</v>
      </c>
      <c r="W33" s="32">
        <v>29.5627093534818</v>
      </c>
      <c r="X33" s="32">
        <v>25.033477909606301</v>
      </c>
      <c r="Y33" s="32">
        <v>30.396114980605901</v>
      </c>
      <c r="Z33" s="32">
        <v>37.689068153898099</v>
      </c>
      <c r="AA33" s="32">
        <v>31.914816865495901</v>
      </c>
      <c r="AB33" s="32">
        <v>1.0750449617763</v>
      </c>
      <c r="AC33" s="32">
        <v>0.86666672086920005</v>
      </c>
      <c r="AD33" s="32">
        <v>937.06864032953501</v>
      </c>
      <c r="AE33" s="32">
        <v>99.123099999999994</v>
      </c>
      <c r="AF33" s="32">
        <v>92.6363384367598</v>
      </c>
      <c r="AG33" s="30">
        <v>204.05517499999999</v>
      </c>
      <c r="AH33" s="32">
        <v>38.9</v>
      </c>
      <c r="AI33" s="32">
        <v>3.9</v>
      </c>
      <c r="AJ33" s="32">
        <v>4.3</v>
      </c>
      <c r="AK33" s="32">
        <v>0.29999999999999699</v>
      </c>
      <c r="AL33" s="32">
        <v>4.5</v>
      </c>
      <c r="AM33" s="32">
        <v>3</v>
      </c>
      <c r="AN33" s="54">
        <v>0.21000000000000099</v>
      </c>
      <c r="AO33" s="54">
        <v>17.59</v>
      </c>
      <c r="AP33" s="33">
        <v>220</v>
      </c>
      <c r="AQ33" s="32" t="s">
        <v>65</v>
      </c>
    </row>
    <row r="34" spans="1:43" s="34" customFormat="1" x14ac:dyDescent="0.25">
      <c r="A34" s="25" t="s">
        <v>59</v>
      </c>
      <c r="B34" s="26" t="s">
        <v>241</v>
      </c>
      <c r="C34" s="25" t="s">
        <v>62</v>
      </c>
      <c r="D34" s="27" t="s">
        <v>19</v>
      </c>
      <c r="E34" s="28">
        <v>43400</v>
      </c>
      <c r="F34" s="29">
        <v>21700</v>
      </c>
      <c r="G34" s="30">
        <v>5</v>
      </c>
      <c r="H34" s="30">
        <v>3.6</v>
      </c>
      <c r="I34" s="31">
        <v>18</v>
      </c>
      <c r="J34" s="30" t="s">
        <v>5</v>
      </c>
      <c r="K34" s="31">
        <v>4.1529999999999996</v>
      </c>
      <c r="L34" s="32">
        <v>70.439300000000003</v>
      </c>
      <c r="M34" s="32">
        <v>47</v>
      </c>
      <c r="N34" s="32">
        <v>49.5</v>
      </c>
      <c r="O34" s="30" t="s">
        <v>51</v>
      </c>
      <c r="P34" s="30" t="s">
        <v>51</v>
      </c>
      <c r="Q34" s="12" t="s">
        <v>47</v>
      </c>
      <c r="R34" s="13">
        <v>70.583443363914157</v>
      </c>
      <c r="S34" s="14">
        <v>3.5000000000000003E-2</v>
      </c>
      <c r="T34" s="14">
        <v>76.28268964523896</v>
      </c>
      <c r="U34" s="32">
        <v>77.57688631768093</v>
      </c>
      <c r="V34" s="32">
        <v>34.161131115163023</v>
      </c>
      <c r="W34" s="32">
        <v>33.434425938581391</v>
      </c>
      <c r="X34" s="32">
        <v>9.9813292639365425</v>
      </c>
      <c r="Y34" s="32">
        <v>44.035192357774733</v>
      </c>
      <c r="Z34" s="32">
        <v>43.098437596046161</v>
      </c>
      <c r="AA34" s="32">
        <v>12.86637004617914</v>
      </c>
      <c r="AB34" s="32">
        <v>0.94139250380204986</v>
      </c>
      <c r="AC34" s="32">
        <v>0.35280416863992597</v>
      </c>
      <c r="AD34" s="32">
        <v>956.03692899400937</v>
      </c>
      <c r="AE34" s="32">
        <v>106.4695</v>
      </c>
      <c r="AF34" s="32">
        <v>101.92198563278365</v>
      </c>
      <c r="AG34" s="30">
        <v>233.43295000000001</v>
      </c>
      <c r="AH34" s="32">
        <v>41.956000000000003</v>
      </c>
      <c r="AI34" s="32">
        <v>0.55000000000000004</v>
      </c>
      <c r="AJ34" s="32">
        <v>2.65</v>
      </c>
      <c r="AK34" s="32">
        <v>0.6</v>
      </c>
      <c r="AL34" s="32">
        <v>1.21</v>
      </c>
      <c r="AM34" s="32">
        <v>6.89</v>
      </c>
      <c r="AN34" s="54">
        <v>1.1399999999999999</v>
      </c>
      <c r="AO34" s="54">
        <v>15.443300000000001</v>
      </c>
      <c r="AP34" s="33">
        <v>220</v>
      </c>
      <c r="AQ34" s="32" t="s">
        <v>65</v>
      </c>
    </row>
    <row r="35" spans="1:43" s="34" customFormat="1" x14ac:dyDescent="0.25">
      <c r="A35" s="25" t="s">
        <v>59</v>
      </c>
      <c r="B35" s="26" t="s">
        <v>242</v>
      </c>
      <c r="C35" s="25" t="s">
        <v>62</v>
      </c>
      <c r="D35" s="27" t="s">
        <v>19</v>
      </c>
      <c r="E35" s="28">
        <v>43400</v>
      </c>
      <c r="F35" s="29">
        <v>21700</v>
      </c>
      <c r="G35" s="30">
        <v>5</v>
      </c>
      <c r="H35" s="30">
        <v>3.6</v>
      </c>
      <c r="I35" s="31">
        <v>18</v>
      </c>
      <c r="J35" s="30" t="s">
        <v>5</v>
      </c>
      <c r="K35" s="31">
        <v>4.1520000000000001</v>
      </c>
      <c r="L35" s="32">
        <v>70.489199999999997</v>
      </c>
      <c r="M35" s="32">
        <v>47.9</v>
      </c>
      <c r="N35" s="32">
        <v>47.6</v>
      </c>
      <c r="O35" s="30" t="s">
        <v>52</v>
      </c>
      <c r="P35" s="30" t="s">
        <v>51</v>
      </c>
      <c r="Q35" s="12" t="s">
        <v>47</v>
      </c>
      <c r="R35" s="13">
        <v>79.138261348292474</v>
      </c>
      <c r="S35" s="14">
        <v>3.7999999999999999E-2</v>
      </c>
      <c r="T35" s="14">
        <v>83.984205223079812</v>
      </c>
      <c r="U35" s="32">
        <v>85.550374027811273</v>
      </c>
      <c r="V35" s="32">
        <v>29.725868856803963</v>
      </c>
      <c r="W35" s="32">
        <v>38.021522858363859</v>
      </c>
      <c r="X35" s="32">
        <v>17.802982312643405</v>
      </c>
      <c r="Y35" s="32">
        <v>34.746626411172073</v>
      </c>
      <c r="Z35" s="32">
        <v>44.443432644728794</v>
      </c>
      <c r="AA35" s="32">
        <v>20.809940944099083</v>
      </c>
      <c r="AB35" s="32">
        <v>0.95550284332453195</v>
      </c>
      <c r="AC35" s="32">
        <v>0.61066596140692786</v>
      </c>
      <c r="AD35" s="32">
        <v>505.11838233301296</v>
      </c>
      <c r="AE35" s="32">
        <v>413.12139999999999</v>
      </c>
      <c r="AF35" s="32">
        <v>88.300527899676553</v>
      </c>
      <c r="AG35" s="30">
        <v>195.01358500000001</v>
      </c>
      <c r="AH35" s="32">
        <v>38.055999999999997</v>
      </c>
      <c r="AI35" s="32">
        <v>4.4749999999999996</v>
      </c>
      <c r="AJ35" s="32">
        <v>6.8150000000000004</v>
      </c>
      <c r="AK35" s="32">
        <v>2.2200000000000002</v>
      </c>
      <c r="AL35" s="32">
        <v>0.4</v>
      </c>
      <c r="AM35" s="32">
        <v>3.86</v>
      </c>
      <c r="AN35" s="54">
        <v>0.44700000000000001</v>
      </c>
      <c r="AO35" s="54">
        <v>14.216200000000001</v>
      </c>
      <c r="AP35" s="33">
        <v>220</v>
      </c>
      <c r="AQ35" s="32" t="s">
        <v>65</v>
      </c>
    </row>
    <row r="36" spans="1:43" s="34" customFormat="1" x14ac:dyDescent="0.25">
      <c r="A36" s="25" t="s">
        <v>59</v>
      </c>
      <c r="B36" s="26" t="s">
        <v>243</v>
      </c>
      <c r="C36" s="25" t="s">
        <v>62</v>
      </c>
      <c r="D36" s="27" t="s">
        <v>19</v>
      </c>
      <c r="E36" s="28">
        <v>43400</v>
      </c>
      <c r="F36" s="29">
        <v>21700</v>
      </c>
      <c r="G36" s="30">
        <v>5</v>
      </c>
      <c r="H36" s="30">
        <v>3.6</v>
      </c>
      <c r="I36" s="31">
        <v>18</v>
      </c>
      <c r="J36" s="30" t="s">
        <v>5</v>
      </c>
      <c r="K36" s="31">
        <v>4.1500000000000004</v>
      </c>
      <c r="L36" s="32">
        <v>70.505700000000004</v>
      </c>
      <c r="M36" s="32">
        <v>49.1</v>
      </c>
      <c r="N36" s="32">
        <v>48.2</v>
      </c>
      <c r="O36" s="30" t="s">
        <v>52</v>
      </c>
      <c r="P36" s="30" t="s">
        <v>51</v>
      </c>
      <c r="Q36" s="12" t="s">
        <v>47</v>
      </c>
      <c r="R36" s="13">
        <v>71.769911434345275</v>
      </c>
      <c r="S36" s="14">
        <v>3.5000000000000003E-2</v>
      </c>
      <c r="T36" s="14">
        <v>78.425396830708962</v>
      </c>
      <c r="U36" s="32">
        <v>79.788540017965744</v>
      </c>
      <c r="V36" s="32">
        <v>29.800253420701914</v>
      </c>
      <c r="W36" s="32">
        <v>41.723003080573896</v>
      </c>
      <c r="X36" s="32">
        <v>8.2652835166899052</v>
      </c>
      <c r="Y36" s="32">
        <v>37.349039616456047</v>
      </c>
      <c r="Z36" s="32">
        <v>52.291974600837733</v>
      </c>
      <c r="AA36" s="32">
        <v>10.358985782706185</v>
      </c>
      <c r="AB36" s="32">
        <v>1.0669441709814003</v>
      </c>
      <c r="AC36" s="32">
        <v>0.29619901627538414</v>
      </c>
      <c r="AD36" s="32">
        <v>955.82206077717512</v>
      </c>
      <c r="AE36" s="32">
        <v>103.92030000000001</v>
      </c>
      <c r="AF36" s="32">
        <v>99.375865297128456</v>
      </c>
      <c r="AG36" s="30">
        <v>257.02629999999999</v>
      </c>
      <c r="AH36" s="32">
        <v>41.957700000000003</v>
      </c>
      <c r="AI36" s="32">
        <v>2.2999999999999998</v>
      </c>
      <c r="AJ36" s="32">
        <v>7.64</v>
      </c>
      <c r="AK36" s="32">
        <v>2.2400000000000002</v>
      </c>
      <c r="AL36" s="32">
        <v>0.44919999999999999</v>
      </c>
      <c r="AM36" s="32">
        <v>1.2326999999999999</v>
      </c>
      <c r="AN36" s="54">
        <v>0.41670000000000001</v>
      </c>
      <c r="AO36" s="54">
        <v>14.269400000000005</v>
      </c>
      <c r="AP36" s="33">
        <v>220</v>
      </c>
      <c r="AQ36" s="32" t="s">
        <v>65</v>
      </c>
    </row>
    <row r="37" spans="1:43" s="34" customFormat="1" x14ac:dyDescent="0.25">
      <c r="A37" s="25" t="s">
        <v>59</v>
      </c>
      <c r="B37" s="25" t="s">
        <v>206</v>
      </c>
      <c r="C37" s="25" t="s">
        <v>23</v>
      </c>
      <c r="D37" s="27" t="s">
        <v>18</v>
      </c>
      <c r="E37" s="28">
        <v>43512</v>
      </c>
      <c r="F37" s="29">
        <v>21700</v>
      </c>
      <c r="G37" s="30">
        <v>5</v>
      </c>
      <c r="H37" s="30">
        <v>3.6</v>
      </c>
      <c r="I37" s="31">
        <v>18</v>
      </c>
      <c r="J37" s="30" t="s">
        <v>5</v>
      </c>
      <c r="K37" s="31">
        <v>4.1529999999999996</v>
      </c>
      <c r="L37" s="32">
        <v>72.938100000000006</v>
      </c>
      <c r="M37" s="32">
        <v>51.4</v>
      </c>
      <c r="N37" s="32">
        <v>47.6</v>
      </c>
      <c r="O37" s="30" t="s">
        <v>51</v>
      </c>
      <c r="P37" s="30" t="s">
        <v>51</v>
      </c>
      <c r="Q37" s="12" t="s">
        <v>47</v>
      </c>
      <c r="R37" s="13">
        <v>78.675261045131251</v>
      </c>
      <c r="S37" s="14">
        <v>4.2000000000000003E-2</v>
      </c>
      <c r="T37" s="14">
        <v>81.011929733483527</v>
      </c>
      <c r="U37" s="32">
        <v>84.006753176773771</v>
      </c>
      <c r="V37" s="32">
        <v>23.759255712176063</v>
      </c>
      <c r="W37" s="32">
        <v>20.764053016568145</v>
      </c>
      <c r="X37" s="32">
        <v>39.483444448029573</v>
      </c>
      <c r="Y37" s="32">
        <v>28.28255445390197</v>
      </c>
      <c r="Z37" s="32">
        <v>24.717123601807053</v>
      </c>
      <c r="AA37" s="32">
        <v>47.000321944290995</v>
      </c>
      <c r="AB37" s="32">
        <v>1.3171180295971447</v>
      </c>
      <c r="AC37" s="32">
        <v>1.67770541369311</v>
      </c>
      <c r="AD37" s="32">
        <v>971.17016583392194</v>
      </c>
      <c r="AE37" s="32">
        <v>99.060099999999991</v>
      </c>
      <c r="AF37" s="32">
        <v>96.34767444778943</v>
      </c>
      <c r="AG37" s="30">
        <v>188.18110999999999</v>
      </c>
      <c r="AH37" s="32">
        <v>33.4</v>
      </c>
      <c r="AI37" s="32">
        <v>1.44</v>
      </c>
      <c r="AJ37" s="32">
        <v>2.94</v>
      </c>
      <c r="AK37" s="32">
        <v>2.54</v>
      </c>
      <c r="AL37" s="32">
        <v>2.34</v>
      </c>
      <c r="AM37" s="32">
        <v>7.64</v>
      </c>
      <c r="AN37" s="54">
        <v>3.14</v>
      </c>
      <c r="AO37" s="54">
        <v>19.498100000000008</v>
      </c>
      <c r="AP37" s="33">
        <v>220</v>
      </c>
      <c r="AQ37" s="32" t="s">
        <v>65</v>
      </c>
    </row>
    <row r="38" spans="1:43" s="34" customFormat="1" x14ac:dyDescent="0.25">
      <c r="A38" s="25" t="s">
        <v>59</v>
      </c>
      <c r="B38" s="26" t="s">
        <v>287</v>
      </c>
      <c r="C38" s="25" t="s">
        <v>49</v>
      </c>
      <c r="D38" s="27" t="s">
        <v>50</v>
      </c>
      <c r="E38" s="28">
        <v>43811</v>
      </c>
      <c r="F38" s="29">
        <v>21700</v>
      </c>
      <c r="G38" s="30">
        <v>5</v>
      </c>
      <c r="H38" s="30">
        <v>3.6</v>
      </c>
      <c r="I38" s="31">
        <v>18</v>
      </c>
      <c r="J38" s="30" t="s">
        <v>5</v>
      </c>
      <c r="K38" s="31">
        <v>4.1230000000000002</v>
      </c>
      <c r="L38" s="32">
        <v>72.5702</v>
      </c>
      <c r="M38" s="32">
        <v>47.8</v>
      </c>
      <c r="N38" s="32">
        <v>48.2</v>
      </c>
      <c r="O38" s="30" t="s">
        <v>52</v>
      </c>
      <c r="P38" s="30" t="s">
        <v>51</v>
      </c>
      <c r="Q38" s="12" t="s">
        <v>47</v>
      </c>
      <c r="R38" s="13">
        <v>79.663230329432395</v>
      </c>
      <c r="S38" s="14">
        <v>5.21E-2</v>
      </c>
      <c r="T38" s="14">
        <v>83.521373182780195</v>
      </c>
      <c r="U38" s="32">
        <v>86.307613139704998</v>
      </c>
      <c r="V38" s="32">
        <v>22.4661500543016</v>
      </c>
      <c r="W38" s="32">
        <v>19.817720540051301</v>
      </c>
      <c r="X38" s="32">
        <v>44.0237425453521</v>
      </c>
      <c r="Y38" s="32">
        <v>26.030322513885299</v>
      </c>
      <c r="Z38" s="32">
        <v>22.961729352858601</v>
      </c>
      <c r="AA38" s="32">
        <v>51.0079481332561</v>
      </c>
      <c r="AB38" s="32">
        <v>0.85884051671803197</v>
      </c>
      <c r="AC38" s="32">
        <v>1.92739944020672</v>
      </c>
      <c r="AD38" s="32">
        <v>932.259702999605</v>
      </c>
      <c r="AE38" s="32">
        <v>118.5902</v>
      </c>
      <c r="AF38" s="32">
        <v>110.425801591229</v>
      </c>
      <c r="AG38" s="30">
        <v>271.47804500000001</v>
      </c>
      <c r="AH38" s="32">
        <v>32.799999999999997</v>
      </c>
      <c r="AI38" s="32">
        <v>0.39999999999999902</v>
      </c>
      <c r="AJ38" s="32">
        <v>3.1</v>
      </c>
      <c r="AK38" s="32">
        <v>1.1000000000000001</v>
      </c>
      <c r="AL38" s="32">
        <v>3.3</v>
      </c>
      <c r="AM38" s="32">
        <v>8.9</v>
      </c>
      <c r="AN38" s="54">
        <v>0.89999999999999902</v>
      </c>
      <c r="AO38" s="54">
        <v>22.0702</v>
      </c>
      <c r="AP38" s="33">
        <v>220</v>
      </c>
      <c r="AQ38" s="32" t="s">
        <v>65</v>
      </c>
    </row>
    <row r="39" spans="1:43" s="36" customFormat="1" ht="15.75" thickBot="1" x14ac:dyDescent="0.3">
      <c r="A39" s="25" t="s">
        <v>59</v>
      </c>
      <c r="B39" s="26" t="s">
        <v>435</v>
      </c>
      <c r="C39" s="25" t="s">
        <v>49</v>
      </c>
      <c r="D39" s="27" t="s">
        <v>50</v>
      </c>
      <c r="E39" s="28">
        <v>43813</v>
      </c>
      <c r="F39" s="29">
        <v>21700</v>
      </c>
      <c r="G39" s="30">
        <v>5</v>
      </c>
      <c r="H39" s="30">
        <v>3.6</v>
      </c>
      <c r="I39" s="31">
        <v>18</v>
      </c>
      <c r="J39" s="30" t="s">
        <v>5</v>
      </c>
      <c r="K39" s="31">
        <v>4.085</v>
      </c>
      <c r="L39" s="32">
        <v>72.747</v>
      </c>
      <c r="M39" s="32">
        <v>55</v>
      </c>
      <c r="N39" s="32">
        <v>51.9</v>
      </c>
      <c r="O39" s="30" t="s">
        <v>51</v>
      </c>
      <c r="P39" s="30" t="s">
        <v>51</v>
      </c>
      <c r="Q39" s="12" t="s">
        <v>47</v>
      </c>
      <c r="R39" s="13">
        <v>74.759198829611506</v>
      </c>
      <c r="S39" s="14">
        <v>5.3800000000000001E-2</v>
      </c>
      <c r="T39" s="14">
        <v>78.525966578168195</v>
      </c>
      <c r="U39" s="32">
        <v>81.195740157838102</v>
      </c>
      <c r="V39" s="32">
        <v>24.608104113022002</v>
      </c>
      <c r="W39" s="32">
        <v>16.668151359451901</v>
      </c>
      <c r="X39" s="32">
        <v>39.919484685364303</v>
      </c>
      <c r="Y39" s="32">
        <v>30.3071368832722</v>
      </c>
      <c r="Z39" s="32">
        <v>20.528356939723999</v>
      </c>
      <c r="AA39" s="32">
        <v>49.164506177003801</v>
      </c>
      <c r="AB39" s="32">
        <v>0.84739109214492003</v>
      </c>
      <c r="AC39" s="32">
        <v>1.82238248752506</v>
      </c>
      <c r="AD39" s="32">
        <v>941.21377075192197</v>
      </c>
      <c r="AE39" s="32">
        <v>116.24469999999999</v>
      </c>
      <c r="AF39" s="32">
        <v>109.149199405799</v>
      </c>
      <c r="AG39" s="30">
        <v>242.28872000000001</v>
      </c>
      <c r="AH39" s="32">
        <v>33.6</v>
      </c>
      <c r="AI39" s="32">
        <v>0.5</v>
      </c>
      <c r="AJ39" s="32">
        <v>1.5</v>
      </c>
      <c r="AK39" s="32">
        <v>1.5</v>
      </c>
      <c r="AL39" s="32">
        <v>4.3</v>
      </c>
      <c r="AM39" s="32">
        <v>8.1999999999999993</v>
      </c>
      <c r="AN39" s="54">
        <v>1.1000000000000001</v>
      </c>
      <c r="AO39" s="54">
        <v>22.047000000000001</v>
      </c>
      <c r="AP39" s="33">
        <v>220</v>
      </c>
      <c r="AQ39" s="32" t="s">
        <v>65</v>
      </c>
    </row>
    <row r="40" spans="1:43" s="34" customFormat="1" x14ac:dyDescent="0.25">
      <c r="A40" s="25" t="s">
        <v>59</v>
      </c>
      <c r="B40" s="26" t="s">
        <v>436</v>
      </c>
      <c r="C40" s="25" t="s">
        <v>49</v>
      </c>
      <c r="D40" s="27" t="s">
        <v>50</v>
      </c>
      <c r="E40" s="28">
        <v>43813</v>
      </c>
      <c r="F40" s="29">
        <v>21700</v>
      </c>
      <c r="G40" s="30">
        <v>5</v>
      </c>
      <c r="H40" s="30">
        <v>3.6</v>
      </c>
      <c r="I40" s="31">
        <v>18</v>
      </c>
      <c r="J40" s="30" t="s">
        <v>5</v>
      </c>
      <c r="K40" s="31">
        <v>4.0960000000000001</v>
      </c>
      <c r="L40" s="32">
        <v>72.718999999999994</v>
      </c>
      <c r="M40" s="32">
        <v>51.9</v>
      </c>
      <c r="N40" s="32">
        <v>53.1</v>
      </c>
      <c r="O40" s="30" t="s">
        <v>52</v>
      </c>
      <c r="P40" s="30" t="s">
        <v>51</v>
      </c>
      <c r="Q40" s="12" t="s">
        <v>47</v>
      </c>
      <c r="R40" s="13">
        <v>64.520633192736497</v>
      </c>
      <c r="S40" s="14">
        <v>4.7300000000000002E-2</v>
      </c>
      <c r="T40" s="14">
        <v>69.206991051583302</v>
      </c>
      <c r="U40" s="32">
        <v>70.849948970566601</v>
      </c>
      <c r="V40" s="32">
        <v>27.4780326936446</v>
      </c>
      <c r="W40" s="32">
        <f>(Z40/100)*U40</f>
        <v>16.448550207020521</v>
      </c>
      <c r="X40" s="32">
        <f>(AA40/100)*U40</f>
        <v>26.923366069901494</v>
      </c>
      <c r="Y40" s="32">
        <v>38.783419173752499</v>
      </c>
      <c r="Z40" s="32">
        <v>23.216036773511</v>
      </c>
      <c r="AA40" s="32">
        <v>38.000544052736501</v>
      </c>
      <c r="AB40" s="32">
        <v>0.57715023767138995</v>
      </c>
      <c r="AC40" s="32">
        <v>1.0658076813119699</v>
      </c>
      <c r="AD40" s="32">
        <v>940.41047229474805</v>
      </c>
      <c r="AE40" s="32">
        <v>113.90600000000001</v>
      </c>
      <c r="AF40" s="32">
        <v>106.873098478296</v>
      </c>
      <c r="AG40" s="30">
        <v>244.02070499999999</v>
      </c>
      <c r="AH40" s="32">
        <v>43.1</v>
      </c>
      <c r="AI40" s="32">
        <v>1.1000000000000001</v>
      </c>
      <c r="AJ40" s="32">
        <v>2.6</v>
      </c>
      <c r="AK40" s="32">
        <v>0.70000000000000295</v>
      </c>
      <c r="AL40" s="32">
        <v>1.6</v>
      </c>
      <c r="AM40" s="32">
        <v>6.7</v>
      </c>
      <c r="AN40" s="54">
        <v>0.79999999999999705</v>
      </c>
      <c r="AO40" s="54">
        <v>16.119</v>
      </c>
      <c r="AP40" s="33">
        <v>220</v>
      </c>
      <c r="AQ40" s="32" t="s">
        <v>65</v>
      </c>
    </row>
    <row r="41" spans="1:43" s="34" customFormat="1" x14ac:dyDescent="0.25">
      <c r="A41" s="25" t="s">
        <v>59</v>
      </c>
      <c r="B41" s="26" t="s">
        <v>291</v>
      </c>
      <c r="C41" s="25" t="s">
        <v>49</v>
      </c>
      <c r="D41" s="27" t="s">
        <v>50</v>
      </c>
      <c r="E41" s="28">
        <v>43813</v>
      </c>
      <c r="F41" s="29">
        <v>21700</v>
      </c>
      <c r="G41" s="30">
        <v>5</v>
      </c>
      <c r="H41" s="30">
        <v>3.6</v>
      </c>
      <c r="I41" s="31">
        <v>18</v>
      </c>
      <c r="J41" s="30" t="s">
        <v>5</v>
      </c>
      <c r="K41" s="31">
        <v>4.1559999999999997</v>
      </c>
      <c r="L41" s="32">
        <v>72.808599999999998</v>
      </c>
      <c r="M41" s="32">
        <v>52.3</v>
      </c>
      <c r="N41" s="32">
        <v>54.3</v>
      </c>
      <c r="O41" s="31" t="s">
        <v>52</v>
      </c>
      <c r="P41" s="31" t="s">
        <v>51</v>
      </c>
      <c r="Q41" s="12" t="s">
        <v>47</v>
      </c>
      <c r="R41" s="13">
        <v>78.426149204510295</v>
      </c>
      <c r="S41" s="14">
        <v>4.8800000000000003E-2</v>
      </c>
      <c r="T41" s="14">
        <v>81.6747388680119</v>
      </c>
      <c r="U41" s="32">
        <v>84.650300419924307</v>
      </c>
      <c r="V41" s="32">
        <v>24.8492951243378</v>
      </c>
      <c r="W41" s="32">
        <f>(Z41/100)*U41</f>
        <v>38.376376770641869</v>
      </c>
      <c r="X41" s="32">
        <f>(AA41/100)*U41</f>
        <v>21.424628524944637</v>
      </c>
      <c r="Y41" s="32">
        <v>29.355235599954199</v>
      </c>
      <c r="Z41" s="32">
        <v>45.335192645824499</v>
      </c>
      <c r="AA41" s="32">
        <v>25.309571754221299</v>
      </c>
      <c r="AB41" s="32">
        <v>1.96170057027655</v>
      </c>
      <c r="AC41" s="32">
        <v>1.0138609816358899</v>
      </c>
      <c r="AD41" s="32">
        <v>940.27871732279903</v>
      </c>
      <c r="AE41" s="32">
        <v>98.140199999999993</v>
      </c>
      <c r="AF41" s="32">
        <v>92.165004128801698</v>
      </c>
      <c r="AG41" s="30">
        <v>203.64680999999999</v>
      </c>
      <c r="AH41" s="32">
        <v>29.6</v>
      </c>
      <c r="AI41" s="32">
        <v>6.3</v>
      </c>
      <c r="AJ41" s="32">
        <v>9.1</v>
      </c>
      <c r="AK41" s="32">
        <v>0.50000000000000699</v>
      </c>
      <c r="AL41" s="32">
        <v>1.8</v>
      </c>
      <c r="AM41" s="32">
        <v>3.6</v>
      </c>
      <c r="AN41" s="54">
        <v>1.4000000000000099</v>
      </c>
      <c r="AO41" s="54">
        <v>20.508600000000001</v>
      </c>
      <c r="AP41" s="33">
        <v>220</v>
      </c>
      <c r="AQ41" s="32" t="s">
        <v>65</v>
      </c>
    </row>
    <row r="42" spans="1:43" s="34" customFormat="1" x14ac:dyDescent="0.25">
      <c r="A42" s="25" t="s">
        <v>59</v>
      </c>
      <c r="B42" s="26" t="s">
        <v>252</v>
      </c>
      <c r="C42" s="25" t="s">
        <v>62</v>
      </c>
      <c r="D42" s="27" t="s">
        <v>19</v>
      </c>
      <c r="E42" s="28">
        <v>43402</v>
      </c>
      <c r="F42" s="29">
        <v>21700</v>
      </c>
      <c r="G42" s="30">
        <v>5</v>
      </c>
      <c r="H42" s="30">
        <v>3.6</v>
      </c>
      <c r="I42" s="31">
        <v>18</v>
      </c>
      <c r="J42" s="30" t="s">
        <v>0</v>
      </c>
      <c r="K42" s="31">
        <v>4.1340000000000003</v>
      </c>
      <c r="L42" s="32">
        <v>70.440899999999999</v>
      </c>
      <c r="M42" s="32">
        <v>49.7</v>
      </c>
      <c r="N42" s="32">
        <v>49.2</v>
      </c>
      <c r="O42" s="30" t="s">
        <v>51</v>
      </c>
      <c r="P42" s="30" t="s">
        <v>51</v>
      </c>
      <c r="Q42" s="12" t="s">
        <v>47</v>
      </c>
      <c r="R42" s="13">
        <v>92.285952189694612</v>
      </c>
      <c r="S42" s="14">
        <v>2.7E-2</v>
      </c>
      <c r="T42" s="14">
        <v>94.348343992339565</v>
      </c>
      <c r="U42" s="32">
        <v>97.338137578747194</v>
      </c>
      <c r="V42" s="32">
        <v>24.22839299410191</v>
      </c>
      <c r="W42" s="32">
        <v>37.696093377816545</v>
      </c>
      <c r="X42" s="32">
        <v>35.413651206828753</v>
      </c>
      <c r="Y42" s="32">
        <v>24.890955998106069</v>
      </c>
      <c r="Z42" s="32">
        <v>38.72695154796871</v>
      </c>
      <c r="AA42" s="32">
        <v>36.382092453925239</v>
      </c>
      <c r="AB42" s="32">
        <v>1.6298241533694124</v>
      </c>
      <c r="AC42" s="32">
        <v>1.3599694330382162</v>
      </c>
      <c r="AD42" s="32" t="s">
        <v>14</v>
      </c>
      <c r="AE42" s="32" t="s">
        <v>14</v>
      </c>
      <c r="AF42" s="32" t="s">
        <v>14</v>
      </c>
      <c r="AG42" s="32" t="s">
        <v>14</v>
      </c>
      <c r="AH42" s="32">
        <v>30.64</v>
      </c>
      <c r="AI42" s="32">
        <v>3.98</v>
      </c>
      <c r="AJ42" s="32">
        <v>6.27</v>
      </c>
      <c r="AK42" s="32">
        <v>2.06</v>
      </c>
      <c r="AL42" s="32">
        <v>1.1200000000000001</v>
      </c>
      <c r="AM42" s="32">
        <v>8.23</v>
      </c>
      <c r="AN42" s="54">
        <v>1.51</v>
      </c>
      <c r="AO42" s="54">
        <v>16.630900000000004</v>
      </c>
      <c r="AP42" s="33">
        <v>220</v>
      </c>
      <c r="AQ42" s="32" t="s">
        <v>65</v>
      </c>
    </row>
    <row r="43" spans="1:43" s="34" customFormat="1" x14ac:dyDescent="0.25">
      <c r="A43" s="25" t="s">
        <v>59</v>
      </c>
      <c r="B43" s="26" t="s">
        <v>259</v>
      </c>
      <c r="C43" s="25" t="s">
        <v>62</v>
      </c>
      <c r="D43" s="27" t="s">
        <v>19</v>
      </c>
      <c r="E43" s="28">
        <v>43402</v>
      </c>
      <c r="F43" s="29">
        <v>21700</v>
      </c>
      <c r="G43" s="30">
        <v>5</v>
      </c>
      <c r="H43" s="30">
        <v>3.6</v>
      </c>
      <c r="I43" s="31">
        <v>18</v>
      </c>
      <c r="J43" s="30" t="s">
        <v>0</v>
      </c>
      <c r="K43" s="31">
        <v>4.1369999999999996</v>
      </c>
      <c r="L43" s="32">
        <v>70.620999999999995</v>
      </c>
      <c r="M43" s="32">
        <v>48.3</v>
      </c>
      <c r="N43" s="32">
        <v>45.7</v>
      </c>
      <c r="O43" s="30" t="s">
        <v>52</v>
      </c>
      <c r="P43" s="30" t="s">
        <v>51</v>
      </c>
      <c r="Q43" s="12" t="s">
        <v>47</v>
      </c>
      <c r="R43" s="13">
        <v>92.581954347713875</v>
      </c>
      <c r="S43" s="14">
        <v>2.5999999999999999E-2</v>
      </c>
      <c r="T43" s="14">
        <v>94.403427957060259</v>
      </c>
      <c r="U43" s="32">
        <v>98.968591663226391</v>
      </c>
      <c r="V43" s="32">
        <v>25.17484576909046</v>
      </c>
      <c r="W43" s="32">
        <v>37.433017087865785</v>
      </c>
      <c r="X43" s="32">
        <v>36.360728806270124</v>
      </c>
      <c r="Y43" s="32">
        <v>25.437207245260456</v>
      </c>
      <c r="Z43" s="32">
        <v>37.823127983112151</v>
      </c>
      <c r="AA43" s="32">
        <v>36.739664771627368</v>
      </c>
      <c r="AB43" s="32">
        <v>2.1260820160292102</v>
      </c>
      <c r="AC43" s="32">
        <v>2.4390816901369199</v>
      </c>
      <c r="AD43" s="32" t="s">
        <v>14</v>
      </c>
      <c r="AE43" s="32" t="s">
        <v>14</v>
      </c>
      <c r="AF43" s="32" t="s">
        <v>14</v>
      </c>
      <c r="AG43" s="30" t="s">
        <v>14</v>
      </c>
      <c r="AH43" s="32">
        <v>28.62</v>
      </c>
      <c r="AI43" s="32">
        <v>3.7</v>
      </c>
      <c r="AJ43" s="32">
        <v>6.3</v>
      </c>
      <c r="AK43" s="32">
        <v>0.91</v>
      </c>
      <c r="AL43" s="32">
        <v>0</v>
      </c>
      <c r="AM43" s="32">
        <v>7.08</v>
      </c>
      <c r="AN43" s="54">
        <v>0.03</v>
      </c>
      <c r="AO43" s="54">
        <v>23.981000000000002</v>
      </c>
      <c r="AP43" s="33">
        <v>220</v>
      </c>
      <c r="AQ43" s="32" t="s">
        <v>65</v>
      </c>
    </row>
    <row r="44" spans="1:43" s="34" customFormat="1" x14ac:dyDescent="0.25">
      <c r="A44" s="25" t="s">
        <v>59</v>
      </c>
      <c r="B44" s="26" t="s">
        <v>207</v>
      </c>
      <c r="C44" s="25" t="s">
        <v>23</v>
      </c>
      <c r="D44" s="27" t="s">
        <v>18</v>
      </c>
      <c r="E44" s="28">
        <v>43511</v>
      </c>
      <c r="F44" s="29">
        <v>21700</v>
      </c>
      <c r="G44" s="30">
        <v>5</v>
      </c>
      <c r="H44" s="30">
        <v>3.6</v>
      </c>
      <c r="I44" s="31">
        <v>18</v>
      </c>
      <c r="J44" s="30" t="s">
        <v>0</v>
      </c>
      <c r="K44" s="31">
        <v>4.1120000000000001</v>
      </c>
      <c r="L44" s="32">
        <v>70.556200000000004</v>
      </c>
      <c r="M44" s="32">
        <v>50.6</v>
      </c>
      <c r="N44" s="32">
        <v>48.5</v>
      </c>
      <c r="O44" s="31" t="s">
        <v>51</v>
      </c>
      <c r="P44" s="31" t="s">
        <v>51</v>
      </c>
      <c r="Q44" s="12" t="s">
        <v>47</v>
      </c>
      <c r="R44" s="13">
        <v>83.046289106641893</v>
      </c>
      <c r="S44" s="14">
        <v>2.4E-2</v>
      </c>
      <c r="T44" s="14">
        <v>86.185904670618982</v>
      </c>
      <c r="U44" s="32">
        <v>88.731824181383743</v>
      </c>
      <c r="V44" s="32">
        <v>33.04205028403868</v>
      </c>
      <c r="W44" s="32">
        <v>46.970908723574539</v>
      </c>
      <c r="X44" s="32">
        <v>8.7188651737705367</v>
      </c>
      <c r="Y44" s="32">
        <v>37.238105481179801</v>
      </c>
      <c r="Z44" s="32">
        <v>52.935808721296638</v>
      </c>
      <c r="AA44" s="32">
        <v>9.8260857975235751</v>
      </c>
      <c r="AB44" s="32">
        <v>2.1461354688210785</v>
      </c>
      <c r="AC44" s="32">
        <v>0.3997840419436921</v>
      </c>
      <c r="AD44" s="32" t="s">
        <v>14</v>
      </c>
      <c r="AE44" s="32" t="s">
        <v>14</v>
      </c>
      <c r="AF44" s="32" t="s">
        <v>14</v>
      </c>
      <c r="AG44" s="30" t="s">
        <v>14</v>
      </c>
      <c r="AH44" s="32">
        <v>37</v>
      </c>
      <c r="AI44" s="32">
        <v>2</v>
      </c>
      <c r="AJ44" s="32">
        <v>8</v>
      </c>
      <c r="AK44" s="32">
        <v>0.6</v>
      </c>
      <c r="AL44" s="32">
        <v>0.3</v>
      </c>
      <c r="AM44" s="32">
        <v>1.5</v>
      </c>
      <c r="AN44" s="54">
        <v>0.6</v>
      </c>
      <c r="AO44" s="54">
        <v>20.556200000000004</v>
      </c>
      <c r="AP44" s="33">
        <v>220</v>
      </c>
      <c r="AQ44" s="32" t="s">
        <v>65</v>
      </c>
    </row>
    <row r="45" spans="1:43" s="34" customFormat="1" x14ac:dyDescent="0.25">
      <c r="A45" s="25" t="s">
        <v>59</v>
      </c>
      <c r="B45" s="26" t="s">
        <v>173</v>
      </c>
      <c r="C45" s="25" t="s">
        <v>23</v>
      </c>
      <c r="D45" s="27" t="s">
        <v>18</v>
      </c>
      <c r="E45" s="28">
        <v>43511</v>
      </c>
      <c r="F45" s="29">
        <v>21700</v>
      </c>
      <c r="G45" s="30">
        <v>5</v>
      </c>
      <c r="H45" s="30">
        <v>3.6</v>
      </c>
      <c r="I45" s="31">
        <v>18</v>
      </c>
      <c r="J45" s="30" t="s">
        <v>0</v>
      </c>
      <c r="K45" s="31">
        <v>4.1379999999999999</v>
      </c>
      <c r="L45" s="32">
        <v>70.617000000000004</v>
      </c>
      <c r="M45" s="32">
        <v>48</v>
      </c>
      <c r="N45" s="32">
        <v>45.8</v>
      </c>
      <c r="O45" s="31" t="s">
        <v>51</v>
      </c>
      <c r="P45" s="31" t="s">
        <v>51</v>
      </c>
      <c r="Q45" s="12" t="s">
        <v>47</v>
      </c>
      <c r="R45" s="13">
        <v>89.650757586399877</v>
      </c>
      <c r="S45" s="14">
        <v>2.9000000000000001E-2</v>
      </c>
      <c r="T45" s="14">
        <v>92.74321409414685</v>
      </c>
      <c r="U45" s="32">
        <v>96.079442527840143</v>
      </c>
      <c r="V45" s="32">
        <v>28.619180668701798</v>
      </c>
      <c r="W45" s="32">
        <v>31.125456376290686</v>
      </c>
      <c r="X45" s="32">
        <v>36.334805482847699</v>
      </c>
      <c r="Y45" s="32">
        <v>29.786997005534303</v>
      </c>
      <c r="Z45" s="32">
        <v>32.395542227747335</v>
      </c>
      <c r="AA45" s="32">
        <v>37.817460766718405</v>
      </c>
      <c r="AB45" s="32">
        <v>1.4339015753187905</v>
      </c>
      <c r="AC45" s="32">
        <v>1.9023268583745012</v>
      </c>
      <c r="AD45" s="32" t="s">
        <v>14</v>
      </c>
      <c r="AE45" s="32" t="s">
        <v>14</v>
      </c>
      <c r="AF45" s="32" t="s">
        <v>14</v>
      </c>
      <c r="AG45" s="30" t="s">
        <v>14</v>
      </c>
      <c r="AH45" s="32">
        <v>31.4</v>
      </c>
      <c r="AI45" s="32">
        <v>2.9</v>
      </c>
      <c r="AJ45" s="32">
        <v>5.9</v>
      </c>
      <c r="AK45" s="32">
        <v>0.8</v>
      </c>
      <c r="AL45" s="32">
        <v>0.8</v>
      </c>
      <c r="AM45" s="32">
        <v>6.7</v>
      </c>
      <c r="AN45" s="54">
        <v>2</v>
      </c>
      <c r="AO45" s="54">
        <v>20.117000000000012</v>
      </c>
      <c r="AP45" s="33">
        <v>220</v>
      </c>
      <c r="AQ45" s="32" t="s">
        <v>65</v>
      </c>
    </row>
    <row r="46" spans="1:43" s="34" customFormat="1" x14ac:dyDescent="0.25">
      <c r="A46" s="25" t="s">
        <v>59</v>
      </c>
      <c r="B46" s="26" t="s">
        <v>174</v>
      </c>
      <c r="C46" s="25" t="s">
        <v>23</v>
      </c>
      <c r="D46" s="27" t="s">
        <v>18</v>
      </c>
      <c r="E46" s="28">
        <v>43511</v>
      </c>
      <c r="F46" s="29">
        <v>21700</v>
      </c>
      <c r="G46" s="30">
        <v>5</v>
      </c>
      <c r="H46" s="30">
        <v>3.6</v>
      </c>
      <c r="I46" s="31">
        <v>18</v>
      </c>
      <c r="J46" s="30" t="s">
        <v>0</v>
      </c>
      <c r="K46" s="31">
        <v>4.157</v>
      </c>
      <c r="L46" s="32">
        <v>72.9619</v>
      </c>
      <c r="M46" s="32">
        <v>48.1</v>
      </c>
      <c r="N46" s="32">
        <v>45.1</v>
      </c>
      <c r="O46" s="31" t="s">
        <v>51</v>
      </c>
      <c r="P46" s="31" t="s">
        <v>51</v>
      </c>
      <c r="Q46" s="12" t="s">
        <v>48</v>
      </c>
      <c r="R46" s="13">
        <v>83.946279345609597</v>
      </c>
      <c r="S46" s="14">
        <v>2.7E-2</v>
      </c>
      <c r="T46" s="14">
        <v>85.843592952037554</v>
      </c>
      <c r="U46" s="32">
        <v>94.033771255294113</v>
      </c>
      <c r="V46" s="32">
        <v>20.501563955248269</v>
      </c>
      <c r="W46" s="32">
        <v>73.530875799580215</v>
      </c>
      <c r="X46" s="32">
        <v>1.331500465644333E-3</v>
      </c>
      <c r="Y46" s="32">
        <v>21.802341522162475</v>
      </c>
      <c r="Z46" s="32">
        <v>78.196242496698147</v>
      </c>
      <c r="AA46" s="32">
        <v>1.4159811394030093E-3</v>
      </c>
      <c r="AB46" s="32">
        <v>8.1901783032565589</v>
      </c>
      <c r="AC46" s="32">
        <v>0</v>
      </c>
      <c r="AD46" s="32" t="s">
        <v>14</v>
      </c>
      <c r="AE46" s="32" t="s">
        <v>14</v>
      </c>
      <c r="AF46" s="32" t="s">
        <v>14</v>
      </c>
      <c r="AG46" s="30" t="s">
        <v>14</v>
      </c>
      <c r="AH46" s="32">
        <v>29.6</v>
      </c>
      <c r="AI46" s="32">
        <v>3.4</v>
      </c>
      <c r="AJ46" s="32">
        <v>11.3</v>
      </c>
      <c r="AK46" s="32">
        <v>3.3</v>
      </c>
      <c r="AL46" s="32">
        <v>0</v>
      </c>
      <c r="AM46" s="32">
        <v>0</v>
      </c>
      <c r="AN46" s="54">
        <v>0</v>
      </c>
      <c r="AO46" s="54">
        <v>25.361900000000006</v>
      </c>
      <c r="AP46" s="33">
        <v>220</v>
      </c>
      <c r="AQ46" s="32" t="s">
        <v>65</v>
      </c>
    </row>
    <row r="47" spans="1:43" s="36" customFormat="1" ht="15.75" thickBot="1" x14ac:dyDescent="0.3">
      <c r="A47" s="25" t="s">
        <v>59</v>
      </c>
      <c r="B47" s="26" t="s">
        <v>306</v>
      </c>
      <c r="C47" s="25" t="s">
        <v>49</v>
      </c>
      <c r="D47" s="27" t="s">
        <v>50</v>
      </c>
      <c r="E47" s="28">
        <v>43812</v>
      </c>
      <c r="F47" s="29">
        <v>21700</v>
      </c>
      <c r="G47" s="30">
        <v>5</v>
      </c>
      <c r="H47" s="30">
        <v>3.6</v>
      </c>
      <c r="I47" s="31">
        <v>18</v>
      </c>
      <c r="J47" s="30" t="s">
        <v>0</v>
      </c>
      <c r="K47" s="31">
        <v>4.1070000000000002</v>
      </c>
      <c r="L47" s="32">
        <v>72.896000000000001</v>
      </c>
      <c r="M47" s="32">
        <v>47.6</v>
      </c>
      <c r="N47" s="32">
        <v>48.6</v>
      </c>
      <c r="O47" s="31" t="s">
        <v>51</v>
      </c>
      <c r="P47" s="31" t="s">
        <v>51</v>
      </c>
      <c r="Q47" s="12" t="s">
        <v>47</v>
      </c>
      <c r="R47" s="13">
        <v>85.041394836015797</v>
      </c>
      <c r="S47" s="14">
        <v>2.6800000000000001E-2</v>
      </c>
      <c r="T47" s="14">
        <v>88.210617934805299</v>
      </c>
      <c r="U47" s="32">
        <v>91.381881349104503</v>
      </c>
      <c r="V47" s="32">
        <v>27.075156656980099</v>
      </c>
      <c r="W47" s="32">
        <v>7.44810785643174</v>
      </c>
      <c r="X47" s="32">
        <v>56.858616835692601</v>
      </c>
      <c r="Y47" s="32">
        <v>29.628583103411199</v>
      </c>
      <c r="Z47" s="32">
        <v>8.15053022160693</v>
      </c>
      <c r="AA47" s="32">
        <v>62.220886674981799</v>
      </c>
      <c r="AB47" s="32">
        <v>0.37525128425004001</v>
      </c>
      <c r="AC47" s="32">
        <v>2.79601213004916</v>
      </c>
      <c r="AD47" s="32" t="s">
        <v>14</v>
      </c>
      <c r="AE47" s="32" t="s">
        <v>14</v>
      </c>
      <c r="AF47" s="32" t="s">
        <v>14</v>
      </c>
      <c r="AG47" s="30" t="s">
        <v>14</v>
      </c>
      <c r="AH47" s="32">
        <v>34.6</v>
      </c>
      <c r="AI47" s="32">
        <v>2.6</v>
      </c>
      <c r="AJ47" s="32">
        <v>1.9</v>
      </c>
      <c r="AK47" s="32">
        <v>0.39999999999999902</v>
      </c>
      <c r="AL47" s="32">
        <v>1.4</v>
      </c>
      <c r="AM47" s="32">
        <v>9.6</v>
      </c>
      <c r="AN47" s="54">
        <v>0</v>
      </c>
      <c r="AO47" s="54">
        <v>22.396000000000001</v>
      </c>
      <c r="AP47" s="33">
        <v>220</v>
      </c>
      <c r="AQ47" s="32" t="s">
        <v>65</v>
      </c>
    </row>
    <row r="48" spans="1:43" s="34" customFormat="1" x14ac:dyDescent="0.25">
      <c r="A48" s="25" t="s">
        <v>59</v>
      </c>
      <c r="B48" s="26" t="s">
        <v>437</v>
      </c>
      <c r="C48" s="25" t="s">
        <v>49</v>
      </c>
      <c r="D48" s="27" t="s">
        <v>50</v>
      </c>
      <c r="E48" s="28">
        <v>43812</v>
      </c>
      <c r="F48" s="29">
        <v>21700</v>
      </c>
      <c r="G48" s="30">
        <v>5</v>
      </c>
      <c r="H48" s="30">
        <v>3.6</v>
      </c>
      <c r="I48" s="31">
        <v>18</v>
      </c>
      <c r="J48" s="30" t="s">
        <v>0</v>
      </c>
      <c r="K48" s="31">
        <v>4.0229999999999997</v>
      </c>
      <c r="L48" s="32">
        <v>72.960300000000004</v>
      </c>
      <c r="M48" s="32">
        <v>48.5</v>
      </c>
      <c r="N48" s="32">
        <v>45.9</v>
      </c>
      <c r="O48" s="31" t="s">
        <v>51</v>
      </c>
      <c r="P48" s="31" t="s">
        <v>51</v>
      </c>
      <c r="Q48" s="12" t="s">
        <v>47</v>
      </c>
      <c r="R48" s="13">
        <v>78.261239906429097</v>
      </c>
      <c r="S48" s="14">
        <v>2.4400000000000002E-2</v>
      </c>
      <c r="T48" s="14">
        <v>81.887304588595995</v>
      </c>
      <c r="U48" s="32">
        <v>84.163823391011206</v>
      </c>
      <c r="V48" s="32">
        <v>33.231608773636196</v>
      </c>
      <c r="W48" s="32">
        <v>50.674337890849102</v>
      </c>
      <c r="X48" s="32">
        <v>0.25787672652590299</v>
      </c>
      <c r="Y48" s="32">
        <v>39.484433376140302</v>
      </c>
      <c r="Z48" s="32">
        <v>60.209168083327803</v>
      </c>
      <c r="AA48" s="32">
        <v>0.30639854053189802</v>
      </c>
      <c r="AB48" s="32">
        <v>2.1498631708664901</v>
      </c>
      <c r="AC48" s="32">
        <v>0.12665563154867701</v>
      </c>
      <c r="AD48" s="32" t="s">
        <v>14</v>
      </c>
      <c r="AE48" s="32" t="s">
        <v>14</v>
      </c>
      <c r="AF48" s="32" t="s">
        <v>14</v>
      </c>
      <c r="AG48" s="30" t="s">
        <v>14</v>
      </c>
      <c r="AH48" s="32">
        <v>39</v>
      </c>
      <c r="AI48" s="32">
        <v>0.69999999999999896</v>
      </c>
      <c r="AJ48" s="32">
        <v>7.7</v>
      </c>
      <c r="AK48" s="32">
        <v>0.100000000000001</v>
      </c>
      <c r="AL48" s="32">
        <v>9.9999999999999603E-2</v>
      </c>
      <c r="AM48" s="32">
        <v>9.9999999999999603E-2</v>
      </c>
      <c r="AN48" s="54">
        <v>0.100000000000001</v>
      </c>
      <c r="AO48" s="54">
        <v>25.160299999999999</v>
      </c>
      <c r="AP48" s="33">
        <v>220</v>
      </c>
      <c r="AQ48" s="32" t="s">
        <v>65</v>
      </c>
    </row>
    <row r="49" spans="1:43" s="34" customFormat="1" x14ac:dyDescent="0.25">
      <c r="A49" s="25" t="s">
        <v>59</v>
      </c>
      <c r="B49" s="26" t="s">
        <v>309</v>
      </c>
      <c r="C49" s="25" t="s">
        <v>49</v>
      </c>
      <c r="D49" s="27" t="s">
        <v>50</v>
      </c>
      <c r="E49" s="28">
        <v>43812</v>
      </c>
      <c r="F49" s="29">
        <v>21700</v>
      </c>
      <c r="G49" s="30">
        <v>5</v>
      </c>
      <c r="H49" s="30">
        <v>3.6</v>
      </c>
      <c r="I49" s="31">
        <v>18</v>
      </c>
      <c r="J49" s="30" t="s">
        <v>0</v>
      </c>
      <c r="K49" s="31">
        <v>4.1500000000000004</v>
      </c>
      <c r="L49" s="32">
        <v>72.599999999999994</v>
      </c>
      <c r="M49" s="32">
        <v>47.7</v>
      </c>
      <c r="N49" s="32">
        <v>46.2</v>
      </c>
      <c r="O49" s="31" t="s">
        <v>51</v>
      </c>
      <c r="P49" s="31" t="s">
        <v>51</v>
      </c>
      <c r="Q49" s="12" t="s">
        <v>47</v>
      </c>
      <c r="R49" s="13">
        <v>89.910549901301195</v>
      </c>
      <c r="S49" s="14">
        <v>2.92E-2</v>
      </c>
      <c r="T49" s="14">
        <v>93.569125547772899</v>
      </c>
      <c r="U49" s="32">
        <v>97.338929977692899</v>
      </c>
      <c r="V49" s="32">
        <v>29.6154483376576</v>
      </c>
      <c r="W49" s="32">
        <v>17.743822925916099</v>
      </c>
      <c r="X49" s="32">
        <v>49.979658714119203</v>
      </c>
      <c r="Y49" s="32">
        <v>30.425081048707401</v>
      </c>
      <c r="Z49" s="32">
        <v>18.228906902903599</v>
      </c>
      <c r="AA49" s="32">
        <v>51.346012048388999</v>
      </c>
      <c r="AB49" s="32">
        <v>0.827248582791</v>
      </c>
      <c r="AC49" s="32">
        <v>2.9425558471289999</v>
      </c>
      <c r="AD49" s="32" t="s">
        <v>14</v>
      </c>
      <c r="AE49" s="32" t="s">
        <v>14</v>
      </c>
      <c r="AF49" s="32" t="s">
        <v>14</v>
      </c>
      <c r="AG49" s="30" t="s">
        <v>14</v>
      </c>
      <c r="AH49" s="32">
        <v>34.5</v>
      </c>
      <c r="AI49" s="32">
        <v>0.69999999999999896</v>
      </c>
      <c r="AJ49" s="32">
        <v>2.9</v>
      </c>
      <c r="AK49" s="32">
        <v>0.69999999999999596</v>
      </c>
      <c r="AL49" s="32">
        <v>4.0999999999999996</v>
      </c>
      <c r="AM49" s="32">
        <v>9.4</v>
      </c>
      <c r="AN49" s="54">
        <v>0.19999999999999599</v>
      </c>
      <c r="AO49" s="54">
        <v>20.100000000000001</v>
      </c>
      <c r="AP49" s="33">
        <v>220</v>
      </c>
      <c r="AQ49" s="32" t="s">
        <v>65</v>
      </c>
    </row>
    <row r="50" spans="1:43" s="34" customFormat="1" x14ac:dyDescent="0.25">
      <c r="A50" s="25" t="s">
        <v>59</v>
      </c>
      <c r="B50" s="26" t="s">
        <v>311</v>
      </c>
      <c r="C50" s="25" t="s">
        <v>49</v>
      </c>
      <c r="D50" s="27" t="s">
        <v>50</v>
      </c>
      <c r="E50" s="28">
        <v>43812</v>
      </c>
      <c r="F50" s="29">
        <v>21700</v>
      </c>
      <c r="G50" s="30">
        <v>5</v>
      </c>
      <c r="H50" s="30">
        <v>3.6</v>
      </c>
      <c r="I50" s="31">
        <v>18</v>
      </c>
      <c r="J50" s="30" t="s">
        <v>0</v>
      </c>
      <c r="K50" s="31">
        <v>4.17</v>
      </c>
      <c r="L50" s="32">
        <v>72.510000000000005</v>
      </c>
      <c r="M50" s="32">
        <v>49.4</v>
      </c>
      <c r="N50" s="32">
        <v>50.1</v>
      </c>
      <c r="O50" s="31" t="s">
        <v>51</v>
      </c>
      <c r="P50" s="31" t="s">
        <v>51</v>
      </c>
      <c r="Q50" s="12" t="s">
        <v>47</v>
      </c>
      <c r="R50" s="13">
        <v>92.457153496796593</v>
      </c>
      <c r="S50" s="14">
        <v>3.1E-2</v>
      </c>
      <c r="T50" s="14">
        <v>96.1157084258666</v>
      </c>
      <c r="U50" s="32">
        <v>99.208470932736802</v>
      </c>
      <c r="V50" s="32">
        <v>26.232764844114001</v>
      </c>
      <c r="W50" s="32">
        <v>8.5690699795463097</v>
      </c>
      <c r="X50" s="32">
        <v>64.406636109076402</v>
      </c>
      <c r="Y50" s="32">
        <v>26.4420614464462</v>
      </c>
      <c r="Z50" s="32">
        <v>8.6374378104830694</v>
      </c>
      <c r="AA50" s="32">
        <v>64.920500743070704</v>
      </c>
      <c r="AB50" s="32">
        <v>0.43435187829240002</v>
      </c>
      <c r="AC50" s="32">
        <v>2.6584106285778</v>
      </c>
      <c r="AD50" s="32" t="s">
        <v>14</v>
      </c>
      <c r="AE50" s="32" t="s">
        <v>14</v>
      </c>
      <c r="AF50" s="32" t="s">
        <v>14</v>
      </c>
      <c r="AG50" s="30" t="s">
        <v>14</v>
      </c>
      <c r="AH50" s="32">
        <v>30.4</v>
      </c>
      <c r="AI50" s="32">
        <v>0.5</v>
      </c>
      <c r="AJ50" s="32">
        <v>2.2000000000000002</v>
      </c>
      <c r="AK50" s="32">
        <v>0.5</v>
      </c>
      <c r="AL50" s="32">
        <v>2.4</v>
      </c>
      <c r="AM50" s="32">
        <v>11.6</v>
      </c>
      <c r="AN50" s="54">
        <v>1.1000000000000001</v>
      </c>
      <c r="AO50" s="54">
        <v>23.81</v>
      </c>
      <c r="AP50" s="33">
        <v>220</v>
      </c>
      <c r="AQ50" s="32" t="s">
        <v>65</v>
      </c>
    </row>
    <row r="51" spans="1:43" s="34" customFormat="1" x14ac:dyDescent="0.25">
      <c r="A51" s="25" t="s">
        <v>59</v>
      </c>
      <c r="B51" s="26" t="s">
        <v>313</v>
      </c>
      <c r="C51" s="25" t="s">
        <v>49</v>
      </c>
      <c r="D51" s="27" t="s">
        <v>50</v>
      </c>
      <c r="E51" s="28">
        <v>43813</v>
      </c>
      <c r="F51" s="29">
        <v>21700</v>
      </c>
      <c r="G51" s="30">
        <v>5</v>
      </c>
      <c r="H51" s="30">
        <v>3.6</v>
      </c>
      <c r="I51" s="31">
        <v>18</v>
      </c>
      <c r="J51" s="30" t="s">
        <v>0</v>
      </c>
      <c r="K51" s="31">
        <v>4.1749999999999998</v>
      </c>
      <c r="L51" s="32">
        <v>72.900000000000006</v>
      </c>
      <c r="M51" s="32">
        <v>49.3</v>
      </c>
      <c r="N51" s="32">
        <v>49.3</v>
      </c>
      <c r="O51" s="31" t="s">
        <v>52</v>
      </c>
      <c r="P51" s="31" t="s">
        <v>51</v>
      </c>
      <c r="Q51" s="12" t="s">
        <v>47</v>
      </c>
      <c r="R51" s="13">
        <v>91.3602597333349</v>
      </c>
      <c r="S51" s="14">
        <v>3.0599999999999999E-2</v>
      </c>
      <c r="T51" s="14">
        <v>94.498838882465705</v>
      </c>
      <c r="U51" s="32">
        <v>98.519019321245807</v>
      </c>
      <c r="V51" s="32">
        <v>30.644288566530602</v>
      </c>
      <c r="W51" s="32">
        <v>30.6015776818221</v>
      </c>
      <c r="X51" s="32">
        <v>37.273153072893003</v>
      </c>
      <c r="Y51" s="32">
        <v>31.104946819057599</v>
      </c>
      <c r="Z51" s="32">
        <v>31.061593885783701</v>
      </c>
      <c r="AA51" s="32">
        <v>37.833459295158598</v>
      </c>
      <c r="AB51" s="32">
        <v>1.7017214610989999</v>
      </c>
      <c r="AC51" s="32">
        <v>2.3184589776809998</v>
      </c>
      <c r="AD51" s="32" t="s">
        <v>14</v>
      </c>
      <c r="AE51" s="32" t="s">
        <v>14</v>
      </c>
      <c r="AF51" s="32" t="s">
        <v>14</v>
      </c>
      <c r="AG51" s="30" t="s">
        <v>14</v>
      </c>
      <c r="AH51" s="32">
        <v>34.5</v>
      </c>
      <c r="AI51" s="32">
        <v>1.1000000000000001</v>
      </c>
      <c r="AJ51" s="32">
        <v>0.89999999999999902</v>
      </c>
      <c r="AK51" s="32">
        <v>1.6</v>
      </c>
      <c r="AL51" s="32">
        <v>1</v>
      </c>
      <c r="AM51" s="32">
        <v>7.1</v>
      </c>
      <c r="AN51" s="54">
        <v>1.4000000000000099</v>
      </c>
      <c r="AO51" s="54">
        <v>25.3</v>
      </c>
      <c r="AP51" s="33">
        <v>220</v>
      </c>
      <c r="AQ51" s="32" t="s">
        <v>65</v>
      </c>
    </row>
    <row r="52" spans="1:43" s="34" customFormat="1" x14ac:dyDescent="0.25">
      <c r="A52" s="25" t="s">
        <v>59</v>
      </c>
      <c r="B52" s="26" t="s">
        <v>315</v>
      </c>
      <c r="C52" s="25" t="s">
        <v>49</v>
      </c>
      <c r="D52" s="27" t="s">
        <v>50</v>
      </c>
      <c r="E52" s="28">
        <v>43813</v>
      </c>
      <c r="F52" s="29">
        <v>21700</v>
      </c>
      <c r="G52" s="30">
        <v>5</v>
      </c>
      <c r="H52" s="30">
        <v>3.6</v>
      </c>
      <c r="I52" s="31">
        <v>18</v>
      </c>
      <c r="J52" s="30" t="s">
        <v>0</v>
      </c>
      <c r="K52" s="31">
        <v>4.1459999999999999</v>
      </c>
      <c r="L52" s="32">
        <v>72.7</v>
      </c>
      <c r="M52" s="32">
        <v>47.9</v>
      </c>
      <c r="N52" s="32">
        <v>50.7</v>
      </c>
      <c r="O52" s="31" t="s">
        <v>52</v>
      </c>
      <c r="P52" s="31" t="s">
        <v>51</v>
      </c>
      <c r="Q52" s="12" t="s">
        <v>47</v>
      </c>
      <c r="R52" s="13">
        <v>92.627487504317898</v>
      </c>
      <c r="S52" s="14">
        <v>2.9600000000000001E-2</v>
      </c>
      <c r="T52" s="14">
        <v>95.680288897367106</v>
      </c>
      <c r="U52" s="32">
        <v>98.874726747410193</v>
      </c>
      <c r="V52" s="32">
        <v>33.212484393448698</v>
      </c>
      <c r="W52" s="32">
        <f>(Z52/100)*U52</f>
        <v>42.319319756269607</v>
      </c>
      <c r="X52" s="32">
        <f>(AA52/100)*U52</f>
        <v>23.342922597691881</v>
      </c>
      <c r="Y52" s="32">
        <v>33.590468956030399</v>
      </c>
      <c r="Z52" s="32">
        <v>42.800947368866503</v>
      </c>
      <c r="AA52" s="32">
        <v>23.608583675103102</v>
      </c>
      <c r="AB52" s="32">
        <v>2.110780714713</v>
      </c>
      <c r="AC52" s="32">
        <v>1.08365713533</v>
      </c>
      <c r="AD52" s="32" t="s">
        <v>14</v>
      </c>
      <c r="AE52" s="32" t="s">
        <v>14</v>
      </c>
      <c r="AF52" s="32" t="s">
        <v>14</v>
      </c>
      <c r="AG52" s="30" t="s">
        <v>14</v>
      </c>
      <c r="AH52" s="32">
        <v>35.5</v>
      </c>
      <c r="AI52" s="32">
        <v>2.2999999999999998</v>
      </c>
      <c r="AJ52" s="32">
        <v>4.0999999999999996</v>
      </c>
      <c r="AK52" s="32">
        <v>0.30000000000000399</v>
      </c>
      <c r="AL52" s="32">
        <v>2.4</v>
      </c>
      <c r="AM52" s="32">
        <v>5.9</v>
      </c>
      <c r="AN52" s="54">
        <v>1.3</v>
      </c>
      <c r="AO52" s="54">
        <v>20.9</v>
      </c>
      <c r="AP52" s="33">
        <v>220</v>
      </c>
      <c r="AQ52" s="32" t="s">
        <v>65</v>
      </c>
    </row>
    <row r="53" spans="1:43" s="34" customFormat="1" x14ac:dyDescent="0.25">
      <c r="A53" s="25" t="s">
        <v>59</v>
      </c>
      <c r="B53" s="26" t="s">
        <v>317</v>
      </c>
      <c r="C53" s="25" t="s">
        <v>49</v>
      </c>
      <c r="D53" s="27" t="s">
        <v>50</v>
      </c>
      <c r="E53" s="28">
        <v>43813</v>
      </c>
      <c r="F53" s="29">
        <v>21700</v>
      </c>
      <c r="G53" s="30">
        <v>5</v>
      </c>
      <c r="H53" s="30">
        <v>3.6</v>
      </c>
      <c r="I53" s="31">
        <v>18</v>
      </c>
      <c r="J53" s="30" t="s">
        <v>0</v>
      </c>
      <c r="K53" s="31">
        <v>4.0152999999999999</v>
      </c>
      <c r="L53" s="32">
        <v>72.808999999999997</v>
      </c>
      <c r="M53" s="32">
        <v>48.5</v>
      </c>
      <c r="N53" s="32">
        <v>48.3</v>
      </c>
      <c r="O53" s="31" t="s">
        <v>52</v>
      </c>
      <c r="P53" s="31" t="s">
        <v>51</v>
      </c>
      <c r="Q53" s="12" t="s">
        <v>47</v>
      </c>
      <c r="R53" s="13">
        <v>93.672025825338594</v>
      </c>
      <c r="S53" s="14">
        <v>3.2000000000000001E-2</v>
      </c>
      <c r="T53" s="14">
        <v>97.396325852539405</v>
      </c>
      <c r="U53" s="32">
        <v>105.869867293366</v>
      </c>
      <c r="V53" s="32">
        <v>34.358219256417101</v>
      </c>
      <c r="W53" s="32">
        <f>(Z53/100)*U53</f>
        <v>61.481744698016485</v>
      </c>
      <c r="X53" s="32">
        <f>(AA53/100)*U53</f>
        <v>10.029903338932403</v>
      </c>
      <c r="Y53" s="32">
        <v>32.453256185927103</v>
      </c>
      <c r="Z53" s="32">
        <v>58.072940176311199</v>
      </c>
      <c r="AA53" s="32">
        <v>9.4738036377617103</v>
      </c>
      <c r="AB53" s="32">
        <v>7.9707818067575396</v>
      </c>
      <c r="AC53" s="32">
        <v>0.50275963406924995</v>
      </c>
      <c r="AD53" s="32" t="s">
        <v>14</v>
      </c>
      <c r="AE53" s="32" t="s">
        <v>14</v>
      </c>
      <c r="AF53" s="32" t="s">
        <v>14</v>
      </c>
      <c r="AG53" s="30" t="s">
        <v>14</v>
      </c>
      <c r="AH53" s="32">
        <v>34.299999999999997</v>
      </c>
      <c r="AI53" s="32">
        <v>0.89999999999999902</v>
      </c>
      <c r="AJ53" s="32">
        <v>2.6</v>
      </c>
      <c r="AK53" s="32">
        <v>0.89999999999999902</v>
      </c>
      <c r="AL53" s="32">
        <v>2.4</v>
      </c>
      <c r="AM53" s="32">
        <v>8.5</v>
      </c>
      <c r="AN53" s="54">
        <v>0.70000000000000295</v>
      </c>
      <c r="AO53" s="54">
        <v>22.509</v>
      </c>
      <c r="AP53" s="33">
        <v>220</v>
      </c>
      <c r="AQ53" s="32" t="s">
        <v>65</v>
      </c>
    </row>
    <row r="54" spans="1:43" s="34" customFormat="1" x14ac:dyDescent="0.25">
      <c r="A54" s="38" t="s">
        <v>4</v>
      </c>
      <c r="B54" s="38" t="s">
        <v>78</v>
      </c>
      <c r="C54" s="38" t="s">
        <v>62</v>
      </c>
      <c r="D54" s="39" t="s">
        <v>19</v>
      </c>
      <c r="E54" s="37">
        <v>43401</v>
      </c>
      <c r="F54" s="29">
        <v>21700</v>
      </c>
      <c r="G54" s="40">
        <v>3</v>
      </c>
      <c r="H54" s="40">
        <v>3.6</v>
      </c>
      <c r="I54" s="41">
        <v>10.8</v>
      </c>
      <c r="J54" s="40" t="s">
        <v>5</v>
      </c>
      <c r="K54" s="41">
        <v>4.1449999999999996</v>
      </c>
      <c r="L54" s="42">
        <v>45.35</v>
      </c>
      <c r="M54" s="42">
        <v>46.9</v>
      </c>
      <c r="N54" s="42">
        <v>52.6</v>
      </c>
      <c r="O54" s="41" t="s">
        <v>44</v>
      </c>
      <c r="P54" s="41" t="s">
        <v>44</v>
      </c>
      <c r="Q54" s="2" t="s">
        <v>79</v>
      </c>
      <c r="R54" s="11">
        <v>56.560054894283169</v>
      </c>
      <c r="S54" s="3">
        <v>3.5000000000000003E-2</v>
      </c>
      <c r="T54" s="3">
        <v>59.195473264458464</v>
      </c>
      <c r="U54" s="42">
        <v>59.671277709120645</v>
      </c>
      <c r="V54" s="42">
        <v>2.9542832388146758</v>
      </c>
      <c r="W54" s="42">
        <v>6.118392510532769</v>
      </c>
      <c r="X54" s="42">
        <v>50.598601959773205</v>
      </c>
      <c r="Y54" s="42">
        <v>4.9509300826704417</v>
      </c>
      <c r="Z54" s="42">
        <v>10.253496733148692</v>
      </c>
      <c r="AA54" s="42">
        <v>84.795573184180867</v>
      </c>
      <c r="AB54" s="42">
        <v>8.0420600868090178E-2</v>
      </c>
      <c r="AC54" s="42">
        <v>0.39538384379409386</v>
      </c>
      <c r="AD54" s="42">
        <v>969.92133888825072</v>
      </c>
      <c r="AE54" s="42">
        <v>110.1435</v>
      </c>
      <c r="AF54" s="42">
        <v>106.9127125207747</v>
      </c>
      <c r="AG54" s="40">
        <v>322.92264499999999</v>
      </c>
      <c r="AH54" s="42">
        <v>7.97</v>
      </c>
      <c r="AI54" s="42">
        <v>1.38</v>
      </c>
      <c r="AJ54" s="42">
        <v>6.3948</v>
      </c>
      <c r="AK54" s="42">
        <v>0.70289999999999997</v>
      </c>
      <c r="AL54" s="42">
        <v>12.74</v>
      </c>
      <c r="AM54" s="42">
        <v>11.2</v>
      </c>
      <c r="AN54" s="53">
        <v>1.97</v>
      </c>
      <c r="AO54" s="53">
        <v>2.9923000000000073</v>
      </c>
      <c r="AP54" s="33">
        <v>150</v>
      </c>
      <c r="AQ54" s="32" t="s">
        <v>64</v>
      </c>
    </row>
    <row r="55" spans="1:43" s="34" customFormat="1" x14ac:dyDescent="0.25">
      <c r="A55" s="38" t="s">
        <v>4</v>
      </c>
      <c r="B55" s="38" t="s">
        <v>82</v>
      </c>
      <c r="C55" s="38" t="s">
        <v>62</v>
      </c>
      <c r="D55" s="39" t="s">
        <v>19</v>
      </c>
      <c r="E55" s="37">
        <v>43401</v>
      </c>
      <c r="F55" s="29">
        <v>18650</v>
      </c>
      <c r="G55" s="40">
        <v>3</v>
      </c>
      <c r="H55" s="40">
        <v>3.6</v>
      </c>
      <c r="I55" s="41">
        <v>10.8</v>
      </c>
      <c r="J55" s="40" t="s">
        <v>5</v>
      </c>
      <c r="K55" s="41">
        <v>4.1550000000000002</v>
      </c>
      <c r="L55" s="42">
        <v>45.534999999999997</v>
      </c>
      <c r="M55" s="42">
        <v>47.7</v>
      </c>
      <c r="N55" s="42">
        <v>47.6</v>
      </c>
      <c r="O55" s="41" t="s">
        <v>46</v>
      </c>
      <c r="P55" s="41" t="s">
        <v>44</v>
      </c>
      <c r="Q55" s="2" t="s">
        <v>2</v>
      </c>
      <c r="R55" s="11">
        <v>62.506694116896831</v>
      </c>
      <c r="S55" s="3">
        <v>3.6999999999999998E-2</v>
      </c>
      <c r="T55" s="3">
        <v>72.177283447808946</v>
      </c>
      <c r="U55" s="42">
        <v>74.170453354091649</v>
      </c>
      <c r="V55" s="42">
        <v>18.013279842513288</v>
      </c>
      <c r="W55" s="42">
        <v>55.137420841111798</v>
      </c>
      <c r="X55" s="42">
        <v>1.01975267046658</v>
      </c>
      <c r="Y55" s="42">
        <v>24.286328353040297</v>
      </c>
      <c r="Z55" s="42">
        <v>74.338794422469462</v>
      </c>
      <c r="AA55" s="42">
        <v>1.3748772244902623</v>
      </c>
      <c r="AB55" s="42">
        <v>1.9931699062826995</v>
      </c>
      <c r="AC55" s="42">
        <v>0</v>
      </c>
      <c r="AD55" s="42">
        <v>962.83076314431457</v>
      </c>
      <c r="AE55" s="42">
        <v>96.492900000000006</v>
      </c>
      <c r="AF55" s="42">
        <v>92.922409764354711</v>
      </c>
      <c r="AG55" s="40">
        <v>215.73178999999999</v>
      </c>
      <c r="AH55" s="42">
        <v>17.22</v>
      </c>
      <c r="AI55" s="42">
        <v>9.1999999999999993</v>
      </c>
      <c r="AJ55" s="42">
        <v>9.0299999999999994</v>
      </c>
      <c r="AK55" s="42">
        <v>1.1299999999999999</v>
      </c>
      <c r="AL55" s="42">
        <v>0</v>
      </c>
      <c r="AM55" s="42">
        <v>0</v>
      </c>
      <c r="AN55" s="53">
        <v>0</v>
      </c>
      <c r="AO55" s="53">
        <v>8.9549999999999983</v>
      </c>
      <c r="AP55" s="33">
        <v>150</v>
      </c>
      <c r="AQ55" s="32" t="s">
        <v>64</v>
      </c>
    </row>
    <row r="56" spans="1:43" s="34" customFormat="1" x14ac:dyDescent="0.25">
      <c r="A56" s="38" t="s">
        <v>4</v>
      </c>
      <c r="B56" s="43" t="s">
        <v>80</v>
      </c>
      <c r="C56" s="38" t="s">
        <v>62</v>
      </c>
      <c r="D56" s="39" t="s">
        <v>19</v>
      </c>
      <c r="E56" s="37">
        <v>43401</v>
      </c>
      <c r="F56" s="29">
        <v>18650</v>
      </c>
      <c r="G56" s="40">
        <v>3</v>
      </c>
      <c r="H56" s="40">
        <v>3.6</v>
      </c>
      <c r="I56" s="41">
        <v>10.8</v>
      </c>
      <c r="J56" s="40" t="s">
        <v>5</v>
      </c>
      <c r="K56" s="41">
        <v>4.1529999999999996</v>
      </c>
      <c r="L56" s="42">
        <v>45.490200000000002</v>
      </c>
      <c r="M56" s="42">
        <v>46.1</v>
      </c>
      <c r="N56" s="42">
        <v>50.6</v>
      </c>
      <c r="O56" s="41" t="s">
        <v>46</v>
      </c>
      <c r="P56" s="41" t="s">
        <v>44</v>
      </c>
      <c r="Q56" s="2" t="s">
        <v>2</v>
      </c>
      <c r="R56" s="11">
        <v>53.819369850133931</v>
      </c>
      <c r="S56" s="3">
        <v>3.6999999999999998E-2</v>
      </c>
      <c r="T56" s="3">
        <v>55.364700553946236</v>
      </c>
      <c r="U56" s="42">
        <v>59.491883491490725</v>
      </c>
      <c r="V56" s="42">
        <v>5.2972668887447467</v>
      </c>
      <c r="W56" s="42">
        <v>53.332693776872148</v>
      </c>
      <c r="X56" s="42">
        <v>0.86192282587383495</v>
      </c>
      <c r="Y56" s="42">
        <v>8.9041841976686253</v>
      </c>
      <c r="Z56" s="42">
        <v>89.647008376361896</v>
      </c>
      <c r="AA56" s="42">
        <v>1.4488074259694905</v>
      </c>
      <c r="AB56" s="42">
        <v>4.1271829375444922</v>
      </c>
      <c r="AC56" s="42">
        <v>0</v>
      </c>
      <c r="AD56" s="42">
        <v>954.46045563139876</v>
      </c>
      <c r="AE56" s="42">
        <v>109.65659999999998</v>
      </c>
      <c r="AF56" s="42">
        <v>105.13651354638212</v>
      </c>
      <c r="AG56" s="40">
        <v>324.99194500000004</v>
      </c>
      <c r="AH56" s="42">
        <v>6.59</v>
      </c>
      <c r="AI56" s="42">
        <v>8.7100000000000009</v>
      </c>
      <c r="AJ56" s="42">
        <v>7.8</v>
      </c>
      <c r="AK56" s="42">
        <v>4.6500000000000004</v>
      </c>
      <c r="AL56" s="42">
        <v>0.1</v>
      </c>
      <c r="AM56" s="42">
        <v>0.2</v>
      </c>
      <c r="AN56" s="53">
        <v>0.15</v>
      </c>
      <c r="AO56" s="53">
        <v>17.290200000000002</v>
      </c>
      <c r="AP56" s="33">
        <v>150</v>
      </c>
      <c r="AQ56" s="32" t="s">
        <v>64</v>
      </c>
    </row>
    <row r="57" spans="1:43" s="34" customFormat="1" x14ac:dyDescent="0.25">
      <c r="A57" s="38" t="s">
        <v>4</v>
      </c>
      <c r="B57" s="38" t="s">
        <v>81</v>
      </c>
      <c r="C57" s="38" t="s">
        <v>62</v>
      </c>
      <c r="D57" s="39" t="s">
        <v>19</v>
      </c>
      <c r="E57" s="37">
        <v>43766</v>
      </c>
      <c r="F57" s="29">
        <v>18650</v>
      </c>
      <c r="G57" s="40">
        <v>3</v>
      </c>
      <c r="H57" s="40">
        <v>3.6</v>
      </c>
      <c r="I57" s="41">
        <v>10.8</v>
      </c>
      <c r="J57" s="40" t="s">
        <v>5</v>
      </c>
      <c r="K57" s="41">
        <v>4.1550000000000002</v>
      </c>
      <c r="L57" s="42">
        <v>45.552199999999999</v>
      </c>
      <c r="M57" s="42">
        <v>47.4</v>
      </c>
      <c r="N57" s="42">
        <v>47.7</v>
      </c>
      <c r="O57" s="41" t="s">
        <v>44</v>
      </c>
      <c r="P57" s="41" t="s">
        <v>44</v>
      </c>
      <c r="Q57" s="2" t="s">
        <v>79</v>
      </c>
      <c r="R57" s="11">
        <v>59.82250386531252</v>
      </c>
      <c r="S57" s="3">
        <v>3.3000000000000002E-2</v>
      </c>
      <c r="T57" s="3">
        <v>61.712677959843589</v>
      </c>
      <c r="U57" s="42">
        <v>63.340543012357642</v>
      </c>
      <c r="V57" s="42">
        <v>10.01763475423437</v>
      </c>
      <c r="W57" s="42">
        <v>21.691340328435448</v>
      </c>
      <c r="X57" s="42">
        <v>31.631567929687844</v>
      </c>
      <c r="Y57" s="42">
        <v>15.815517641331153</v>
      </c>
      <c r="Z57" s="42">
        <v>34.24558631302466</v>
      </c>
      <c r="AA57" s="42">
        <v>49.938896045644213</v>
      </c>
      <c r="AB57" s="42">
        <v>0.5913772226241959</v>
      </c>
      <c r="AC57" s="42">
        <v>1.0364878298898539</v>
      </c>
      <c r="AD57" s="42">
        <v>911.02347524533627</v>
      </c>
      <c r="AE57" s="42">
        <v>100.61669999999999</v>
      </c>
      <c r="AF57" s="42">
        <v>100.28043742876343</v>
      </c>
      <c r="AG57" s="40">
        <v>240.73823999999999</v>
      </c>
      <c r="AH57" s="42">
        <v>13.07</v>
      </c>
      <c r="AI57" s="42">
        <v>4.0599999999999996</v>
      </c>
      <c r="AJ57" s="42">
        <v>4.38</v>
      </c>
      <c r="AK57" s="42">
        <v>2.57</v>
      </c>
      <c r="AL57" s="42">
        <v>2.95</v>
      </c>
      <c r="AM57" s="42">
        <v>4.7</v>
      </c>
      <c r="AN57" s="53">
        <v>3.13</v>
      </c>
      <c r="AO57" s="53">
        <v>10.6922</v>
      </c>
      <c r="AP57" s="33">
        <v>150</v>
      </c>
      <c r="AQ57" s="32" t="s">
        <v>64</v>
      </c>
    </row>
    <row r="58" spans="1:43" s="36" customFormat="1" ht="15.75" thickBot="1" x14ac:dyDescent="0.3">
      <c r="A58" s="38" t="s">
        <v>60</v>
      </c>
      <c r="B58" s="43" t="s">
        <v>374</v>
      </c>
      <c r="C58" s="38" t="s">
        <v>360</v>
      </c>
      <c r="D58" s="39" t="s">
        <v>327</v>
      </c>
      <c r="E58" s="37">
        <v>43139</v>
      </c>
      <c r="F58" s="29">
        <v>18650</v>
      </c>
      <c r="G58" s="40">
        <v>3.44</v>
      </c>
      <c r="H58" s="40">
        <v>3.63</v>
      </c>
      <c r="I58" s="41">
        <v>12.4872</v>
      </c>
      <c r="J58" s="40" t="s">
        <v>5</v>
      </c>
      <c r="K58" s="41" t="s">
        <v>14</v>
      </c>
      <c r="L58" s="42">
        <v>47.5</v>
      </c>
      <c r="M58" s="42">
        <v>37</v>
      </c>
      <c r="N58" s="42">
        <v>37</v>
      </c>
      <c r="O58" s="41" t="s">
        <v>46</v>
      </c>
      <c r="P58" s="41" t="s">
        <v>46</v>
      </c>
      <c r="Q58" s="2" t="s">
        <v>2</v>
      </c>
      <c r="R58" s="11">
        <v>66.904113040920535</v>
      </c>
      <c r="S58" s="3">
        <v>0.08</v>
      </c>
      <c r="T58" s="3">
        <v>68.393229476077053</v>
      </c>
      <c r="U58" s="42">
        <v>71.881309264573048</v>
      </c>
      <c r="V58" s="42">
        <v>11.250205167669844</v>
      </c>
      <c r="W58" s="42">
        <v>60.164141594438483</v>
      </c>
      <c r="X58" s="42">
        <v>0.46696250246473719</v>
      </c>
      <c r="Y58" s="42">
        <v>15.651085494646862</v>
      </c>
      <c r="Z58" s="42">
        <v>83.699284570614509</v>
      </c>
      <c r="AA58" s="42">
        <v>0.64962993473865571</v>
      </c>
      <c r="AB58" s="42">
        <v>3.4880797884960009</v>
      </c>
      <c r="AC58" s="42">
        <v>0</v>
      </c>
      <c r="AD58" s="42">
        <v>907.74375170081714</v>
      </c>
      <c r="AE58" s="42">
        <v>95.677299976348877</v>
      </c>
      <c r="AF58" s="42">
        <v>86.960802220944018</v>
      </c>
      <c r="AG58" s="40">
        <v>266.08413999999999</v>
      </c>
      <c r="AH58" s="42">
        <v>12.8</v>
      </c>
      <c r="AI58" s="42">
        <v>7.5</v>
      </c>
      <c r="AJ58" s="42">
        <v>13.1</v>
      </c>
      <c r="AK58" s="42">
        <v>3.3</v>
      </c>
      <c r="AL58" s="42">
        <v>0.1</v>
      </c>
      <c r="AM58" s="42">
        <v>0</v>
      </c>
      <c r="AN58" s="53">
        <v>0</v>
      </c>
      <c r="AO58" s="53">
        <v>10.700000000000003</v>
      </c>
      <c r="AP58" s="33">
        <v>250</v>
      </c>
      <c r="AQ58" s="32" t="s">
        <v>64</v>
      </c>
    </row>
    <row r="59" spans="1:43" s="34" customFormat="1" x14ac:dyDescent="0.25">
      <c r="A59" s="38" t="s">
        <v>60</v>
      </c>
      <c r="B59" s="43" t="s">
        <v>375</v>
      </c>
      <c r="C59" s="38" t="s">
        <v>360</v>
      </c>
      <c r="D59" s="39" t="s">
        <v>327</v>
      </c>
      <c r="E59" s="37">
        <v>43139</v>
      </c>
      <c r="F59" s="29">
        <v>18650</v>
      </c>
      <c r="G59" s="40">
        <v>3.44</v>
      </c>
      <c r="H59" s="40">
        <v>3.63</v>
      </c>
      <c r="I59" s="41">
        <v>12.4872</v>
      </c>
      <c r="J59" s="40" t="s">
        <v>5</v>
      </c>
      <c r="K59" s="41" t="s">
        <v>14</v>
      </c>
      <c r="L59" s="42">
        <v>47.5</v>
      </c>
      <c r="M59" s="42">
        <v>37</v>
      </c>
      <c r="N59" s="42">
        <v>37</v>
      </c>
      <c r="O59" s="41" t="s">
        <v>46</v>
      </c>
      <c r="P59" s="41" t="s">
        <v>46</v>
      </c>
      <c r="Q59" s="2" t="s">
        <v>2</v>
      </c>
      <c r="R59" s="11">
        <v>68.705482872907481</v>
      </c>
      <c r="S59" s="3">
        <v>0.03</v>
      </c>
      <c r="T59" s="3">
        <v>69.37910966499561</v>
      </c>
      <c r="U59" s="42">
        <v>75.86001687892761</v>
      </c>
      <c r="V59" s="42">
        <v>12.30308470436839</v>
      </c>
      <c r="W59" s="42">
        <v>63.067590311220187</v>
      </c>
      <c r="X59" s="42">
        <v>0.48934186333902863</v>
      </c>
      <c r="Y59" s="42">
        <v>16.218141269338339</v>
      </c>
      <c r="Z59" s="42">
        <v>83.13679973453722</v>
      </c>
      <c r="AA59" s="42">
        <v>0.64505899612442352</v>
      </c>
      <c r="AB59" s="42">
        <v>6.4809072139320021</v>
      </c>
      <c r="AC59" s="42">
        <v>0</v>
      </c>
      <c r="AD59" s="42">
        <v>906.19272403090952</v>
      </c>
      <c r="AE59" s="42">
        <v>72.588699817657471</v>
      </c>
      <c r="AF59" s="42">
        <v>65.900577408083208</v>
      </c>
      <c r="AG59" s="40">
        <v>237.99151000000001</v>
      </c>
      <c r="AH59" s="42">
        <v>16.2</v>
      </c>
      <c r="AI59" s="42">
        <v>5.0999999999999996</v>
      </c>
      <c r="AJ59" s="42">
        <v>13.9</v>
      </c>
      <c r="AK59" s="42">
        <v>1.4</v>
      </c>
      <c r="AL59" s="42">
        <v>0</v>
      </c>
      <c r="AM59" s="42">
        <v>0</v>
      </c>
      <c r="AN59" s="53">
        <v>0</v>
      </c>
      <c r="AO59" s="53">
        <v>10.900000000000006</v>
      </c>
      <c r="AP59" s="33">
        <v>250</v>
      </c>
      <c r="AQ59" s="32" t="s">
        <v>64</v>
      </c>
    </row>
    <row r="60" spans="1:43" s="34" customFormat="1" x14ac:dyDescent="0.25">
      <c r="A60" s="38" t="s">
        <v>60</v>
      </c>
      <c r="B60" s="43" t="s">
        <v>376</v>
      </c>
      <c r="C60" s="38" t="s">
        <v>360</v>
      </c>
      <c r="D60" s="39" t="s">
        <v>327</v>
      </c>
      <c r="E60" s="37">
        <v>43139</v>
      </c>
      <c r="F60" s="29">
        <v>18650</v>
      </c>
      <c r="G60" s="40">
        <v>3.44</v>
      </c>
      <c r="H60" s="40">
        <v>3.63</v>
      </c>
      <c r="I60" s="41">
        <v>12.4872</v>
      </c>
      <c r="J60" s="40" t="s">
        <v>5</v>
      </c>
      <c r="K60" s="41" t="s">
        <v>14</v>
      </c>
      <c r="L60" s="42">
        <v>47.5</v>
      </c>
      <c r="M60" s="42">
        <v>37</v>
      </c>
      <c r="N60" s="42">
        <v>37</v>
      </c>
      <c r="O60" s="41" t="s">
        <v>46</v>
      </c>
      <c r="P60" s="41" t="s">
        <v>46</v>
      </c>
      <c r="Q60" s="2" t="s">
        <v>2</v>
      </c>
      <c r="R60" s="11">
        <v>62.298052815760663</v>
      </c>
      <c r="S60" s="3">
        <v>2.8000000000000001E-2</v>
      </c>
      <c r="T60" s="3">
        <v>63.098563316445201</v>
      </c>
      <c r="U60" s="42">
        <v>75.600128240301203</v>
      </c>
      <c r="V60" s="42">
        <v>11.112945976041567</v>
      </c>
      <c r="W60" s="42">
        <v>63.920722096831014</v>
      </c>
      <c r="X60" s="42">
        <v>0.56646016742859173</v>
      </c>
      <c r="Y60" s="42">
        <v>14.699639054471122</v>
      </c>
      <c r="Z60" s="42">
        <v>84.551076280788521</v>
      </c>
      <c r="AA60" s="42">
        <v>0.74928466474031852</v>
      </c>
      <c r="AB60" s="42">
        <v>12.501564923856002</v>
      </c>
      <c r="AC60" s="42">
        <v>0</v>
      </c>
      <c r="AD60" s="42">
        <v>907.63617190207913</v>
      </c>
      <c r="AE60" s="42">
        <v>91.845099925994873</v>
      </c>
      <c r="AF60" s="42">
        <v>83.466183837232819</v>
      </c>
      <c r="AG60" s="40">
        <v>284.14436000000001</v>
      </c>
      <c r="AH60" s="42">
        <v>9.6999999999999993</v>
      </c>
      <c r="AI60" s="42">
        <v>9.6999999999999993</v>
      </c>
      <c r="AJ60" s="42">
        <v>11.6</v>
      </c>
      <c r="AK60" s="42">
        <v>0.7</v>
      </c>
      <c r="AL60" s="42">
        <v>0</v>
      </c>
      <c r="AM60" s="42">
        <v>0</v>
      </c>
      <c r="AN60" s="53">
        <v>0</v>
      </c>
      <c r="AO60" s="53">
        <v>15.8</v>
      </c>
      <c r="AP60" s="33">
        <v>250</v>
      </c>
      <c r="AQ60" s="32" t="s">
        <v>64</v>
      </c>
    </row>
    <row r="61" spans="1:43" s="34" customFormat="1" x14ac:dyDescent="0.25">
      <c r="A61" s="38" t="s">
        <v>60</v>
      </c>
      <c r="B61" s="44" t="s">
        <v>438</v>
      </c>
      <c r="C61" s="38" t="s">
        <v>541</v>
      </c>
      <c r="D61" s="39" t="s">
        <v>50</v>
      </c>
      <c r="E61" s="37">
        <v>44298</v>
      </c>
      <c r="F61" s="29">
        <v>18650</v>
      </c>
      <c r="G61" s="40">
        <v>3.44</v>
      </c>
      <c r="H61" s="40">
        <v>3.63</v>
      </c>
      <c r="I61" s="41">
        <v>12.4872</v>
      </c>
      <c r="J61" s="40" t="s">
        <v>5</v>
      </c>
      <c r="K61" s="41">
        <v>4.1399999999999997</v>
      </c>
      <c r="L61" s="42">
        <v>47.72</v>
      </c>
      <c r="M61" s="42">
        <v>51.2</v>
      </c>
      <c r="N61" s="42">
        <v>48.2</v>
      </c>
      <c r="O61" s="41" t="s">
        <v>44</v>
      </c>
      <c r="P61" s="41" t="s">
        <v>44</v>
      </c>
      <c r="Q61" s="2" t="s">
        <v>340</v>
      </c>
      <c r="R61" s="11">
        <v>56.372611598043903</v>
      </c>
      <c r="S61" s="3">
        <v>3.4000000000000002E-2</v>
      </c>
      <c r="T61" s="3">
        <v>58.017819649159499</v>
      </c>
      <c r="U61" s="42">
        <v>58.552882491351298</v>
      </c>
      <c r="V61" s="42">
        <v>19.798505913088999</v>
      </c>
      <c r="W61" s="42">
        <v>11.5072474577464</v>
      </c>
      <c r="X61" s="42">
        <v>27.247129120515901</v>
      </c>
      <c r="Y61" s="42">
        <v>33.813033740932298</v>
      </c>
      <c r="Z61" s="42">
        <v>19.652742902018598</v>
      </c>
      <c r="AA61" s="42">
        <v>46.5342233570491</v>
      </c>
      <c r="AB61" s="42">
        <v>0.18615676290899999</v>
      </c>
      <c r="AC61" s="42">
        <v>0.34890607928279999</v>
      </c>
      <c r="AD61" s="42">
        <v>958.85695983836399</v>
      </c>
      <c r="AE61" s="42">
        <v>98.556700000000006</v>
      </c>
      <c r="AF61" s="42">
        <v>93.925587792673497</v>
      </c>
      <c r="AG61" s="40">
        <v>257.134255</v>
      </c>
      <c r="AH61" s="42">
        <v>25.2</v>
      </c>
      <c r="AI61" s="42">
        <v>0.38</v>
      </c>
      <c r="AJ61" s="42">
        <v>3.85</v>
      </c>
      <c r="AK61" s="42">
        <v>0.92</v>
      </c>
      <c r="AL61" s="42">
        <v>3.44</v>
      </c>
      <c r="AM61" s="42">
        <v>5.88</v>
      </c>
      <c r="AN61" s="53">
        <v>0.51</v>
      </c>
      <c r="AO61" s="53">
        <v>7.54</v>
      </c>
      <c r="AP61" s="33">
        <v>250</v>
      </c>
      <c r="AQ61" s="32" t="s">
        <v>64</v>
      </c>
    </row>
    <row r="62" spans="1:43" s="34" customFormat="1" x14ac:dyDescent="0.25">
      <c r="A62" s="38" t="s">
        <v>60</v>
      </c>
      <c r="B62" s="44" t="s">
        <v>439</v>
      </c>
      <c r="C62" s="38" t="s">
        <v>541</v>
      </c>
      <c r="D62" s="39" t="s">
        <v>50</v>
      </c>
      <c r="E62" s="37">
        <v>44298</v>
      </c>
      <c r="F62" s="29">
        <v>18650</v>
      </c>
      <c r="G62" s="40">
        <v>3.44</v>
      </c>
      <c r="H62" s="40">
        <v>3.63</v>
      </c>
      <c r="I62" s="41">
        <v>12.4872</v>
      </c>
      <c r="J62" s="40" t="s">
        <v>5</v>
      </c>
      <c r="K62" s="41">
        <v>4.16</v>
      </c>
      <c r="L62" s="42">
        <v>47.85</v>
      </c>
      <c r="M62" s="42">
        <v>48.6</v>
      </c>
      <c r="N62" s="42">
        <v>49.4</v>
      </c>
      <c r="O62" s="41" t="s">
        <v>44</v>
      </c>
      <c r="P62" s="41" t="s">
        <v>44</v>
      </c>
      <c r="Q62" s="2" t="s">
        <v>340</v>
      </c>
      <c r="R62" s="11">
        <v>57.697948420317601</v>
      </c>
      <c r="S62" s="3">
        <v>3.5000000000000003E-2</v>
      </c>
      <c r="T62" s="3">
        <v>59.507309071562197</v>
      </c>
      <c r="U62" s="42">
        <v>60.563758454021801</v>
      </c>
      <c r="V62" s="42">
        <v>19.808717486252998</v>
      </c>
      <c r="W62" s="42">
        <v>25.869503909000301</v>
      </c>
      <c r="X62" s="42">
        <v>14.885537058768501</v>
      </c>
      <c r="Y62" s="42">
        <v>32.7072130130285</v>
      </c>
      <c r="Z62" s="42">
        <v>42.714495548752502</v>
      </c>
      <c r="AA62" s="42">
        <v>24.578291438219001</v>
      </c>
      <c r="AB62" s="42">
        <v>0.56094990654209997</v>
      </c>
      <c r="AC62" s="42">
        <v>0.49549947591749999</v>
      </c>
      <c r="AD62" s="42">
        <v>948.94322613946304</v>
      </c>
      <c r="AE62" s="42">
        <v>91.651600000000002</v>
      </c>
      <c r="AF62" s="42">
        <v>86.821724209871306</v>
      </c>
      <c r="AG62" s="40">
        <v>216.98010500000001</v>
      </c>
      <c r="AH62" s="42">
        <v>25.3</v>
      </c>
      <c r="AI62" s="42">
        <v>1.3</v>
      </c>
      <c r="AJ62" s="42">
        <v>6.73</v>
      </c>
      <c r="AK62" s="42">
        <v>0.73</v>
      </c>
      <c r="AL62" s="42">
        <v>0.15</v>
      </c>
      <c r="AM62" s="42">
        <v>3</v>
      </c>
      <c r="AN62" s="53">
        <v>0.51</v>
      </c>
      <c r="AO62" s="53">
        <v>10.130000000000001</v>
      </c>
      <c r="AP62" s="33">
        <v>250</v>
      </c>
      <c r="AQ62" s="32" t="s">
        <v>64</v>
      </c>
    </row>
    <row r="63" spans="1:43" s="34" customFormat="1" x14ac:dyDescent="0.25">
      <c r="A63" s="38" t="s">
        <v>60</v>
      </c>
      <c r="B63" s="44" t="s">
        <v>440</v>
      </c>
      <c r="C63" s="38" t="s">
        <v>541</v>
      </c>
      <c r="D63" s="39" t="s">
        <v>50</v>
      </c>
      <c r="E63" s="37">
        <v>44298</v>
      </c>
      <c r="F63" s="29">
        <v>18650</v>
      </c>
      <c r="G63" s="40">
        <v>3.44</v>
      </c>
      <c r="H63" s="40">
        <v>3.63</v>
      </c>
      <c r="I63" s="41">
        <v>12.4872</v>
      </c>
      <c r="J63" s="40" t="s">
        <v>5</v>
      </c>
      <c r="K63" s="41">
        <v>4.1399999999999997</v>
      </c>
      <c r="L63" s="42">
        <v>47.96</v>
      </c>
      <c r="M63" s="42">
        <v>51.1</v>
      </c>
      <c r="N63" s="42">
        <v>50.8</v>
      </c>
      <c r="O63" s="41" t="s">
        <v>44</v>
      </c>
      <c r="P63" s="41" t="s">
        <v>44</v>
      </c>
      <c r="Q63" s="2" t="s">
        <v>340</v>
      </c>
      <c r="R63" s="11">
        <v>56.0614665682862</v>
      </c>
      <c r="S63" s="3">
        <v>1E-4</v>
      </c>
      <c r="T63" s="3">
        <v>56.065532888286199</v>
      </c>
      <c r="U63" s="42">
        <v>57.758734391135</v>
      </c>
      <c r="V63" s="42">
        <v>11.859784084668799</v>
      </c>
      <c r="W63" s="42">
        <v>44.2204065174463</v>
      </c>
      <c r="X63" s="42">
        <v>1.67854378901984</v>
      </c>
      <c r="Y63" s="42">
        <v>20.5333170985982</v>
      </c>
      <c r="Z63" s="42">
        <v>76.560553106983207</v>
      </c>
      <c r="AA63" s="42">
        <v>2.9061297944185398</v>
      </c>
      <c r="AB63" s="42">
        <v>1.5463696364949</v>
      </c>
      <c r="AC63" s="42">
        <v>0.1468318663539</v>
      </c>
      <c r="AD63" s="42">
        <v>959.58661332239797</v>
      </c>
      <c r="AE63" s="42">
        <v>91.845500000000001</v>
      </c>
      <c r="AF63" s="42">
        <f>AE63*AD63/1000</f>
        <v>88.133712293902306</v>
      </c>
      <c r="AG63" s="40">
        <v>241.08761999999999</v>
      </c>
      <c r="AH63" s="42">
        <v>14.3</v>
      </c>
      <c r="AI63" s="42">
        <v>10</v>
      </c>
      <c r="AJ63" s="42">
        <v>11.81</v>
      </c>
      <c r="AK63" s="42">
        <v>0.57999999999999996</v>
      </c>
      <c r="AL63" s="42">
        <v>0</v>
      </c>
      <c r="AM63" s="42">
        <v>0</v>
      </c>
      <c r="AN63" s="53">
        <v>0</v>
      </c>
      <c r="AO63" s="53">
        <v>11.27</v>
      </c>
      <c r="AP63" s="33">
        <v>250</v>
      </c>
      <c r="AQ63" s="32" t="s">
        <v>64</v>
      </c>
    </row>
    <row r="64" spans="1:43" s="34" customFormat="1" x14ac:dyDescent="0.25">
      <c r="A64" s="38" t="s">
        <v>60</v>
      </c>
      <c r="B64" s="44" t="s">
        <v>441</v>
      </c>
      <c r="C64" s="38" t="s">
        <v>541</v>
      </c>
      <c r="D64" s="39" t="s">
        <v>50</v>
      </c>
      <c r="E64" s="37">
        <v>44298</v>
      </c>
      <c r="F64" s="29">
        <v>18650</v>
      </c>
      <c r="G64" s="40">
        <v>3.44</v>
      </c>
      <c r="H64" s="40">
        <v>3.63</v>
      </c>
      <c r="I64" s="41">
        <v>12.4872</v>
      </c>
      <c r="J64" s="40" t="s">
        <v>5</v>
      </c>
      <c r="K64" s="41">
        <v>4.1399999999999997</v>
      </c>
      <c r="L64" s="42">
        <v>47.81</v>
      </c>
      <c r="M64" s="42">
        <v>47.7</v>
      </c>
      <c r="N64" s="42">
        <v>50.6</v>
      </c>
      <c r="O64" s="41" t="s">
        <v>44</v>
      </c>
      <c r="P64" s="41" t="s">
        <v>44</v>
      </c>
      <c r="Q64" s="2" t="s">
        <v>2</v>
      </c>
      <c r="R64" s="11">
        <v>50.6283449838472</v>
      </c>
      <c r="S64" s="3">
        <v>0.03</v>
      </c>
      <c r="T64" s="3">
        <v>52.459834134406201</v>
      </c>
      <c r="U64" s="42">
        <v>54.082178435729404</v>
      </c>
      <c r="V64" s="42">
        <v>6.1860552068943102</v>
      </c>
      <c r="W64" s="42">
        <v>47.081853642090003</v>
      </c>
      <c r="X64" s="42">
        <v>0.81426958674507899</v>
      </c>
      <c r="Y64" s="42">
        <v>11.438250798727999</v>
      </c>
      <c r="Z64" s="42">
        <v>87.056133839064003</v>
      </c>
      <c r="AA64" s="42">
        <v>1.50561536220799</v>
      </c>
      <c r="AB64" s="42">
        <v>1.6223443013232</v>
      </c>
      <c r="AC64" s="42">
        <v>0</v>
      </c>
      <c r="AD64" s="42">
        <v>949.05976978641104</v>
      </c>
      <c r="AE64" s="42">
        <v>93.298299999999998</v>
      </c>
      <c r="AF64" s="42">
        <v>88.393971953334898</v>
      </c>
      <c r="AG64" s="40">
        <v>217.54437999999999</v>
      </c>
      <c r="AH64" s="42">
        <v>13.61</v>
      </c>
      <c r="AI64" s="42">
        <v>12.28</v>
      </c>
      <c r="AJ64" s="42">
        <v>10.01</v>
      </c>
      <c r="AK64" s="42">
        <v>0.99</v>
      </c>
      <c r="AL64" s="42">
        <v>0</v>
      </c>
      <c r="AM64" s="42">
        <v>0</v>
      </c>
      <c r="AN64" s="53">
        <v>0</v>
      </c>
      <c r="AO64" s="53">
        <v>10.92</v>
      </c>
      <c r="AP64" s="33">
        <v>250</v>
      </c>
      <c r="AQ64" s="32" t="s">
        <v>64</v>
      </c>
    </row>
    <row r="65" spans="1:43" s="36" customFormat="1" ht="15.75" thickBot="1" x14ac:dyDescent="0.3">
      <c r="A65" s="38" t="s">
        <v>60</v>
      </c>
      <c r="B65" s="44" t="s">
        <v>442</v>
      </c>
      <c r="C65" s="38" t="s">
        <v>541</v>
      </c>
      <c r="D65" s="39" t="s">
        <v>50</v>
      </c>
      <c r="E65" s="37">
        <v>44301</v>
      </c>
      <c r="F65" s="29">
        <v>18650</v>
      </c>
      <c r="G65" s="40">
        <v>3.44</v>
      </c>
      <c r="H65" s="40">
        <v>3.63</v>
      </c>
      <c r="I65" s="41">
        <v>12.4872</v>
      </c>
      <c r="J65" s="40" t="s">
        <v>0</v>
      </c>
      <c r="K65" s="41">
        <v>4.1592000000000002</v>
      </c>
      <c r="L65" s="42">
        <v>47.86</v>
      </c>
      <c r="M65" s="42">
        <v>49.1</v>
      </c>
      <c r="N65" s="42">
        <v>52.3</v>
      </c>
      <c r="O65" s="41" t="s">
        <v>44</v>
      </c>
      <c r="P65" s="41" t="s">
        <v>44</v>
      </c>
      <c r="Q65" s="2" t="s">
        <v>340</v>
      </c>
      <c r="R65" s="11">
        <v>67.955261686259405</v>
      </c>
      <c r="S65" s="3">
        <v>1.7999999999999999E-2</v>
      </c>
      <c r="T65" s="3">
        <v>69.074066780739599</v>
      </c>
      <c r="U65" s="42">
        <v>69.695864896049997</v>
      </c>
      <c r="V65" s="42">
        <v>33.361939282771999</v>
      </c>
      <c r="W65" s="42">
        <v>28.761756464949901</v>
      </c>
      <c r="X65" s="42">
        <v>7.5721691483280704</v>
      </c>
      <c r="Y65" s="42">
        <v>47.867889052716002</v>
      </c>
      <c r="Z65" s="42">
        <v>41.267522123224197</v>
      </c>
      <c r="AA65" s="42">
        <v>10.864588824059799</v>
      </c>
      <c r="AB65" s="42">
        <v>0.48327326762400002</v>
      </c>
      <c r="AC65" s="42">
        <v>0.1385248476864</v>
      </c>
      <c r="AD65" s="42" t="s">
        <v>14</v>
      </c>
      <c r="AE65" s="42" t="s">
        <v>14</v>
      </c>
      <c r="AF65" s="42" t="s">
        <v>14</v>
      </c>
      <c r="AG65" s="42" t="s">
        <v>14</v>
      </c>
      <c r="AH65" s="42">
        <v>26.82</v>
      </c>
      <c r="AI65" s="42">
        <v>1.52</v>
      </c>
      <c r="AJ65" s="42">
        <v>7.96</v>
      </c>
      <c r="AK65" s="42">
        <v>0.96</v>
      </c>
      <c r="AL65" s="42">
        <v>0.32</v>
      </c>
      <c r="AM65" s="42">
        <v>1.24</v>
      </c>
      <c r="AN65" s="53">
        <v>0.5</v>
      </c>
      <c r="AO65" s="53">
        <v>8.5399999999999991</v>
      </c>
      <c r="AP65" s="33">
        <v>250</v>
      </c>
      <c r="AQ65" s="32" t="s">
        <v>64</v>
      </c>
    </row>
    <row r="66" spans="1:43" s="34" customFormat="1" x14ac:dyDescent="0.25">
      <c r="A66" s="38" t="s">
        <v>60</v>
      </c>
      <c r="B66" s="44" t="s">
        <v>443</v>
      </c>
      <c r="C66" s="38" t="s">
        <v>541</v>
      </c>
      <c r="D66" s="39" t="s">
        <v>50</v>
      </c>
      <c r="E66" s="37">
        <v>44301</v>
      </c>
      <c r="F66" s="29">
        <v>18650</v>
      </c>
      <c r="G66" s="40">
        <v>3.44</v>
      </c>
      <c r="H66" s="40">
        <v>3.63</v>
      </c>
      <c r="I66" s="41">
        <v>12.4872</v>
      </c>
      <c r="J66" s="40" t="s">
        <v>0</v>
      </c>
      <c r="K66" s="41">
        <v>4.1673</v>
      </c>
      <c r="L66" s="42">
        <v>47.92</v>
      </c>
      <c r="M66" s="42">
        <v>49.4</v>
      </c>
      <c r="N66" s="42">
        <v>47.9</v>
      </c>
      <c r="O66" s="41" t="s">
        <v>44</v>
      </c>
      <c r="P66" s="41" t="s">
        <v>44</v>
      </c>
      <c r="Q66" s="2" t="s">
        <v>2</v>
      </c>
      <c r="R66" s="11">
        <v>70.6884761355157</v>
      </c>
      <c r="S66" s="3">
        <v>1.7999999999999999E-2</v>
      </c>
      <c r="T66" s="3">
        <v>71.703558567944597</v>
      </c>
      <c r="U66" s="42">
        <v>74.074202928183198</v>
      </c>
      <c r="V66" s="42">
        <v>23.059707242606599</v>
      </c>
      <c r="W66" s="42">
        <v>50.314890018784602</v>
      </c>
      <c r="X66" s="42">
        <v>0.69960566679194403</v>
      </c>
      <c r="Y66" s="42">
        <v>31.130550624977499</v>
      </c>
      <c r="Z66" s="42">
        <v>67.924983367780797</v>
      </c>
      <c r="AA66" s="42">
        <v>0.94446600724172303</v>
      </c>
      <c r="AB66" s="42">
        <v>2.3706443602385998</v>
      </c>
      <c r="AC66" s="42">
        <v>0</v>
      </c>
      <c r="AD66" s="42" t="s">
        <v>14</v>
      </c>
      <c r="AE66" s="42" t="s">
        <v>14</v>
      </c>
      <c r="AF66" s="42" t="s">
        <v>14</v>
      </c>
      <c r="AG66" s="42" t="s">
        <v>14</v>
      </c>
      <c r="AH66" s="42">
        <v>21.73</v>
      </c>
      <c r="AI66" s="42">
        <v>1.21</v>
      </c>
      <c r="AJ66" s="42">
        <v>12.47</v>
      </c>
      <c r="AK66" s="42">
        <v>0</v>
      </c>
      <c r="AL66" s="42">
        <v>0</v>
      </c>
      <c r="AM66" s="42">
        <v>0</v>
      </c>
      <c r="AN66" s="53">
        <v>0</v>
      </c>
      <c r="AO66" s="53">
        <v>12.51</v>
      </c>
      <c r="AP66" s="33">
        <v>250</v>
      </c>
      <c r="AQ66" s="32" t="s">
        <v>64</v>
      </c>
    </row>
    <row r="67" spans="1:43" s="34" customFormat="1" x14ac:dyDescent="0.25">
      <c r="A67" s="38" t="s">
        <v>60</v>
      </c>
      <c r="B67" s="44" t="s">
        <v>444</v>
      </c>
      <c r="C67" s="38" t="s">
        <v>541</v>
      </c>
      <c r="D67" s="39" t="s">
        <v>50</v>
      </c>
      <c r="E67" s="37">
        <v>44301</v>
      </c>
      <c r="F67" s="29">
        <v>18650</v>
      </c>
      <c r="G67" s="40">
        <v>3.44</v>
      </c>
      <c r="H67" s="40">
        <v>3.63</v>
      </c>
      <c r="I67" s="41">
        <v>12.4872</v>
      </c>
      <c r="J67" s="40" t="s">
        <v>0</v>
      </c>
      <c r="K67" s="41">
        <v>3.7953000000000001</v>
      </c>
      <c r="L67" s="42">
        <v>47.86</v>
      </c>
      <c r="M67" s="42">
        <v>50.4</v>
      </c>
      <c r="N67" s="42">
        <v>52.3</v>
      </c>
      <c r="O67" s="41" t="s">
        <v>44</v>
      </c>
      <c r="P67" s="41" t="s">
        <v>44</v>
      </c>
      <c r="Q67" s="2" t="s">
        <v>2</v>
      </c>
      <c r="R67" s="11">
        <v>53.505459550193201</v>
      </c>
      <c r="S67" s="3">
        <v>1.6E-2</v>
      </c>
      <c r="T67" s="3">
        <v>55.067470760307202</v>
      </c>
      <c r="U67" s="42">
        <v>55.8701499708272</v>
      </c>
      <c r="V67" s="42">
        <v>25.647939948028402</v>
      </c>
      <c r="W67" s="42">
        <v>30.073084349354399</v>
      </c>
      <c r="X67" s="42">
        <v>0.149125673444441</v>
      </c>
      <c r="Y67" s="42">
        <v>45.906338109742897</v>
      </c>
      <c r="Z67" s="42">
        <v>53.826747136095399</v>
      </c>
      <c r="AA67" s="42">
        <v>0.26691475416176103</v>
      </c>
      <c r="AB67" s="42">
        <v>0.80267921052000002</v>
      </c>
      <c r="AC67" s="42">
        <v>0</v>
      </c>
      <c r="AD67" s="42" t="s">
        <v>14</v>
      </c>
      <c r="AE67" s="42" t="s">
        <v>14</v>
      </c>
      <c r="AF67" s="42" t="s">
        <v>14</v>
      </c>
      <c r="AG67" s="42" t="s">
        <v>14</v>
      </c>
      <c r="AH67" s="42">
        <v>30.79</v>
      </c>
      <c r="AI67" s="42">
        <v>0.79</v>
      </c>
      <c r="AJ67" s="42">
        <v>6.55</v>
      </c>
      <c r="AK67" s="42">
        <v>1.53</v>
      </c>
      <c r="AL67" s="42">
        <v>0</v>
      </c>
      <c r="AM67" s="42">
        <v>0</v>
      </c>
      <c r="AN67" s="53">
        <v>0</v>
      </c>
      <c r="AO67" s="53">
        <v>8.1999999999999993</v>
      </c>
      <c r="AP67" s="33">
        <v>250</v>
      </c>
      <c r="AQ67" s="32" t="s">
        <v>64</v>
      </c>
    </row>
    <row r="68" spans="1:43" s="34" customFormat="1" x14ac:dyDescent="0.25">
      <c r="A68" s="38" t="s">
        <v>60</v>
      </c>
      <c r="B68" s="44" t="s">
        <v>445</v>
      </c>
      <c r="C68" s="38" t="s">
        <v>541</v>
      </c>
      <c r="D68" s="39" t="s">
        <v>50</v>
      </c>
      <c r="E68" s="37">
        <v>44301</v>
      </c>
      <c r="F68" s="29">
        <v>18650</v>
      </c>
      <c r="G68" s="40">
        <v>3.44</v>
      </c>
      <c r="H68" s="40">
        <v>3.63</v>
      </c>
      <c r="I68" s="41">
        <v>12.4872</v>
      </c>
      <c r="J68" s="40" t="s">
        <v>0</v>
      </c>
      <c r="K68" s="41">
        <v>3.7844000000000002</v>
      </c>
      <c r="L68" s="42">
        <v>47.93</v>
      </c>
      <c r="M68" s="42">
        <v>50.8</v>
      </c>
      <c r="N68" s="42">
        <v>52.3</v>
      </c>
      <c r="O68" s="41" t="s">
        <v>44</v>
      </c>
      <c r="P68" s="41" t="s">
        <v>44</v>
      </c>
      <c r="Q68" s="2" t="s">
        <v>2</v>
      </c>
      <c r="R68" s="11">
        <v>47.910803678894297</v>
      </c>
      <c r="S68" s="3">
        <v>1.0999999999999999E-2</v>
      </c>
      <c r="T68" s="3">
        <v>49.077081478981498</v>
      </c>
      <c r="U68" s="42">
        <v>49.659077876703897</v>
      </c>
      <c r="V68" s="42">
        <v>24.9572290896126</v>
      </c>
      <c r="W68" s="42">
        <v>24.579798686708099</v>
      </c>
      <c r="X68" s="42">
        <v>0.12205010038311501</v>
      </c>
      <c r="Y68" s="42">
        <v>50.257133552857603</v>
      </c>
      <c r="Z68" s="42">
        <v>49.497090436790103</v>
      </c>
      <c r="AA68" s="42">
        <v>0.24577601035232099</v>
      </c>
      <c r="AB68" s="42">
        <v>0.58199639772239997</v>
      </c>
      <c r="AC68" s="42">
        <v>0</v>
      </c>
      <c r="AD68" s="42" t="s">
        <v>14</v>
      </c>
      <c r="AE68" s="42" t="s">
        <v>14</v>
      </c>
      <c r="AF68" s="42" t="s">
        <v>14</v>
      </c>
      <c r="AG68" s="42" t="s">
        <v>14</v>
      </c>
      <c r="AH68" s="42">
        <v>32.479999999999997</v>
      </c>
      <c r="AI68" s="42">
        <v>0.62</v>
      </c>
      <c r="AJ68" s="42">
        <v>5.67</v>
      </c>
      <c r="AK68" s="42">
        <v>1.82</v>
      </c>
      <c r="AL68" s="42">
        <v>0</v>
      </c>
      <c r="AM68" s="42">
        <v>0</v>
      </c>
      <c r="AN68" s="53">
        <v>0</v>
      </c>
      <c r="AO68" s="53">
        <v>7.34</v>
      </c>
      <c r="AP68" s="33">
        <v>250</v>
      </c>
      <c r="AQ68" s="32" t="s">
        <v>64</v>
      </c>
    </row>
    <row r="69" spans="1:43" s="34" customFormat="1" x14ac:dyDescent="0.25">
      <c r="A69" s="38" t="s">
        <v>60</v>
      </c>
      <c r="B69" s="44" t="s">
        <v>446</v>
      </c>
      <c r="C69" s="38" t="s">
        <v>541</v>
      </c>
      <c r="D69" s="39" t="s">
        <v>50</v>
      </c>
      <c r="E69" s="37">
        <v>44301</v>
      </c>
      <c r="F69" s="29">
        <v>18650</v>
      </c>
      <c r="G69" s="40">
        <v>3.44</v>
      </c>
      <c r="H69" s="40">
        <v>3.63</v>
      </c>
      <c r="I69" s="41">
        <v>12.4872</v>
      </c>
      <c r="J69" s="40" t="s">
        <v>0</v>
      </c>
      <c r="K69" s="41">
        <v>3.7917999999999998</v>
      </c>
      <c r="L69" s="42">
        <v>47.78</v>
      </c>
      <c r="M69" s="42">
        <v>47.9</v>
      </c>
      <c r="N69" s="42">
        <v>52.3</v>
      </c>
      <c r="O69" s="41" t="s">
        <v>44</v>
      </c>
      <c r="P69" s="41" t="s">
        <v>44</v>
      </c>
      <c r="Q69" s="2" t="s">
        <v>2</v>
      </c>
      <c r="R69" s="11">
        <v>51.6920964296242</v>
      </c>
      <c r="S69" s="3">
        <v>1.2999999999999999E-2</v>
      </c>
      <c r="T69" s="3">
        <v>52.863989794501897</v>
      </c>
      <c r="U69" s="42">
        <v>53.675557813021904</v>
      </c>
      <c r="V69" s="42">
        <v>23.852968666647701</v>
      </c>
      <c r="W69" s="42">
        <v>29.760347345026201</v>
      </c>
      <c r="X69" s="42">
        <v>6.2241801347991198E-2</v>
      </c>
      <c r="Y69" s="42">
        <v>44.439163072583703</v>
      </c>
      <c r="Z69" s="42">
        <v>55.4448776269749</v>
      </c>
      <c r="AA69" s="42">
        <v>0.115959300441385</v>
      </c>
      <c r="AB69" s="42">
        <v>0.81156801852000005</v>
      </c>
      <c r="AC69" s="42">
        <v>0</v>
      </c>
      <c r="AD69" s="42" t="s">
        <v>14</v>
      </c>
      <c r="AE69" s="42" t="s">
        <v>14</v>
      </c>
      <c r="AF69" s="42" t="s">
        <v>14</v>
      </c>
      <c r="AG69" s="42" t="s">
        <v>14</v>
      </c>
      <c r="AH69" s="42">
        <v>28.69</v>
      </c>
      <c r="AI69" s="42">
        <v>0.7</v>
      </c>
      <c r="AJ69" s="42">
        <v>8.8800000000000008</v>
      </c>
      <c r="AK69" s="42">
        <v>2.5099999999999998</v>
      </c>
      <c r="AL69" s="42">
        <v>0</v>
      </c>
      <c r="AM69" s="42">
        <v>0</v>
      </c>
      <c r="AN69" s="53">
        <v>0</v>
      </c>
      <c r="AO69" s="53">
        <v>7</v>
      </c>
      <c r="AP69" s="33">
        <v>250</v>
      </c>
      <c r="AQ69" s="32" t="s">
        <v>64</v>
      </c>
    </row>
    <row r="70" spans="1:43" s="34" customFormat="1" x14ac:dyDescent="0.25">
      <c r="A70" s="38" t="s">
        <v>60</v>
      </c>
      <c r="B70" s="44" t="s">
        <v>447</v>
      </c>
      <c r="C70" s="38" t="s">
        <v>541</v>
      </c>
      <c r="D70" s="39" t="s">
        <v>50</v>
      </c>
      <c r="E70" s="37">
        <v>44301</v>
      </c>
      <c r="F70" s="29">
        <v>18650</v>
      </c>
      <c r="G70" s="40">
        <v>3.44</v>
      </c>
      <c r="H70" s="40">
        <v>3.63</v>
      </c>
      <c r="I70" s="41">
        <v>12.4872</v>
      </c>
      <c r="J70" s="40" t="s">
        <v>0</v>
      </c>
      <c r="K70" s="41">
        <v>3.7946</v>
      </c>
      <c r="L70" s="42">
        <v>47.73</v>
      </c>
      <c r="M70" s="42">
        <v>48</v>
      </c>
      <c r="N70" s="42">
        <v>52.3</v>
      </c>
      <c r="O70" s="41" t="s">
        <v>44</v>
      </c>
      <c r="P70" s="41" t="s">
        <v>44</v>
      </c>
      <c r="Q70" s="2" t="s">
        <v>2</v>
      </c>
      <c r="R70" s="11">
        <v>52.601625203683902</v>
      </c>
      <c r="S70" s="3">
        <v>1.4999999999999999E-2</v>
      </c>
      <c r="T70" s="3">
        <v>53.8449513849258</v>
      </c>
      <c r="U70" s="42">
        <v>54.400551252781803</v>
      </c>
      <c r="V70" s="42">
        <v>30.843725661104902</v>
      </c>
      <c r="W70" s="42">
        <v>23.517707764216201</v>
      </c>
      <c r="X70" s="42">
        <v>3.9117827460777098E-2</v>
      </c>
      <c r="Y70" s="42">
        <v>56.697450578733999</v>
      </c>
      <c r="Z70" s="42">
        <v>43.230642378855698</v>
      </c>
      <c r="AA70" s="42">
        <v>7.1907042410304198E-2</v>
      </c>
      <c r="AB70" s="42">
        <v>0.55559986785600002</v>
      </c>
      <c r="AC70" s="42">
        <v>0</v>
      </c>
      <c r="AD70" s="42" t="s">
        <v>14</v>
      </c>
      <c r="AE70" s="42" t="s">
        <v>14</v>
      </c>
      <c r="AF70" s="42" t="s">
        <v>14</v>
      </c>
      <c r="AG70" s="42" t="s">
        <v>14</v>
      </c>
      <c r="AH70" s="42">
        <v>33.31</v>
      </c>
      <c r="AI70" s="42">
        <v>0.56999999999999995</v>
      </c>
      <c r="AJ70" s="42">
        <v>5.0599999999999996</v>
      </c>
      <c r="AK70" s="42">
        <v>1.31</v>
      </c>
      <c r="AL70" s="42">
        <v>0</v>
      </c>
      <c r="AM70" s="42">
        <v>0</v>
      </c>
      <c r="AN70" s="53">
        <v>0</v>
      </c>
      <c r="AO70" s="53">
        <v>7.48</v>
      </c>
      <c r="AP70" s="33">
        <v>250</v>
      </c>
      <c r="AQ70" s="32" t="s">
        <v>64</v>
      </c>
    </row>
    <row r="71" spans="1:43" s="34" customFormat="1" x14ac:dyDescent="0.25">
      <c r="A71" s="38" t="s">
        <v>60</v>
      </c>
      <c r="B71" s="44" t="s">
        <v>448</v>
      </c>
      <c r="C71" s="38" t="s">
        <v>541</v>
      </c>
      <c r="D71" s="39" t="s">
        <v>50</v>
      </c>
      <c r="E71" s="37">
        <v>44302</v>
      </c>
      <c r="F71" s="29">
        <v>18650</v>
      </c>
      <c r="G71" s="40">
        <v>3.44</v>
      </c>
      <c r="H71" s="40">
        <v>3.63</v>
      </c>
      <c r="I71" s="41">
        <v>12.4872</v>
      </c>
      <c r="J71" s="40" t="s">
        <v>0</v>
      </c>
      <c r="K71" s="41">
        <v>5.9450000000000003</v>
      </c>
      <c r="L71" s="42">
        <v>47.74</v>
      </c>
      <c r="M71" s="42">
        <v>53.5</v>
      </c>
      <c r="N71" s="42">
        <v>52.9</v>
      </c>
      <c r="O71" s="41" t="s">
        <v>44</v>
      </c>
      <c r="P71" s="41" t="s">
        <v>44</v>
      </c>
      <c r="Q71" s="2" t="s">
        <v>543</v>
      </c>
      <c r="R71" s="11">
        <v>13.721007286031799</v>
      </c>
      <c r="S71" s="3">
        <v>4.0000000000000001E-3</v>
      </c>
      <c r="T71" s="3">
        <v>15.5132232720803</v>
      </c>
      <c r="U71" s="42">
        <v>15.5137279032359</v>
      </c>
      <c r="V71" s="42">
        <v>15.196709484915299</v>
      </c>
      <c r="W71" s="42">
        <v>0.124627553403863</v>
      </c>
      <c r="X71" s="42">
        <v>0.192390864916753</v>
      </c>
      <c r="Y71" s="42">
        <v>97.956529724525495</v>
      </c>
      <c r="Z71" s="42">
        <v>0.80333723900022502</v>
      </c>
      <c r="AA71" s="42">
        <v>1.24013303647426</v>
      </c>
      <c r="AB71" s="42">
        <v>5.0463115559999899E-4</v>
      </c>
      <c r="AC71" s="42">
        <v>0</v>
      </c>
      <c r="AD71" s="42" t="s">
        <v>14</v>
      </c>
      <c r="AE71" s="42" t="s">
        <v>14</v>
      </c>
      <c r="AF71" s="42" t="s">
        <v>14</v>
      </c>
      <c r="AG71" s="42" t="s">
        <v>14</v>
      </c>
      <c r="AH71" s="42">
        <v>47.56</v>
      </c>
      <c r="AI71" s="42">
        <v>0</v>
      </c>
      <c r="AJ71" s="42">
        <v>0</v>
      </c>
      <c r="AK71" s="42">
        <v>0</v>
      </c>
      <c r="AL71" s="42">
        <v>0</v>
      </c>
      <c r="AM71" s="42">
        <v>0</v>
      </c>
      <c r="AN71" s="53">
        <v>0</v>
      </c>
      <c r="AO71" s="53">
        <v>0.18</v>
      </c>
      <c r="AP71" s="33">
        <v>250</v>
      </c>
      <c r="AQ71" s="32" t="s">
        <v>64</v>
      </c>
    </row>
    <row r="72" spans="1:43" s="34" customFormat="1" x14ac:dyDescent="0.25">
      <c r="A72" s="38" t="s">
        <v>60</v>
      </c>
      <c r="B72" s="44" t="s">
        <v>449</v>
      </c>
      <c r="C72" s="38" t="s">
        <v>541</v>
      </c>
      <c r="D72" s="39" t="s">
        <v>50</v>
      </c>
      <c r="E72" s="37">
        <v>44302</v>
      </c>
      <c r="F72" s="29">
        <v>18650</v>
      </c>
      <c r="G72" s="40">
        <v>3.44</v>
      </c>
      <c r="H72" s="40">
        <v>3.63</v>
      </c>
      <c r="I72" s="41">
        <v>12.4872</v>
      </c>
      <c r="J72" s="40" t="s">
        <v>0</v>
      </c>
      <c r="K72" s="41">
        <v>3.6303000000000001</v>
      </c>
      <c r="L72" s="42">
        <v>47.85</v>
      </c>
      <c r="M72" s="42">
        <v>53.5</v>
      </c>
      <c r="N72" s="42">
        <v>52.9</v>
      </c>
      <c r="O72" s="41" t="s">
        <v>44</v>
      </c>
      <c r="P72" s="41" t="s">
        <v>44</v>
      </c>
      <c r="Q72" s="2" t="s">
        <v>2</v>
      </c>
      <c r="R72" s="11">
        <v>40.963026527446701</v>
      </c>
      <c r="S72" s="3">
        <v>1.4999999999999999E-2</v>
      </c>
      <c r="T72" s="3">
        <v>43.224809138806599</v>
      </c>
      <c r="U72" s="42">
        <v>43.461132955468599</v>
      </c>
      <c r="V72" s="42">
        <v>27.4024945827179</v>
      </c>
      <c r="W72" s="42">
        <v>15.9455850395567</v>
      </c>
      <c r="X72" s="42">
        <v>0.113053333194001</v>
      </c>
      <c r="Y72" s="42">
        <v>63.050575811714801</v>
      </c>
      <c r="Z72" s="42">
        <v>36.689299047714599</v>
      </c>
      <c r="AA72" s="42">
        <v>0.26012514057063002</v>
      </c>
      <c r="AB72" s="42">
        <v>0.236323816662</v>
      </c>
      <c r="AC72" s="42">
        <v>0</v>
      </c>
      <c r="AD72" s="42" t="s">
        <v>14</v>
      </c>
      <c r="AE72" s="42" t="s">
        <v>14</v>
      </c>
      <c r="AF72" s="42" t="s">
        <v>14</v>
      </c>
      <c r="AG72" s="42" t="s">
        <v>14</v>
      </c>
      <c r="AH72" s="42">
        <v>38.47</v>
      </c>
      <c r="AI72" s="42">
        <v>0.44</v>
      </c>
      <c r="AJ72" s="42">
        <v>2.5499999999999998</v>
      </c>
      <c r="AK72" s="42">
        <v>0.49</v>
      </c>
      <c r="AL72" s="42">
        <v>0</v>
      </c>
      <c r="AM72" s="42">
        <v>0</v>
      </c>
      <c r="AN72" s="53">
        <v>0</v>
      </c>
      <c r="AO72" s="53">
        <v>5.9</v>
      </c>
      <c r="AP72" s="33">
        <v>250</v>
      </c>
      <c r="AQ72" s="32" t="s">
        <v>64</v>
      </c>
    </row>
    <row r="73" spans="1:43" s="34" customFormat="1" x14ac:dyDescent="0.25">
      <c r="A73" s="38" t="s">
        <v>60</v>
      </c>
      <c r="B73" s="44" t="s">
        <v>450</v>
      </c>
      <c r="C73" s="38" t="s">
        <v>541</v>
      </c>
      <c r="D73" s="39" t="s">
        <v>50</v>
      </c>
      <c r="E73" s="37">
        <v>44302</v>
      </c>
      <c r="F73" s="29">
        <v>18650</v>
      </c>
      <c r="G73" s="40">
        <v>3.44</v>
      </c>
      <c r="H73" s="40">
        <v>3.63</v>
      </c>
      <c r="I73" s="41">
        <v>12.4872</v>
      </c>
      <c r="J73" s="40" t="s">
        <v>0</v>
      </c>
      <c r="K73" s="41">
        <v>3.6236000000000002</v>
      </c>
      <c r="L73" s="42">
        <v>47.81</v>
      </c>
      <c r="M73" s="42">
        <v>50.8</v>
      </c>
      <c r="N73" s="42">
        <v>52.9</v>
      </c>
      <c r="O73" s="41" t="s">
        <v>44</v>
      </c>
      <c r="P73" s="41" t="s">
        <v>44</v>
      </c>
      <c r="Q73" s="2" t="s">
        <v>2</v>
      </c>
      <c r="R73" s="11">
        <v>38.177729701365799</v>
      </c>
      <c r="S73" s="3">
        <v>1.0200000000000001E-2</v>
      </c>
      <c r="T73" s="3">
        <v>32.632269948856198</v>
      </c>
      <c r="U73" s="42">
        <v>33.0176847699612</v>
      </c>
      <c r="V73" s="42">
        <v>8.9704704828229893</v>
      </c>
      <c r="W73" s="42">
        <v>21.411119909875801</v>
      </c>
      <c r="X73" s="42">
        <v>2.6360943772623702</v>
      </c>
      <c r="Y73" s="42">
        <v>27.168684131917502</v>
      </c>
      <c r="Z73" s="42">
        <v>64.847429670039205</v>
      </c>
      <c r="AA73" s="42">
        <v>7.9838861980432902</v>
      </c>
      <c r="AB73" s="42">
        <v>0.38541482110500003</v>
      </c>
      <c r="AC73" s="42">
        <v>0</v>
      </c>
      <c r="AD73" s="42" t="s">
        <v>14</v>
      </c>
      <c r="AE73" s="42" t="s">
        <v>14</v>
      </c>
      <c r="AF73" s="42" t="s">
        <v>14</v>
      </c>
      <c r="AG73" s="42" t="s">
        <v>14</v>
      </c>
      <c r="AH73" s="42">
        <v>15.24</v>
      </c>
      <c r="AI73" s="42">
        <v>11.26</v>
      </c>
      <c r="AJ73" s="42">
        <v>12.38</v>
      </c>
      <c r="AK73" s="42">
        <v>4</v>
      </c>
      <c r="AL73" s="42">
        <v>0</v>
      </c>
      <c r="AM73" s="42">
        <v>0</v>
      </c>
      <c r="AN73" s="53">
        <v>0</v>
      </c>
      <c r="AO73" s="53">
        <v>4.93</v>
      </c>
      <c r="AP73" s="33">
        <v>250</v>
      </c>
      <c r="AQ73" s="32" t="s">
        <v>64</v>
      </c>
    </row>
    <row r="74" spans="1:43" s="34" customFormat="1" x14ac:dyDescent="0.25">
      <c r="A74" s="38" t="s">
        <v>60</v>
      </c>
      <c r="B74" s="44" t="s">
        <v>451</v>
      </c>
      <c r="C74" s="38" t="s">
        <v>541</v>
      </c>
      <c r="D74" s="39" t="s">
        <v>50</v>
      </c>
      <c r="E74" s="37">
        <v>44302</v>
      </c>
      <c r="F74" s="29">
        <v>18650</v>
      </c>
      <c r="G74" s="40">
        <v>3.44</v>
      </c>
      <c r="H74" s="40">
        <v>3.63</v>
      </c>
      <c r="I74" s="41">
        <v>12.4872</v>
      </c>
      <c r="J74" s="40" t="s">
        <v>0</v>
      </c>
      <c r="K74" s="41">
        <v>3.6301999999999999</v>
      </c>
      <c r="L74" s="42">
        <v>47.88</v>
      </c>
      <c r="M74" s="42">
        <v>47.7</v>
      </c>
      <c r="N74" s="42">
        <v>52.9</v>
      </c>
      <c r="O74" s="41" t="s">
        <v>44</v>
      </c>
      <c r="P74" s="41" t="s">
        <v>44</v>
      </c>
      <c r="Q74" s="2" t="s">
        <v>2</v>
      </c>
      <c r="R74" s="11">
        <v>41.308843584492799</v>
      </c>
      <c r="S74" s="3">
        <v>1.2200000000000001E-2</v>
      </c>
      <c r="T74" s="3">
        <v>34.930776204943299</v>
      </c>
      <c r="U74" s="42">
        <v>35.125425196403</v>
      </c>
      <c r="V74" s="42">
        <v>0</v>
      </c>
      <c r="W74" s="42">
        <v>35.125425196403</v>
      </c>
      <c r="X74" s="42">
        <v>0</v>
      </c>
      <c r="Y74" s="42">
        <v>0</v>
      </c>
      <c r="Z74" s="42">
        <v>100</v>
      </c>
      <c r="AA74" s="42">
        <v>0</v>
      </c>
      <c r="AB74" s="42">
        <v>0.19464899145959999</v>
      </c>
      <c r="AC74" s="42">
        <v>0</v>
      </c>
      <c r="AD74" s="42" t="s">
        <v>14</v>
      </c>
      <c r="AE74" s="42" t="s">
        <v>14</v>
      </c>
      <c r="AF74" s="42" t="s">
        <v>14</v>
      </c>
      <c r="AG74" s="42" t="s">
        <v>14</v>
      </c>
      <c r="AH74" s="42">
        <v>38.49</v>
      </c>
      <c r="AI74" s="42">
        <v>0.54</v>
      </c>
      <c r="AJ74" s="42">
        <v>2.4</v>
      </c>
      <c r="AK74" s="42">
        <v>0.31</v>
      </c>
      <c r="AL74" s="42">
        <v>0</v>
      </c>
      <c r="AM74" s="42">
        <v>0</v>
      </c>
      <c r="AN74" s="53">
        <v>0</v>
      </c>
      <c r="AO74" s="53">
        <v>6.14</v>
      </c>
      <c r="AP74" s="33">
        <v>250</v>
      </c>
      <c r="AQ74" s="32" t="s">
        <v>64</v>
      </c>
    </row>
    <row r="75" spans="1:43" s="34" customFormat="1" x14ac:dyDescent="0.25">
      <c r="A75" s="38" t="s">
        <v>60</v>
      </c>
      <c r="B75" s="44" t="s">
        <v>452</v>
      </c>
      <c r="C75" s="38" t="s">
        <v>541</v>
      </c>
      <c r="D75" s="39" t="s">
        <v>50</v>
      </c>
      <c r="E75" s="37">
        <v>44302</v>
      </c>
      <c r="F75" s="29">
        <v>18650</v>
      </c>
      <c r="G75" s="40">
        <v>3.44</v>
      </c>
      <c r="H75" s="40">
        <v>3.63</v>
      </c>
      <c r="I75" s="41">
        <v>12.4872</v>
      </c>
      <c r="J75" s="40" t="s">
        <v>0</v>
      </c>
      <c r="K75" s="41">
        <v>3.4129</v>
      </c>
      <c r="L75" s="42">
        <v>47.8</v>
      </c>
      <c r="M75" s="42">
        <v>50.2</v>
      </c>
      <c r="N75" s="42">
        <v>52.9</v>
      </c>
      <c r="O75" s="41" t="s">
        <v>44</v>
      </c>
      <c r="P75" s="41" t="s">
        <v>44</v>
      </c>
      <c r="Q75" s="2" t="s">
        <v>543</v>
      </c>
      <c r="R75" s="11">
        <v>5.2671269761288197</v>
      </c>
      <c r="S75" s="3">
        <v>1E-3</v>
      </c>
      <c r="T75" s="3">
        <v>5.1356139001525696</v>
      </c>
      <c r="U75" s="42">
        <v>5.1357064903585696</v>
      </c>
      <c r="V75" s="42">
        <v>0</v>
      </c>
      <c r="W75" s="42">
        <v>5.1357064903585696</v>
      </c>
      <c r="X75" s="42">
        <v>0</v>
      </c>
      <c r="Y75" s="42">
        <v>0</v>
      </c>
      <c r="Z75" s="42">
        <v>100</v>
      </c>
      <c r="AA75" s="42">
        <v>0</v>
      </c>
      <c r="AB75" s="42">
        <v>9.2590205999994602E-5</v>
      </c>
      <c r="AC75" s="42">
        <v>0</v>
      </c>
      <c r="AD75" s="42" t="s">
        <v>14</v>
      </c>
      <c r="AE75" s="42" t="s">
        <v>14</v>
      </c>
      <c r="AF75" s="42" t="s">
        <v>14</v>
      </c>
      <c r="AG75" s="42" t="s">
        <v>14</v>
      </c>
      <c r="AH75" s="42">
        <v>47.7</v>
      </c>
      <c r="AI75" s="42">
        <v>0</v>
      </c>
      <c r="AJ75" s="42">
        <v>0</v>
      </c>
      <c r="AK75" s="42">
        <v>0</v>
      </c>
      <c r="AL75" s="42">
        <v>0</v>
      </c>
      <c r="AM75" s="42">
        <v>0</v>
      </c>
      <c r="AN75" s="53">
        <v>0</v>
      </c>
      <c r="AO75" s="53">
        <v>9.9999999999994302E-2</v>
      </c>
      <c r="AP75" s="33">
        <v>250</v>
      </c>
      <c r="AQ75" s="32" t="s">
        <v>64</v>
      </c>
    </row>
    <row r="76" spans="1:43" s="36" customFormat="1" ht="15.75" thickBot="1" x14ac:dyDescent="0.3">
      <c r="A76" s="38" t="s">
        <v>60</v>
      </c>
      <c r="B76" s="44" t="s">
        <v>453</v>
      </c>
      <c r="C76" s="38" t="s">
        <v>541</v>
      </c>
      <c r="D76" s="39" t="s">
        <v>50</v>
      </c>
      <c r="E76" s="37">
        <v>44302</v>
      </c>
      <c r="F76" s="29">
        <v>18650</v>
      </c>
      <c r="G76" s="40">
        <v>3.44</v>
      </c>
      <c r="H76" s="40">
        <v>3.63</v>
      </c>
      <c r="I76" s="41">
        <v>12.4872</v>
      </c>
      <c r="J76" s="40" t="s">
        <v>0</v>
      </c>
      <c r="K76" s="41">
        <v>3.4544999999999999</v>
      </c>
      <c r="L76" s="42">
        <v>47.89</v>
      </c>
      <c r="M76" s="42">
        <v>50.2</v>
      </c>
      <c r="N76" s="42">
        <v>52.9</v>
      </c>
      <c r="O76" s="41" t="s">
        <v>44</v>
      </c>
      <c r="P76" s="41" t="s">
        <v>44</v>
      </c>
      <c r="Q76" s="2" t="s">
        <v>543</v>
      </c>
      <c r="R76" s="11">
        <v>6.9998581605150001</v>
      </c>
      <c r="S76" s="3">
        <v>2.2000000000000001E-3</v>
      </c>
      <c r="T76" s="3">
        <v>6.3932378700072396</v>
      </c>
      <c r="U76" s="42">
        <v>6.39352680027124</v>
      </c>
      <c r="V76" s="42">
        <v>4.0394286887587398</v>
      </c>
      <c r="W76" s="42">
        <v>1.2207209276711199</v>
      </c>
      <c r="X76" s="42">
        <v>1.13337718384138</v>
      </c>
      <c r="Y76" s="42">
        <v>63.179975856007502</v>
      </c>
      <c r="Z76" s="42">
        <v>19.093075947055301</v>
      </c>
      <c r="AA76" s="42">
        <v>17.726948196937201</v>
      </c>
      <c r="AB76" s="42">
        <v>2.8893026399999598E-4</v>
      </c>
      <c r="AC76" s="42">
        <v>0</v>
      </c>
      <c r="AD76" s="42" t="s">
        <v>14</v>
      </c>
      <c r="AE76" s="42" t="s">
        <v>14</v>
      </c>
      <c r="AF76" s="42" t="s">
        <v>14</v>
      </c>
      <c r="AG76" s="42" t="s">
        <v>14</v>
      </c>
      <c r="AH76" s="42">
        <v>47.7</v>
      </c>
      <c r="AI76" s="42">
        <v>0</v>
      </c>
      <c r="AJ76" s="42">
        <v>0</v>
      </c>
      <c r="AK76" s="42">
        <v>0</v>
      </c>
      <c r="AL76" s="42">
        <v>0</v>
      </c>
      <c r="AM76" s="42">
        <v>0</v>
      </c>
      <c r="AN76" s="53">
        <v>0</v>
      </c>
      <c r="AO76" s="53">
        <v>0.189999999999998</v>
      </c>
      <c r="AP76" s="33">
        <v>250</v>
      </c>
      <c r="AQ76" s="32" t="s">
        <v>64</v>
      </c>
    </row>
    <row r="77" spans="1:43" s="34" customFormat="1" x14ac:dyDescent="0.25">
      <c r="A77" s="38" t="s">
        <v>429</v>
      </c>
      <c r="B77" s="38" t="s">
        <v>342</v>
      </c>
      <c r="C77" s="38" t="s">
        <v>361</v>
      </c>
      <c r="D77" s="39" t="s">
        <v>327</v>
      </c>
      <c r="E77" s="37">
        <v>43027</v>
      </c>
      <c r="F77" s="29">
        <v>18650</v>
      </c>
      <c r="G77" s="40">
        <v>3.5</v>
      </c>
      <c r="H77" s="40">
        <v>3.6285714285714286</v>
      </c>
      <c r="I77" s="41">
        <v>12.7</v>
      </c>
      <c r="J77" s="40" t="s">
        <v>5</v>
      </c>
      <c r="K77" s="41" t="s">
        <v>14</v>
      </c>
      <c r="L77" s="42">
        <v>47</v>
      </c>
      <c r="M77" s="42">
        <v>39.4</v>
      </c>
      <c r="N77" s="42">
        <v>39.1</v>
      </c>
      <c r="O77" s="41" t="s">
        <v>46</v>
      </c>
      <c r="P77" s="41" t="s">
        <v>46</v>
      </c>
      <c r="Q77" s="2" t="s">
        <v>341</v>
      </c>
      <c r="R77" s="11">
        <v>78.76997225737324</v>
      </c>
      <c r="S77" s="3">
        <v>3.3000000000000002E-2</v>
      </c>
      <c r="T77" s="3">
        <v>79.277905562986916</v>
      </c>
      <c r="U77" s="42">
        <v>87.479749480330923</v>
      </c>
      <c r="V77" s="42">
        <v>12.5392743710938</v>
      </c>
      <c r="W77" s="42">
        <v>64.953995622068774</v>
      </c>
      <c r="X77" s="42">
        <v>9.9864794871683795</v>
      </c>
      <c r="Y77" s="42">
        <v>14.333916644232216</v>
      </c>
      <c r="Z77" s="42">
        <v>74.250321940705973</v>
      </c>
      <c r="AA77" s="42">
        <v>11.415761415061841</v>
      </c>
      <c r="AB77" s="42">
        <v>7.6532323664159989</v>
      </c>
      <c r="AC77" s="42">
        <v>0.54861155092799985</v>
      </c>
      <c r="AD77" s="42">
        <v>990.00815134085269</v>
      </c>
      <c r="AE77" s="42">
        <v>84.898900032043457</v>
      </c>
      <c r="AF77" s="42">
        <v>84.059915447679487</v>
      </c>
      <c r="AG77" s="40">
        <v>256.22474499999998</v>
      </c>
      <c r="AH77" s="42">
        <v>11.3</v>
      </c>
      <c r="AI77" s="42">
        <v>3.6</v>
      </c>
      <c r="AJ77" s="42">
        <v>11.3</v>
      </c>
      <c r="AK77" s="42">
        <v>1.7</v>
      </c>
      <c r="AL77" s="42">
        <v>0.4</v>
      </c>
      <c r="AM77" s="42">
        <v>1.8</v>
      </c>
      <c r="AN77" s="53">
        <v>0.1</v>
      </c>
      <c r="AO77" s="53">
        <v>16.799999999999997</v>
      </c>
      <c r="AP77" s="33" t="s">
        <v>14</v>
      </c>
      <c r="AQ77" s="32" t="s">
        <v>64</v>
      </c>
    </row>
    <row r="78" spans="1:43" s="34" customFormat="1" x14ac:dyDescent="0.25">
      <c r="A78" s="38" t="s">
        <v>429</v>
      </c>
      <c r="B78" s="38" t="s">
        <v>343</v>
      </c>
      <c r="C78" s="38" t="s">
        <v>361</v>
      </c>
      <c r="D78" s="39" t="s">
        <v>327</v>
      </c>
      <c r="E78" s="37">
        <v>43027</v>
      </c>
      <c r="F78" s="29">
        <v>18650</v>
      </c>
      <c r="G78" s="40">
        <v>3.5</v>
      </c>
      <c r="H78" s="40">
        <v>3.6285714285714286</v>
      </c>
      <c r="I78" s="41">
        <v>12.7</v>
      </c>
      <c r="J78" s="40" t="s">
        <v>5</v>
      </c>
      <c r="K78" s="41" t="s">
        <v>14</v>
      </c>
      <c r="L78" s="42">
        <v>47</v>
      </c>
      <c r="M78" s="42">
        <v>38.200000000000003</v>
      </c>
      <c r="N78" s="42">
        <v>38.700000000000003</v>
      </c>
      <c r="O78" s="41" t="s">
        <v>46</v>
      </c>
      <c r="P78" s="41" t="s">
        <v>46</v>
      </c>
      <c r="Q78" s="2" t="s">
        <v>340</v>
      </c>
      <c r="R78" s="11">
        <v>66.22834585453937</v>
      </c>
      <c r="S78" s="3">
        <v>2.5999999999999999E-2</v>
      </c>
      <c r="T78" s="3">
        <v>66.7117593497576</v>
      </c>
      <c r="U78" s="42">
        <v>69.408989476733595</v>
      </c>
      <c r="V78" s="42">
        <v>15.517805441157012</v>
      </c>
      <c r="W78" s="42">
        <v>36.371815374839592</v>
      </c>
      <c r="X78" s="42">
        <v>17.519368660736973</v>
      </c>
      <c r="Y78" s="42">
        <v>22.357054263639288</v>
      </c>
      <c r="Z78" s="42">
        <v>52.40216814715577</v>
      </c>
      <c r="AA78" s="42">
        <v>25.240777589204917</v>
      </c>
      <c r="AB78" s="42">
        <v>1.6129878438240004</v>
      </c>
      <c r="AC78" s="42">
        <v>1.0842422831520002</v>
      </c>
      <c r="AD78" s="42">
        <v>772.11534238703791</v>
      </c>
      <c r="AE78" s="42">
        <v>106.75819969177246</v>
      </c>
      <c r="AF78" s="42">
        <v>82.555369946584889</v>
      </c>
      <c r="AG78" s="40">
        <v>252.97537499999999</v>
      </c>
      <c r="AH78" s="42">
        <v>15.2</v>
      </c>
      <c r="AI78" s="42">
        <v>2.1</v>
      </c>
      <c r="AJ78" s="42">
        <v>12.7</v>
      </c>
      <c r="AK78" s="42">
        <v>1.4</v>
      </c>
      <c r="AL78" s="42">
        <v>0.9</v>
      </c>
      <c r="AM78" s="42">
        <v>3.1</v>
      </c>
      <c r="AN78" s="53">
        <v>0.4</v>
      </c>
      <c r="AO78" s="53">
        <v>11.200000000000003</v>
      </c>
      <c r="AP78" s="33" t="s">
        <v>14</v>
      </c>
      <c r="AQ78" s="32" t="s">
        <v>64</v>
      </c>
    </row>
    <row r="79" spans="1:43" s="34" customFormat="1" x14ac:dyDescent="0.25">
      <c r="A79" s="38" t="s">
        <v>429</v>
      </c>
      <c r="B79" s="38" t="s">
        <v>344</v>
      </c>
      <c r="C79" s="38" t="s">
        <v>361</v>
      </c>
      <c r="D79" s="39" t="s">
        <v>327</v>
      </c>
      <c r="E79" s="37">
        <v>43032</v>
      </c>
      <c r="F79" s="29">
        <v>18650</v>
      </c>
      <c r="G79" s="40">
        <v>3.5</v>
      </c>
      <c r="H79" s="40">
        <v>3.6285714285714286</v>
      </c>
      <c r="I79" s="41">
        <v>12.7</v>
      </c>
      <c r="J79" s="40" t="s">
        <v>5</v>
      </c>
      <c r="K79" s="41" t="s">
        <v>14</v>
      </c>
      <c r="L79" s="42">
        <v>47</v>
      </c>
      <c r="M79" s="42">
        <v>37</v>
      </c>
      <c r="N79" s="42">
        <v>37</v>
      </c>
      <c r="O79" s="41" t="s">
        <v>46</v>
      </c>
      <c r="P79" s="41" t="s">
        <v>46</v>
      </c>
      <c r="Q79" s="2" t="s">
        <v>2</v>
      </c>
      <c r="R79" s="11">
        <v>74.795727527883713</v>
      </c>
      <c r="S79" s="3">
        <v>5.0999999999999997E-2</v>
      </c>
      <c r="T79" s="3">
        <v>75.754680099557376</v>
      </c>
      <c r="U79" s="42">
        <v>90.847677732053384</v>
      </c>
      <c r="V79" s="42">
        <v>10.861457303571036</v>
      </c>
      <c r="W79" s="42">
        <v>79.455162605678026</v>
      </c>
      <c r="X79" s="42">
        <v>0.53105782280431135</v>
      </c>
      <c r="Y79" s="42">
        <v>11.955679632897031</v>
      </c>
      <c r="Z79" s="42">
        <v>87.459761866476654</v>
      </c>
      <c r="AA79" s="42">
        <v>0.58455850062630776</v>
      </c>
      <c r="AB79" s="42">
        <v>15.092997632496003</v>
      </c>
      <c r="AC79" s="42">
        <v>0</v>
      </c>
      <c r="AD79" s="42">
        <v>904.94570005282014</v>
      </c>
      <c r="AE79" s="42">
        <v>93.705399990081787</v>
      </c>
      <c r="AF79" s="42">
        <v>84.708066131083882</v>
      </c>
      <c r="AG79" s="40">
        <v>246.405305</v>
      </c>
      <c r="AH79" s="42">
        <v>11.3</v>
      </c>
      <c r="AI79" s="42">
        <v>4</v>
      </c>
      <c r="AJ79" s="42">
        <v>10.6</v>
      </c>
      <c r="AK79" s="42">
        <v>3.7</v>
      </c>
      <c r="AL79" s="42">
        <v>0</v>
      </c>
      <c r="AM79" s="42">
        <v>0</v>
      </c>
      <c r="AN79" s="53">
        <v>0</v>
      </c>
      <c r="AO79" s="53">
        <v>17.400000000000002</v>
      </c>
      <c r="AP79" s="33" t="s">
        <v>14</v>
      </c>
      <c r="AQ79" s="32" t="s">
        <v>64</v>
      </c>
    </row>
    <row r="80" spans="1:43" s="34" customFormat="1" x14ac:dyDescent="0.25">
      <c r="A80" s="38" t="s">
        <v>429</v>
      </c>
      <c r="B80" s="38" t="s">
        <v>345</v>
      </c>
      <c r="C80" s="38" t="s">
        <v>361</v>
      </c>
      <c r="D80" s="39" t="s">
        <v>327</v>
      </c>
      <c r="E80" s="37">
        <v>43032</v>
      </c>
      <c r="F80" s="29">
        <v>18650</v>
      </c>
      <c r="G80" s="40">
        <v>3.5</v>
      </c>
      <c r="H80" s="40">
        <v>3.6285714285714286</v>
      </c>
      <c r="I80" s="41">
        <v>12.7</v>
      </c>
      <c r="J80" s="40" t="s">
        <v>5</v>
      </c>
      <c r="K80" s="41" t="s">
        <v>14</v>
      </c>
      <c r="L80" s="42">
        <v>47</v>
      </c>
      <c r="M80" s="42">
        <v>38.5</v>
      </c>
      <c r="N80" s="42">
        <v>37</v>
      </c>
      <c r="O80" s="41" t="s">
        <v>46</v>
      </c>
      <c r="P80" s="41" t="s">
        <v>46</v>
      </c>
      <c r="Q80" s="2" t="s">
        <v>2</v>
      </c>
      <c r="R80" s="11">
        <v>80.324233390535085</v>
      </c>
      <c r="S80" s="3">
        <v>0.06</v>
      </c>
      <c r="T80" s="3">
        <v>81.61828297859509</v>
      </c>
      <c r="U80" s="42">
        <v>90.470811672355083</v>
      </c>
      <c r="V80" s="42">
        <v>11.56097175873257</v>
      </c>
      <c r="W80" s="42">
        <v>78.39859441394033</v>
      </c>
      <c r="X80" s="42">
        <v>0.51124549968217425</v>
      </c>
      <c r="Y80" s="42">
        <v>12.778675845864246</v>
      </c>
      <c r="Z80" s="42">
        <v>86.656229743870384</v>
      </c>
      <c r="AA80" s="42">
        <v>0.56509441026535423</v>
      </c>
      <c r="AB80" s="42">
        <v>8.8525286937599983</v>
      </c>
      <c r="AC80" s="42">
        <v>0</v>
      </c>
      <c r="AD80" s="42">
        <v>898.91775325613116</v>
      </c>
      <c r="AE80" s="42">
        <v>94.616400241851807</v>
      </c>
      <c r="AF80" s="42">
        <v>85.079394710391654</v>
      </c>
      <c r="AG80" s="40">
        <v>255.21401499999999</v>
      </c>
      <c r="AH80" s="42">
        <v>10.5</v>
      </c>
      <c r="AI80" s="42">
        <v>8.5</v>
      </c>
      <c r="AJ80" s="42">
        <v>13.5</v>
      </c>
      <c r="AK80" s="42">
        <v>1.7</v>
      </c>
      <c r="AL80" s="42">
        <v>0</v>
      </c>
      <c r="AM80" s="42">
        <v>0</v>
      </c>
      <c r="AN80" s="53">
        <v>0</v>
      </c>
      <c r="AO80" s="53">
        <v>12.799999999999997</v>
      </c>
      <c r="AP80" s="33" t="s">
        <v>14</v>
      </c>
      <c r="AQ80" s="32" t="s">
        <v>64</v>
      </c>
    </row>
    <row r="81" spans="1:43" s="34" customFormat="1" x14ac:dyDescent="0.25">
      <c r="A81" s="38" t="s">
        <v>429</v>
      </c>
      <c r="B81" s="38" t="s">
        <v>346</v>
      </c>
      <c r="C81" s="38" t="s">
        <v>361</v>
      </c>
      <c r="D81" s="39" t="s">
        <v>327</v>
      </c>
      <c r="E81" s="37">
        <v>43032</v>
      </c>
      <c r="F81" s="29">
        <v>18650</v>
      </c>
      <c r="G81" s="40">
        <v>3.5</v>
      </c>
      <c r="H81" s="40">
        <v>3.6285714285714286</v>
      </c>
      <c r="I81" s="41">
        <v>12.7</v>
      </c>
      <c r="J81" s="40" t="s">
        <v>5</v>
      </c>
      <c r="K81" s="41" t="s">
        <v>14</v>
      </c>
      <c r="L81" s="42">
        <v>47</v>
      </c>
      <c r="M81" s="42">
        <v>38.4</v>
      </c>
      <c r="N81" s="42">
        <v>37</v>
      </c>
      <c r="O81" s="41" t="s">
        <v>46</v>
      </c>
      <c r="P81" s="41" t="s">
        <v>46</v>
      </c>
      <c r="Q81" s="2" t="s">
        <v>2</v>
      </c>
      <c r="R81" s="11">
        <v>85.661506352551285</v>
      </c>
      <c r="S81" s="3">
        <v>5.8000000000000003E-2</v>
      </c>
      <c r="T81" s="3">
        <v>86.780127515350728</v>
      </c>
      <c r="U81" s="42">
        <v>96.824936043070736</v>
      </c>
      <c r="V81" s="42">
        <v>10.899693435704874</v>
      </c>
      <c r="W81" s="42">
        <v>85.319189282615341</v>
      </c>
      <c r="X81" s="42">
        <v>0.6060533247505282</v>
      </c>
      <c r="Y81" s="42">
        <v>11.257114005070298</v>
      </c>
      <c r="Z81" s="42">
        <v>88.116959090644499</v>
      </c>
      <c r="AA81" s="42">
        <v>0.62592690428521103</v>
      </c>
      <c r="AB81" s="42">
        <v>10.044808527720003</v>
      </c>
      <c r="AC81" s="42">
        <v>0</v>
      </c>
      <c r="AD81" s="42">
        <v>893.03997487163235</v>
      </c>
      <c r="AE81" s="42">
        <v>92.682300090789795</v>
      </c>
      <c r="AF81" s="42">
        <v>82.796145744326154</v>
      </c>
      <c r="AG81" s="40">
        <v>259.66574000000003</v>
      </c>
      <c r="AH81" s="42">
        <v>12</v>
      </c>
      <c r="AI81" s="42">
        <v>0.2</v>
      </c>
      <c r="AJ81" s="42">
        <v>16.899999999999999</v>
      </c>
      <c r="AK81" s="42">
        <v>3.1</v>
      </c>
      <c r="AL81" s="42">
        <v>0</v>
      </c>
      <c r="AM81" s="42">
        <v>0</v>
      </c>
      <c r="AN81" s="53">
        <v>0</v>
      </c>
      <c r="AO81" s="53">
        <v>14.800000000000004</v>
      </c>
      <c r="AP81" s="33" t="s">
        <v>14</v>
      </c>
      <c r="AQ81" s="32" t="s">
        <v>64</v>
      </c>
    </row>
    <row r="82" spans="1:43" s="34" customFormat="1" x14ac:dyDescent="0.25">
      <c r="A82" s="38" t="s">
        <v>429</v>
      </c>
      <c r="B82" s="38" t="s">
        <v>347</v>
      </c>
      <c r="C82" s="38" t="s">
        <v>361</v>
      </c>
      <c r="D82" s="39" t="s">
        <v>327</v>
      </c>
      <c r="E82" s="37">
        <v>43033</v>
      </c>
      <c r="F82" s="29">
        <v>18650</v>
      </c>
      <c r="G82" s="40">
        <v>3.5</v>
      </c>
      <c r="H82" s="40">
        <v>3.6285714285714286</v>
      </c>
      <c r="I82" s="41">
        <v>12.7</v>
      </c>
      <c r="J82" s="40" t="s">
        <v>5</v>
      </c>
      <c r="K82" s="41" t="s">
        <v>14</v>
      </c>
      <c r="L82" s="42">
        <v>47</v>
      </c>
      <c r="M82" s="42">
        <v>37</v>
      </c>
      <c r="N82" s="42">
        <v>37</v>
      </c>
      <c r="O82" s="41" t="s">
        <v>46</v>
      </c>
      <c r="P82" s="41" t="s">
        <v>46</v>
      </c>
      <c r="Q82" s="2" t="s">
        <v>2</v>
      </c>
      <c r="R82" s="11">
        <v>84.073840687654553</v>
      </c>
      <c r="S82" s="3">
        <v>5.8000000000000003E-2</v>
      </c>
      <c r="T82" s="3">
        <v>85.06862451230802</v>
      </c>
      <c r="U82" s="42">
        <v>95.777729315530024</v>
      </c>
      <c r="V82" s="42">
        <v>7.3409000773920567</v>
      </c>
      <c r="W82" s="42">
        <v>87.906546727838403</v>
      </c>
      <c r="X82" s="42">
        <v>0.53028251029955009</v>
      </c>
      <c r="Y82" s="42">
        <v>7.6645167199654587</v>
      </c>
      <c r="Z82" s="42">
        <v>91.781823766398958</v>
      </c>
      <c r="AA82" s="42">
        <v>0.55365951363556354</v>
      </c>
      <c r="AB82" s="42">
        <v>10.709104803221999</v>
      </c>
      <c r="AC82" s="42">
        <v>0</v>
      </c>
      <c r="AD82" s="42">
        <v>923.48202084671141</v>
      </c>
      <c r="AE82" s="42">
        <v>95.580399990081787</v>
      </c>
      <c r="AF82" s="42">
        <v>89.176126479420503</v>
      </c>
      <c r="AG82" s="40">
        <v>254.506235</v>
      </c>
      <c r="AH82" s="42">
        <v>7.6</v>
      </c>
      <c r="AI82" s="42">
        <v>5.4</v>
      </c>
      <c r="AJ82" s="42">
        <v>17.7</v>
      </c>
      <c r="AK82" s="42">
        <v>4.4000000000000004</v>
      </c>
      <c r="AL82" s="42">
        <v>0</v>
      </c>
      <c r="AM82" s="42">
        <v>0</v>
      </c>
      <c r="AN82" s="53">
        <v>0</v>
      </c>
      <c r="AO82" s="53">
        <v>11.899999999999999</v>
      </c>
      <c r="AP82" s="33" t="s">
        <v>14</v>
      </c>
      <c r="AQ82" s="32" t="s">
        <v>64</v>
      </c>
    </row>
    <row r="83" spans="1:43" s="34" customFormat="1" x14ac:dyDescent="0.25">
      <c r="A83" s="38" t="s">
        <v>429</v>
      </c>
      <c r="B83" s="38" t="s">
        <v>348</v>
      </c>
      <c r="C83" s="38" t="s">
        <v>361</v>
      </c>
      <c r="D83" s="39" t="s">
        <v>327</v>
      </c>
      <c r="E83" s="37">
        <v>43033</v>
      </c>
      <c r="F83" s="29">
        <v>18650</v>
      </c>
      <c r="G83" s="40">
        <v>3.5</v>
      </c>
      <c r="H83" s="40">
        <v>3.6285714285714286</v>
      </c>
      <c r="I83" s="41">
        <v>12.7</v>
      </c>
      <c r="J83" s="40" t="s">
        <v>5</v>
      </c>
      <c r="K83" s="41" t="s">
        <v>14</v>
      </c>
      <c r="L83" s="42">
        <v>47</v>
      </c>
      <c r="M83" s="42">
        <v>37.299999999999997</v>
      </c>
      <c r="N83" s="42">
        <v>37</v>
      </c>
      <c r="O83" s="41" t="s">
        <v>46</v>
      </c>
      <c r="P83" s="41" t="s">
        <v>46</v>
      </c>
      <c r="Q83" s="2" t="s">
        <v>2</v>
      </c>
      <c r="R83" s="11">
        <v>84.693284720585524</v>
      </c>
      <c r="S83" s="3">
        <v>5.8000000000000003E-2</v>
      </c>
      <c r="T83" s="3">
        <v>85.660008557574258</v>
      </c>
      <c r="U83" s="42">
        <v>92.440431463814662</v>
      </c>
      <c r="V83" s="42">
        <v>10.504163988830671</v>
      </c>
      <c r="W83" s="42">
        <v>81.442227449331156</v>
      </c>
      <c r="X83" s="42">
        <v>0.49404002565284866</v>
      </c>
      <c r="Y83" s="42">
        <v>11.363170662982542</v>
      </c>
      <c r="Z83" s="42">
        <v>88.102387840120926</v>
      </c>
      <c r="AA83" s="42">
        <v>0.53444149689655884</v>
      </c>
      <c r="AB83" s="42">
        <v>6.7804229062403998</v>
      </c>
      <c r="AC83" s="42">
        <v>0</v>
      </c>
      <c r="AD83" s="42">
        <v>943.87504116685545</v>
      </c>
      <c r="AE83" s="42">
        <v>92.136199951171875</v>
      </c>
      <c r="AF83" s="42">
        <v>86.979664250671007</v>
      </c>
      <c r="AG83" s="40">
        <v>281.97629999999998</v>
      </c>
      <c r="AH83" s="42">
        <v>9.3800000000000008</v>
      </c>
      <c r="AI83" s="42">
        <v>7.52</v>
      </c>
      <c r="AJ83" s="42">
        <v>15.05</v>
      </c>
      <c r="AK83" s="42">
        <v>2.27</v>
      </c>
      <c r="AL83" s="42">
        <v>0</v>
      </c>
      <c r="AM83" s="42">
        <v>0</v>
      </c>
      <c r="AN83" s="53">
        <v>0</v>
      </c>
      <c r="AO83" s="53">
        <v>12.780000000000001</v>
      </c>
      <c r="AP83" s="33" t="s">
        <v>14</v>
      </c>
      <c r="AQ83" s="32" t="s">
        <v>64</v>
      </c>
    </row>
    <row r="84" spans="1:43" s="34" customFormat="1" x14ac:dyDescent="0.25">
      <c r="A84" s="38" t="s">
        <v>429</v>
      </c>
      <c r="B84" s="38" t="s">
        <v>349</v>
      </c>
      <c r="C84" s="38" t="s">
        <v>362</v>
      </c>
      <c r="D84" s="39" t="s">
        <v>327</v>
      </c>
      <c r="E84" s="37">
        <v>43059</v>
      </c>
      <c r="F84" s="29">
        <v>18650</v>
      </c>
      <c r="G84" s="40">
        <v>3.5</v>
      </c>
      <c r="H84" s="40">
        <v>3.6285714285714286</v>
      </c>
      <c r="I84" s="41">
        <v>12.7</v>
      </c>
      <c r="J84" s="40" t="s">
        <v>5</v>
      </c>
      <c r="K84" s="41" t="s">
        <v>14</v>
      </c>
      <c r="L84" s="42">
        <v>47</v>
      </c>
      <c r="M84" s="42">
        <v>37.1</v>
      </c>
      <c r="N84" s="42">
        <v>37</v>
      </c>
      <c r="O84" s="41" t="s">
        <v>46</v>
      </c>
      <c r="P84" s="41" t="s">
        <v>46</v>
      </c>
      <c r="Q84" s="2" t="s">
        <v>2</v>
      </c>
      <c r="R84" s="11">
        <v>71.984646505912508</v>
      </c>
      <c r="S84" s="3">
        <v>3.2000000000000001E-2</v>
      </c>
      <c r="T84" s="3">
        <v>72.65190143349993</v>
      </c>
      <c r="U84" s="42">
        <v>81.19466021965593</v>
      </c>
      <c r="V84" s="42">
        <v>8.7778606916317852</v>
      </c>
      <c r="W84" s="42">
        <v>71.754321210442569</v>
      </c>
      <c r="X84" s="42">
        <v>0.66247831758158504</v>
      </c>
      <c r="Y84" s="42">
        <v>10.810884198400531</v>
      </c>
      <c r="Z84" s="42">
        <v>88.373202149409323</v>
      </c>
      <c r="AA84" s="42">
        <v>0.81591365219015921</v>
      </c>
      <c r="AB84" s="42">
        <v>8.5427587861560017</v>
      </c>
      <c r="AC84" s="42">
        <v>0</v>
      </c>
      <c r="AD84" s="42">
        <v>942.32812873874059</v>
      </c>
      <c r="AE84" s="42">
        <v>95.096500396728516</v>
      </c>
      <c r="AF84" s="42">
        <v>89.729086380053502</v>
      </c>
      <c r="AG84" s="40">
        <v>294.54362000000003</v>
      </c>
      <c r="AH84" s="42">
        <v>9.8000000000000007</v>
      </c>
      <c r="AI84" s="42">
        <v>8.1999999999999993</v>
      </c>
      <c r="AJ84" s="42">
        <v>12.2</v>
      </c>
      <c r="AK84" s="42">
        <v>2.1</v>
      </c>
      <c r="AL84" s="42">
        <v>0</v>
      </c>
      <c r="AM84" s="42">
        <v>0</v>
      </c>
      <c r="AN84" s="53">
        <v>0</v>
      </c>
      <c r="AO84" s="53">
        <v>14.700000000000003</v>
      </c>
      <c r="AP84" s="33" t="s">
        <v>14</v>
      </c>
      <c r="AQ84" s="32" t="s">
        <v>64</v>
      </c>
    </row>
    <row r="85" spans="1:43" s="34" customFormat="1" x14ac:dyDescent="0.25">
      <c r="A85" s="38" t="s">
        <v>429</v>
      </c>
      <c r="B85" s="38" t="s">
        <v>350</v>
      </c>
      <c r="C85" s="38" t="s">
        <v>362</v>
      </c>
      <c r="D85" s="39" t="s">
        <v>327</v>
      </c>
      <c r="E85" s="37">
        <v>43059</v>
      </c>
      <c r="F85" s="29">
        <v>18650</v>
      </c>
      <c r="G85" s="40">
        <v>3.5</v>
      </c>
      <c r="H85" s="40">
        <v>3.6285714285714286</v>
      </c>
      <c r="I85" s="41">
        <v>12.7</v>
      </c>
      <c r="J85" s="40" t="s">
        <v>5</v>
      </c>
      <c r="K85" s="41" t="s">
        <v>14</v>
      </c>
      <c r="L85" s="42">
        <v>47</v>
      </c>
      <c r="M85" s="42">
        <v>38.4</v>
      </c>
      <c r="N85" s="42">
        <v>37.299999999999997</v>
      </c>
      <c r="O85" s="41" t="s">
        <v>46</v>
      </c>
      <c r="P85" s="41" t="s">
        <v>46</v>
      </c>
      <c r="Q85" s="2" t="s">
        <v>340</v>
      </c>
      <c r="R85" s="11">
        <v>81.602098146026222</v>
      </c>
      <c r="S85" s="3">
        <v>2.9000000000000001E-2</v>
      </c>
      <c r="T85" s="3">
        <v>82.279077956183841</v>
      </c>
      <c r="U85" s="42">
        <v>86.746323015191848</v>
      </c>
      <c r="V85" s="42">
        <v>27.372354695003597</v>
      </c>
      <c r="W85" s="42">
        <v>45.007199251300428</v>
      </c>
      <c r="X85" s="42">
        <v>14.366769068887855</v>
      </c>
      <c r="Y85" s="42">
        <v>31.554484090593544</v>
      </c>
      <c r="Z85" s="42">
        <v>51.88369683798394</v>
      </c>
      <c r="AA85" s="42">
        <v>16.561819071422555</v>
      </c>
      <c r="AB85" s="42">
        <v>3.9963986923680017</v>
      </c>
      <c r="AC85" s="42">
        <v>0.47084636664000018</v>
      </c>
      <c r="AD85" s="42">
        <v>941.0562670689003</v>
      </c>
      <c r="AE85" s="42">
        <v>91.088200092315674</v>
      </c>
      <c r="AF85" s="42">
        <v>85.809039897510772</v>
      </c>
      <c r="AG85" s="40">
        <v>278.19856000000004</v>
      </c>
      <c r="AH85" s="42">
        <v>20.2</v>
      </c>
      <c r="AI85" s="42">
        <v>0.5</v>
      </c>
      <c r="AJ85" s="42">
        <v>7.7</v>
      </c>
      <c r="AK85" s="42">
        <v>0.5</v>
      </c>
      <c r="AL85" s="42">
        <v>1.3</v>
      </c>
      <c r="AM85" s="42">
        <v>2.1</v>
      </c>
      <c r="AN85" s="53">
        <v>0.3</v>
      </c>
      <c r="AO85" s="53">
        <v>14.400000000000006</v>
      </c>
      <c r="AP85" s="33" t="s">
        <v>14</v>
      </c>
      <c r="AQ85" s="32" t="s">
        <v>64</v>
      </c>
    </row>
    <row r="86" spans="1:43" s="34" customFormat="1" x14ac:dyDescent="0.25">
      <c r="A86" s="38" t="s">
        <v>429</v>
      </c>
      <c r="B86" s="38" t="s">
        <v>351</v>
      </c>
      <c r="C86" s="38" t="s">
        <v>362</v>
      </c>
      <c r="D86" s="39" t="s">
        <v>327</v>
      </c>
      <c r="E86" s="37">
        <v>43059</v>
      </c>
      <c r="F86" s="29">
        <v>18650</v>
      </c>
      <c r="G86" s="40">
        <v>3.5</v>
      </c>
      <c r="H86" s="40">
        <v>3.6285714285714286</v>
      </c>
      <c r="I86" s="41">
        <v>12.7</v>
      </c>
      <c r="J86" s="40" t="s">
        <v>5</v>
      </c>
      <c r="K86" s="41" t="s">
        <v>14</v>
      </c>
      <c r="L86" s="42">
        <v>47</v>
      </c>
      <c r="M86" s="42">
        <v>37.9</v>
      </c>
      <c r="N86" s="42">
        <v>37</v>
      </c>
      <c r="O86" s="41" t="s">
        <v>46</v>
      </c>
      <c r="P86" s="41" t="s">
        <v>46</v>
      </c>
      <c r="Q86" s="2" t="s">
        <v>2</v>
      </c>
      <c r="R86" s="11">
        <v>87.257261176740855</v>
      </c>
      <c r="S86" s="3">
        <v>3.3000000000000002E-2</v>
      </c>
      <c r="T86" s="3">
        <v>87.71544871579141</v>
      </c>
      <c r="U86" s="42">
        <v>100.3748594616474</v>
      </c>
      <c r="V86" s="42">
        <v>17.438236538369406</v>
      </c>
      <c r="W86" s="42">
        <v>81.611478959959214</v>
      </c>
      <c r="X86" s="42">
        <v>1.3251439633187601</v>
      </c>
      <c r="Y86" s="42">
        <v>17.373111785060527</v>
      </c>
      <c r="Z86" s="42">
        <v>81.30669312781697</v>
      </c>
      <c r="AA86" s="42">
        <v>1.3201950871224772</v>
      </c>
      <c r="AB86" s="42">
        <v>12.659410745855997</v>
      </c>
      <c r="AC86" s="42">
        <v>0</v>
      </c>
      <c r="AD86" s="42">
        <v>939.89359267374834</v>
      </c>
      <c r="AE86" s="42">
        <v>95.980500221252441</v>
      </c>
      <c r="AF86" s="42">
        <v>90.301048951119611</v>
      </c>
      <c r="AG86" s="40">
        <v>312.43869000000001</v>
      </c>
      <c r="AH86" s="42">
        <v>13.9</v>
      </c>
      <c r="AI86" s="42">
        <v>0.6</v>
      </c>
      <c r="AJ86" s="42">
        <v>17.7</v>
      </c>
      <c r="AK86" s="42">
        <v>0.1</v>
      </c>
      <c r="AL86" s="42">
        <v>0</v>
      </c>
      <c r="AM86" s="42">
        <v>0</v>
      </c>
      <c r="AN86" s="53">
        <v>0</v>
      </c>
      <c r="AO86" s="53">
        <v>14.699999999999996</v>
      </c>
      <c r="AP86" s="33" t="s">
        <v>14</v>
      </c>
      <c r="AQ86" s="32" t="s">
        <v>64</v>
      </c>
    </row>
    <row r="87" spans="1:43" s="34" customFormat="1" ht="14.1" customHeight="1" x14ac:dyDescent="0.25">
      <c r="A87" s="38" t="s">
        <v>429</v>
      </c>
      <c r="B87" s="43" t="s">
        <v>363</v>
      </c>
      <c r="C87" s="38" t="s">
        <v>360</v>
      </c>
      <c r="D87" s="39" t="s">
        <v>327</v>
      </c>
      <c r="E87" s="37">
        <v>43141</v>
      </c>
      <c r="F87" s="29">
        <v>18650</v>
      </c>
      <c r="G87" s="40">
        <v>3.5</v>
      </c>
      <c r="H87" s="40">
        <v>3.6285714285714286</v>
      </c>
      <c r="I87" s="41">
        <v>12.7</v>
      </c>
      <c r="J87" s="40" t="s">
        <v>5</v>
      </c>
      <c r="K87" s="41" t="s">
        <v>14</v>
      </c>
      <c r="L87" s="42">
        <v>47</v>
      </c>
      <c r="M87" s="42">
        <v>37</v>
      </c>
      <c r="N87" s="42">
        <v>37</v>
      </c>
      <c r="O87" s="41" t="s">
        <v>46</v>
      </c>
      <c r="P87" s="41" t="s">
        <v>44</v>
      </c>
      <c r="Q87" s="2" t="s">
        <v>2</v>
      </c>
      <c r="R87" s="11">
        <v>77.873274827360845</v>
      </c>
      <c r="S87" s="3">
        <v>4.1000000000000002E-2</v>
      </c>
      <c r="T87" s="3">
        <v>79.211722412653856</v>
      </c>
      <c r="U87" s="42">
        <v>88.684691479693853</v>
      </c>
      <c r="V87" s="42">
        <v>13.986276320813731</v>
      </c>
      <c r="W87" s="42">
        <v>73.309565734332978</v>
      </c>
      <c r="X87" s="42">
        <v>1.3888494245471672</v>
      </c>
      <c r="Y87" s="42">
        <v>15.770789848230088</v>
      </c>
      <c r="Z87" s="42">
        <v>82.663156979148624</v>
      </c>
      <c r="AA87" s="42">
        <v>1.5660531726213112</v>
      </c>
      <c r="AB87" s="42">
        <v>9.4729690670399993</v>
      </c>
      <c r="AC87" s="42">
        <v>0</v>
      </c>
      <c r="AD87" s="42">
        <v>880.58056003274464</v>
      </c>
      <c r="AE87" s="42">
        <v>101.73820018768311</v>
      </c>
      <c r="AF87" s="42">
        <v>92.29352849030073</v>
      </c>
      <c r="AG87" s="40">
        <v>247.36045999999999</v>
      </c>
      <c r="AH87" s="42">
        <v>13.4</v>
      </c>
      <c r="AI87" s="42">
        <v>0.5</v>
      </c>
      <c r="AJ87" s="42">
        <v>14.6</v>
      </c>
      <c r="AK87" s="42">
        <v>3</v>
      </c>
      <c r="AL87" s="42">
        <v>0.1</v>
      </c>
      <c r="AM87" s="42">
        <v>0.3</v>
      </c>
      <c r="AN87" s="53">
        <v>0.6</v>
      </c>
      <c r="AO87" s="53">
        <v>14.5</v>
      </c>
      <c r="AP87" s="33" t="s">
        <v>14</v>
      </c>
      <c r="AQ87" s="32" t="s">
        <v>64</v>
      </c>
    </row>
    <row r="88" spans="1:43" s="34" customFormat="1" ht="14.1" customHeight="1" x14ac:dyDescent="0.25">
      <c r="A88" s="38" t="s">
        <v>429</v>
      </c>
      <c r="B88" s="43" t="s">
        <v>364</v>
      </c>
      <c r="C88" s="38" t="s">
        <v>360</v>
      </c>
      <c r="D88" s="39" t="s">
        <v>327</v>
      </c>
      <c r="E88" s="37">
        <v>43141</v>
      </c>
      <c r="F88" s="29">
        <v>18650</v>
      </c>
      <c r="G88" s="40">
        <v>3.5</v>
      </c>
      <c r="H88" s="40">
        <v>3.6285714285714286</v>
      </c>
      <c r="I88" s="41">
        <v>12.7</v>
      </c>
      <c r="J88" s="40" t="s">
        <v>5</v>
      </c>
      <c r="K88" s="41" t="s">
        <v>14</v>
      </c>
      <c r="L88" s="42">
        <v>47</v>
      </c>
      <c r="M88" s="42">
        <v>37</v>
      </c>
      <c r="N88" s="42">
        <v>37</v>
      </c>
      <c r="O88" s="41" t="s">
        <v>46</v>
      </c>
      <c r="P88" s="41" t="s">
        <v>46</v>
      </c>
      <c r="Q88" s="2" t="s">
        <v>2</v>
      </c>
      <c r="R88" s="11">
        <v>71.316015381570935</v>
      </c>
      <c r="S88" s="3">
        <v>4.8000000000000001E-2</v>
      </c>
      <c r="T88" s="3">
        <v>72.750700539466536</v>
      </c>
      <c r="U88" s="42">
        <v>82.28949049441654</v>
      </c>
      <c r="V88" s="42">
        <v>10.627854083784039</v>
      </c>
      <c r="W88" s="42">
        <v>71.154412583859866</v>
      </c>
      <c r="X88" s="42">
        <v>0.50722382677265532</v>
      </c>
      <c r="Y88" s="42">
        <v>12.915202196451991</v>
      </c>
      <c r="Z88" s="42">
        <v>86.468408245507106</v>
      </c>
      <c r="AA88" s="42">
        <v>0.61638955804091544</v>
      </c>
      <c r="AB88" s="42">
        <v>9.5387899549500013</v>
      </c>
      <c r="AC88" s="42">
        <v>0</v>
      </c>
      <c r="AD88" s="42">
        <v>906.47998287643782</v>
      </c>
      <c r="AE88" s="42">
        <v>112.54720020294189</v>
      </c>
      <c r="AF88" s="42">
        <v>102.10140322002151</v>
      </c>
      <c r="AG88" s="40">
        <v>237.13305500000001</v>
      </c>
      <c r="AH88" s="42">
        <v>10</v>
      </c>
      <c r="AI88" s="42">
        <v>6.6</v>
      </c>
      <c r="AJ88" s="42">
        <v>12.7</v>
      </c>
      <c r="AK88" s="42">
        <v>3.2</v>
      </c>
      <c r="AL88" s="42">
        <v>0</v>
      </c>
      <c r="AM88" s="42">
        <v>0</v>
      </c>
      <c r="AN88" s="53">
        <v>0</v>
      </c>
      <c r="AO88" s="53">
        <v>14.5</v>
      </c>
      <c r="AP88" s="33" t="s">
        <v>14</v>
      </c>
      <c r="AQ88" s="32" t="s">
        <v>64</v>
      </c>
    </row>
    <row r="89" spans="1:43" s="34" customFormat="1" x14ac:dyDescent="0.25">
      <c r="A89" s="38" t="s">
        <v>429</v>
      </c>
      <c r="B89" s="43" t="s">
        <v>365</v>
      </c>
      <c r="C89" s="38" t="s">
        <v>360</v>
      </c>
      <c r="D89" s="39" t="s">
        <v>327</v>
      </c>
      <c r="E89" s="37">
        <v>43141</v>
      </c>
      <c r="F89" s="29">
        <v>18650</v>
      </c>
      <c r="G89" s="40">
        <v>3.5</v>
      </c>
      <c r="H89" s="40">
        <v>3.6285714285714286</v>
      </c>
      <c r="I89" s="41">
        <v>12.7</v>
      </c>
      <c r="J89" s="40" t="s">
        <v>5</v>
      </c>
      <c r="K89" s="41" t="s">
        <v>14</v>
      </c>
      <c r="L89" s="42">
        <v>47</v>
      </c>
      <c r="M89" s="42">
        <v>37</v>
      </c>
      <c r="N89" s="42">
        <v>37</v>
      </c>
      <c r="O89" s="41" t="s">
        <v>46</v>
      </c>
      <c r="P89" s="41" t="s">
        <v>46</v>
      </c>
      <c r="Q89" s="2" t="s">
        <v>2</v>
      </c>
      <c r="R89" s="11">
        <v>75.730622270800126</v>
      </c>
      <c r="S89" s="3">
        <v>4.8000000000000001E-2</v>
      </c>
      <c r="T89" s="3">
        <v>76.988942470382085</v>
      </c>
      <c r="U89" s="42">
        <v>84.905641252850089</v>
      </c>
      <c r="V89" s="42">
        <v>17.302152627005434</v>
      </c>
      <c r="W89" s="42">
        <v>67.063691713302376</v>
      </c>
      <c r="X89" s="42">
        <v>0.53979691254233364</v>
      </c>
      <c r="Y89" s="42">
        <v>20.378095461854414</v>
      </c>
      <c r="Z89" s="42">
        <v>78.98614358683875</v>
      </c>
      <c r="AA89" s="42">
        <v>0.63576095130688848</v>
      </c>
      <c r="AB89" s="42">
        <v>7.9166987824679991</v>
      </c>
      <c r="AC89" s="42">
        <v>0</v>
      </c>
      <c r="AD89" s="42">
        <v>904.52861316675921</v>
      </c>
      <c r="AE89" s="42">
        <v>91.520100116729736</v>
      </c>
      <c r="AF89" s="42">
        <v>82.863327662140435</v>
      </c>
      <c r="AG89" s="40">
        <v>271.71836499999995</v>
      </c>
      <c r="AH89" s="42">
        <v>17.3</v>
      </c>
      <c r="AI89" s="42">
        <v>1.2</v>
      </c>
      <c r="AJ89" s="42">
        <v>13.3</v>
      </c>
      <c r="AK89" s="42">
        <v>3.8</v>
      </c>
      <c r="AL89" s="42">
        <v>0</v>
      </c>
      <c r="AM89" s="42">
        <v>0</v>
      </c>
      <c r="AN89" s="53">
        <v>0</v>
      </c>
      <c r="AO89" s="53">
        <v>11.399999999999999</v>
      </c>
      <c r="AP89" s="33" t="s">
        <v>14</v>
      </c>
      <c r="AQ89" s="32" t="s">
        <v>64</v>
      </c>
    </row>
    <row r="90" spans="1:43" s="34" customFormat="1" x14ac:dyDescent="0.25">
      <c r="A90" s="38" t="s">
        <v>429</v>
      </c>
      <c r="B90" s="38" t="s">
        <v>366</v>
      </c>
      <c r="C90" s="38" t="s">
        <v>360</v>
      </c>
      <c r="D90" s="39" t="s">
        <v>327</v>
      </c>
      <c r="E90" s="37">
        <v>43141</v>
      </c>
      <c r="F90" s="29">
        <v>18650</v>
      </c>
      <c r="G90" s="40">
        <v>3.5</v>
      </c>
      <c r="H90" s="40">
        <v>3.6285714285714286</v>
      </c>
      <c r="I90" s="41">
        <v>12.7</v>
      </c>
      <c r="J90" s="40" t="s">
        <v>5</v>
      </c>
      <c r="K90" s="41" t="s">
        <v>14</v>
      </c>
      <c r="L90" s="42">
        <v>47</v>
      </c>
      <c r="M90" s="42">
        <v>37</v>
      </c>
      <c r="N90" s="42">
        <v>37</v>
      </c>
      <c r="O90" s="41" t="s">
        <v>46</v>
      </c>
      <c r="P90" s="41" t="s">
        <v>44</v>
      </c>
      <c r="Q90" s="2" t="s">
        <v>2</v>
      </c>
      <c r="R90" s="11">
        <v>64.352400014721766</v>
      </c>
      <c r="S90" s="3">
        <v>0.04</v>
      </c>
      <c r="T90" s="3">
        <v>65.197191999279866</v>
      </c>
      <c r="U90" s="42">
        <v>72.784323685299867</v>
      </c>
      <c r="V90" s="42">
        <v>7.5654102087059014</v>
      </c>
      <c r="W90" s="42">
        <v>64.685318309817902</v>
      </c>
      <c r="X90" s="42">
        <v>0.53359516677606467</v>
      </c>
      <c r="Y90" s="42">
        <v>10.394285232925609</v>
      </c>
      <c r="Z90" s="42">
        <v>88.872596507869034</v>
      </c>
      <c r="AA90" s="42">
        <v>0.73311825920535967</v>
      </c>
      <c r="AB90" s="42">
        <v>7.5871316860199984</v>
      </c>
      <c r="AC90" s="42">
        <v>0</v>
      </c>
      <c r="AD90" s="42">
        <v>906.57520620532603</v>
      </c>
      <c r="AE90" s="42">
        <v>89.008000373840332</v>
      </c>
      <c r="AF90" s="42">
        <v>80.826712371013087</v>
      </c>
      <c r="AG90" s="40">
        <v>262.836185</v>
      </c>
      <c r="AH90" s="42">
        <v>8.3000000000000007</v>
      </c>
      <c r="AI90" s="42">
        <v>8.1999999999999993</v>
      </c>
      <c r="AJ90" s="42">
        <v>10.6</v>
      </c>
      <c r="AK90" s="42">
        <v>6.4</v>
      </c>
      <c r="AL90" s="42">
        <v>0</v>
      </c>
      <c r="AM90" s="42">
        <v>0</v>
      </c>
      <c r="AN90" s="53">
        <v>0</v>
      </c>
      <c r="AO90" s="53">
        <v>13.5</v>
      </c>
      <c r="AP90" s="33" t="s">
        <v>14</v>
      </c>
      <c r="AQ90" s="32" t="s">
        <v>64</v>
      </c>
    </row>
    <row r="91" spans="1:43" s="34" customFormat="1" x14ac:dyDescent="0.25">
      <c r="A91" s="38" t="s">
        <v>429</v>
      </c>
      <c r="B91" s="38" t="s">
        <v>367</v>
      </c>
      <c r="C91" s="38" t="s">
        <v>360</v>
      </c>
      <c r="D91" s="39" t="s">
        <v>327</v>
      </c>
      <c r="E91" s="37">
        <v>43141</v>
      </c>
      <c r="F91" s="29">
        <v>18650</v>
      </c>
      <c r="G91" s="40">
        <v>3.5</v>
      </c>
      <c r="H91" s="40">
        <v>3.6285714285714286</v>
      </c>
      <c r="I91" s="41">
        <v>12.7</v>
      </c>
      <c r="J91" s="40" t="s">
        <v>5</v>
      </c>
      <c r="K91" s="41" t="s">
        <v>14</v>
      </c>
      <c r="L91" s="42">
        <v>47</v>
      </c>
      <c r="M91" s="42">
        <v>37</v>
      </c>
      <c r="N91" s="42">
        <v>37</v>
      </c>
      <c r="O91" s="41" t="s">
        <v>46</v>
      </c>
      <c r="P91" s="41" t="s">
        <v>44</v>
      </c>
      <c r="Q91" s="2" t="s">
        <v>2</v>
      </c>
      <c r="R91" s="11">
        <v>82.661570817003252</v>
      </c>
      <c r="S91" s="3">
        <v>3.5999999999999997E-2</v>
      </c>
      <c r="T91" s="3">
        <v>83.400195897353569</v>
      </c>
      <c r="U91" s="42">
        <v>91.613217753623573</v>
      </c>
      <c r="V91" s="42">
        <v>18.752063885797813</v>
      </c>
      <c r="W91" s="42">
        <v>71.639978184971909</v>
      </c>
      <c r="X91" s="42">
        <v>1.2211756828538685</v>
      </c>
      <c r="Y91" s="42">
        <v>20.468731855077881</v>
      </c>
      <c r="Z91" s="42">
        <v>78.198299264669515</v>
      </c>
      <c r="AA91" s="42">
        <v>1.3329688802526176</v>
      </c>
      <c r="AB91" s="42">
        <v>8.2130218562700019</v>
      </c>
      <c r="AC91" s="42">
        <v>0</v>
      </c>
      <c r="AD91" s="42">
        <v>906.56048707952903</v>
      </c>
      <c r="AE91" s="42">
        <v>89.329800128936768</v>
      </c>
      <c r="AF91" s="42">
        <v>81.079922623503791</v>
      </c>
      <c r="AG91" s="40">
        <v>269.07317499999999</v>
      </c>
      <c r="AH91" s="42">
        <v>16.100000000000001</v>
      </c>
      <c r="AI91" s="42">
        <v>2.1</v>
      </c>
      <c r="AJ91" s="42">
        <v>14</v>
      </c>
      <c r="AK91" s="42">
        <v>4.3</v>
      </c>
      <c r="AL91" s="42">
        <v>0</v>
      </c>
      <c r="AM91" s="42">
        <v>0</v>
      </c>
      <c r="AN91" s="53">
        <v>0</v>
      </c>
      <c r="AO91" s="53">
        <v>10.5</v>
      </c>
      <c r="AP91" s="33" t="s">
        <v>14</v>
      </c>
      <c r="AQ91" s="32" t="s">
        <v>64</v>
      </c>
    </row>
    <row r="92" spans="1:43" s="34" customFormat="1" x14ac:dyDescent="0.25">
      <c r="A92" s="38" t="s">
        <v>429</v>
      </c>
      <c r="B92" s="38" t="s">
        <v>454</v>
      </c>
      <c r="C92" s="38" t="s">
        <v>541</v>
      </c>
      <c r="D92" s="39" t="s">
        <v>50</v>
      </c>
      <c r="E92" s="37">
        <v>44257</v>
      </c>
      <c r="F92" s="29">
        <v>18650</v>
      </c>
      <c r="G92" s="40">
        <v>3.5</v>
      </c>
      <c r="H92" s="40">
        <v>3.6285714285714286</v>
      </c>
      <c r="I92" s="41">
        <v>12.7</v>
      </c>
      <c r="J92" s="40" t="s">
        <v>0</v>
      </c>
      <c r="K92" s="41">
        <v>3.4260000000000002</v>
      </c>
      <c r="L92" s="42">
        <v>45.42</v>
      </c>
      <c r="M92" s="42">
        <v>49.5</v>
      </c>
      <c r="N92" s="42">
        <v>49.5</v>
      </c>
      <c r="O92" s="41" t="s">
        <v>44</v>
      </c>
      <c r="P92" s="41" t="s">
        <v>44</v>
      </c>
      <c r="Q92" s="2" t="s">
        <v>543</v>
      </c>
      <c r="R92" s="11">
        <v>6.4151465306245496</v>
      </c>
      <c r="S92" s="3">
        <v>1.2999999999999999E-3</v>
      </c>
      <c r="T92" s="3">
        <v>6.79043290900601</v>
      </c>
      <c r="U92" s="42">
        <v>6.7904986356964097</v>
      </c>
      <c r="V92" s="42">
        <v>6.6392140595227298</v>
      </c>
      <c r="W92" s="42">
        <v>6.6316337372930606E-2</v>
      </c>
      <c r="X92" s="42">
        <v>8.4968238800752799E-2</v>
      </c>
      <c r="Y92" s="42">
        <v>97.772113886034703</v>
      </c>
      <c r="Z92" s="42">
        <v>0.976604825812316</v>
      </c>
      <c r="AA92" s="42">
        <v>1.25128128815298</v>
      </c>
      <c r="AB92" s="42">
        <v>6.5726690400000204E-5</v>
      </c>
      <c r="AC92" s="42">
        <v>0</v>
      </c>
      <c r="AD92" s="42">
        <v>0</v>
      </c>
      <c r="AE92" s="42">
        <v>0</v>
      </c>
      <c r="AF92" s="42">
        <v>0</v>
      </c>
      <c r="AG92" s="40">
        <v>18.185355000000001</v>
      </c>
      <c r="AH92" s="42">
        <v>45.28</v>
      </c>
      <c r="AI92" s="42">
        <v>0</v>
      </c>
      <c r="AJ92" s="42">
        <v>0</v>
      </c>
      <c r="AK92" s="42">
        <v>0</v>
      </c>
      <c r="AL92" s="42">
        <v>0</v>
      </c>
      <c r="AM92" s="42">
        <v>0</v>
      </c>
      <c r="AN92" s="53">
        <v>0</v>
      </c>
      <c r="AO92" s="53">
        <v>0.14000000000000101</v>
      </c>
      <c r="AP92" s="33" t="s">
        <v>14</v>
      </c>
      <c r="AQ92" s="32" t="s">
        <v>64</v>
      </c>
    </row>
    <row r="93" spans="1:43" s="34" customFormat="1" x14ac:dyDescent="0.25">
      <c r="A93" s="38" t="s">
        <v>429</v>
      </c>
      <c r="B93" s="38" t="s">
        <v>455</v>
      </c>
      <c r="C93" s="38" t="s">
        <v>541</v>
      </c>
      <c r="D93" s="39" t="s">
        <v>50</v>
      </c>
      <c r="E93" s="37">
        <v>44257</v>
      </c>
      <c r="F93" s="29">
        <v>18650</v>
      </c>
      <c r="G93" s="40">
        <v>3.5</v>
      </c>
      <c r="H93" s="40">
        <v>3.6285714285714286</v>
      </c>
      <c r="I93" s="41">
        <v>12.7</v>
      </c>
      <c r="J93" s="40" t="s">
        <v>0</v>
      </c>
      <c r="K93" s="41">
        <v>3.4129999999999998</v>
      </c>
      <c r="L93" s="42">
        <v>45.576111111111103</v>
      </c>
      <c r="M93" s="42">
        <v>49.5</v>
      </c>
      <c r="N93" s="42">
        <v>49.5</v>
      </c>
      <c r="O93" s="41" t="s">
        <v>44</v>
      </c>
      <c r="P93" s="41" t="s">
        <v>44</v>
      </c>
      <c r="Q93" s="2" t="s">
        <v>543</v>
      </c>
      <c r="R93" s="11">
        <v>6.2357361589049702</v>
      </c>
      <c r="S93" s="3">
        <v>6.9999999999999999E-4</v>
      </c>
      <c r="T93" s="3">
        <v>6.4935229235497198</v>
      </c>
      <c r="U93" s="42">
        <v>6.49361810175062</v>
      </c>
      <c r="V93" s="42">
        <v>6.3746773564186299</v>
      </c>
      <c r="W93" s="42">
        <v>3.8630918565685603E-2</v>
      </c>
      <c r="X93" s="42">
        <v>8.0309826766305797E-2</v>
      </c>
      <c r="Y93" s="42">
        <v>98.168344003785407</v>
      </c>
      <c r="Z93" s="42">
        <v>0.59490592086514904</v>
      </c>
      <c r="AA93" s="42">
        <v>1.23675007534944</v>
      </c>
      <c r="AB93" s="42">
        <v>9.5178200899995007E-5</v>
      </c>
      <c r="AC93" s="42">
        <v>0</v>
      </c>
      <c r="AD93" s="42">
        <v>0</v>
      </c>
      <c r="AE93" s="42">
        <v>0</v>
      </c>
      <c r="AF93" s="42">
        <v>0</v>
      </c>
      <c r="AG93" s="40">
        <v>14.634180000000001</v>
      </c>
      <c r="AH93" s="42">
        <v>45.43</v>
      </c>
      <c r="AI93" s="42">
        <v>0</v>
      </c>
      <c r="AJ93" s="42">
        <v>0</v>
      </c>
      <c r="AK93" s="42">
        <v>0</v>
      </c>
      <c r="AL93" s="42">
        <v>0</v>
      </c>
      <c r="AM93" s="42">
        <v>0</v>
      </c>
      <c r="AN93" s="53">
        <v>0</v>
      </c>
      <c r="AO93" s="53">
        <v>0.146111111111104</v>
      </c>
      <c r="AP93" s="33" t="s">
        <v>14</v>
      </c>
      <c r="AQ93" s="32" t="s">
        <v>64</v>
      </c>
    </row>
    <row r="94" spans="1:43" s="34" customFormat="1" x14ac:dyDescent="0.25">
      <c r="A94" s="38" t="s">
        <v>429</v>
      </c>
      <c r="B94" s="38" t="s">
        <v>456</v>
      </c>
      <c r="C94" s="38" t="s">
        <v>541</v>
      </c>
      <c r="D94" s="39" t="s">
        <v>50</v>
      </c>
      <c r="E94" s="37">
        <v>44257</v>
      </c>
      <c r="F94" s="29">
        <v>18650</v>
      </c>
      <c r="G94" s="40">
        <v>3.5</v>
      </c>
      <c r="H94" s="40">
        <v>3.6285714285714286</v>
      </c>
      <c r="I94" s="41">
        <v>12.7</v>
      </c>
      <c r="J94" s="40" t="s">
        <v>0</v>
      </c>
      <c r="K94" s="41">
        <v>3.3580000000000001</v>
      </c>
      <c r="L94" s="42">
        <v>45.36</v>
      </c>
      <c r="M94" s="42">
        <v>49.5</v>
      </c>
      <c r="N94" s="42">
        <v>49.5</v>
      </c>
      <c r="O94" s="41" t="s">
        <v>44</v>
      </c>
      <c r="P94" s="41" t="s">
        <v>44</v>
      </c>
      <c r="Q94" s="2" t="s">
        <v>543</v>
      </c>
      <c r="R94" s="11">
        <v>5.0074893166752803</v>
      </c>
      <c r="S94" s="3">
        <v>1.5E-3</v>
      </c>
      <c r="T94" s="3">
        <v>5.5200016694565104</v>
      </c>
      <c r="U94" s="42">
        <v>5.5201740111225099</v>
      </c>
      <c r="V94" s="42">
        <v>5.5201740111225099</v>
      </c>
      <c r="W94" s="42">
        <v>0</v>
      </c>
      <c r="X94" s="42">
        <v>0</v>
      </c>
      <c r="Y94" s="42">
        <v>100</v>
      </c>
      <c r="Z94" s="42">
        <v>0</v>
      </c>
      <c r="AA94" s="42">
        <v>0</v>
      </c>
      <c r="AB94" s="42">
        <v>1.72341665999998E-4</v>
      </c>
      <c r="AC94" s="42">
        <v>0</v>
      </c>
      <c r="AD94" s="42">
        <v>0</v>
      </c>
      <c r="AE94" s="42">
        <v>0</v>
      </c>
      <c r="AF94" s="42">
        <v>0</v>
      </c>
      <c r="AG94" s="40">
        <v>15.84346</v>
      </c>
      <c r="AH94" s="42">
        <v>45.17</v>
      </c>
      <c r="AI94" s="42">
        <v>0</v>
      </c>
      <c r="AJ94" s="42">
        <v>0</v>
      </c>
      <c r="AK94" s="42">
        <v>0</v>
      </c>
      <c r="AL94" s="42">
        <v>0</v>
      </c>
      <c r="AM94" s="42">
        <v>0</v>
      </c>
      <c r="AN94" s="53">
        <v>0</v>
      </c>
      <c r="AO94" s="53">
        <v>0.189999999999998</v>
      </c>
      <c r="AP94" s="33" t="s">
        <v>14</v>
      </c>
      <c r="AQ94" s="32" t="s">
        <v>64</v>
      </c>
    </row>
    <row r="95" spans="1:43" s="34" customFormat="1" x14ac:dyDescent="0.25">
      <c r="A95" s="38" t="s">
        <v>429</v>
      </c>
      <c r="B95" s="38" t="s">
        <v>457</v>
      </c>
      <c r="C95" s="38" t="s">
        <v>541</v>
      </c>
      <c r="D95" s="39" t="s">
        <v>50</v>
      </c>
      <c r="E95" s="37">
        <v>44257</v>
      </c>
      <c r="F95" s="29">
        <v>18650</v>
      </c>
      <c r="G95" s="40">
        <v>3.5</v>
      </c>
      <c r="H95" s="40">
        <v>3.6285714285714286</v>
      </c>
      <c r="I95" s="41">
        <v>12.7</v>
      </c>
      <c r="J95" s="40" t="s">
        <v>0</v>
      </c>
      <c r="K95" s="41">
        <v>3.3940000000000001</v>
      </c>
      <c r="L95" s="42">
        <v>45.61</v>
      </c>
      <c r="M95" s="42">
        <v>49.5</v>
      </c>
      <c r="N95" s="42">
        <v>49.5</v>
      </c>
      <c r="O95" s="41" t="s">
        <v>44</v>
      </c>
      <c r="P95" s="41" t="s">
        <v>44</v>
      </c>
      <c r="Q95" s="2" t="s">
        <v>543</v>
      </c>
      <c r="R95" s="11">
        <v>6.0723320329713202</v>
      </c>
      <c r="S95" s="3">
        <v>2E-3</v>
      </c>
      <c r="T95" s="3">
        <v>6.6816394880035102</v>
      </c>
      <c r="U95" s="42">
        <v>6.6817108976947104</v>
      </c>
      <c r="V95" s="42">
        <v>6.6817108976947104</v>
      </c>
      <c r="W95" s="42">
        <v>0</v>
      </c>
      <c r="X95" s="42">
        <v>0</v>
      </c>
      <c r="Y95" s="42">
        <v>100</v>
      </c>
      <c r="Z95" s="42">
        <v>0</v>
      </c>
      <c r="AA95" s="42">
        <v>0</v>
      </c>
      <c r="AB95" s="42">
        <v>7.1409691199998706E-5</v>
      </c>
      <c r="AC95" s="42">
        <v>0</v>
      </c>
      <c r="AD95" s="42">
        <v>0</v>
      </c>
      <c r="AE95" s="42">
        <v>0</v>
      </c>
      <c r="AF95" s="42">
        <v>0</v>
      </c>
      <c r="AG95" s="40">
        <v>20.854610000000001</v>
      </c>
      <c r="AH95" s="42">
        <v>45.42</v>
      </c>
      <c r="AI95" s="42">
        <v>0</v>
      </c>
      <c r="AJ95" s="42">
        <v>0</v>
      </c>
      <c r="AK95" s="42">
        <v>0</v>
      </c>
      <c r="AL95" s="42">
        <v>0</v>
      </c>
      <c r="AM95" s="42">
        <v>0</v>
      </c>
      <c r="AN95" s="55">
        <v>0</v>
      </c>
      <c r="AO95" s="55">
        <v>0.189999999999998</v>
      </c>
      <c r="AP95" s="33" t="s">
        <v>14</v>
      </c>
      <c r="AQ95" s="32" t="s">
        <v>64</v>
      </c>
    </row>
    <row r="96" spans="1:43" s="34" customFormat="1" x14ac:dyDescent="0.25">
      <c r="A96" s="38" t="s">
        <v>429</v>
      </c>
      <c r="B96" s="38" t="s">
        <v>458</v>
      </c>
      <c r="C96" s="38" t="s">
        <v>541</v>
      </c>
      <c r="D96" s="39" t="s">
        <v>50</v>
      </c>
      <c r="E96" s="37">
        <v>44257</v>
      </c>
      <c r="F96" s="29">
        <v>18650</v>
      </c>
      <c r="G96" s="40">
        <v>3.5</v>
      </c>
      <c r="H96" s="40">
        <v>3.6285714285714286</v>
      </c>
      <c r="I96" s="41">
        <v>12.7</v>
      </c>
      <c r="J96" s="40" t="s">
        <v>0</v>
      </c>
      <c r="K96" s="41">
        <v>3.3340000000000001</v>
      </c>
      <c r="L96" s="42">
        <v>45.46</v>
      </c>
      <c r="M96" s="42">
        <v>49.5</v>
      </c>
      <c r="N96" s="42">
        <v>49.5</v>
      </c>
      <c r="O96" s="41" t="s">
        <v>44</v>
      </c>
      <c r="P96" s="41" t="s">
        <v>44</v>
      </c>
      <c r="Q96" s="2" t="s">
        <v>543</v>
      </c>
      <c r="R96" s="11">
        <v>5.2586909037248297</v>
      </c>
      <c r="S96" s="3">
        <v>3.0000000000000001E-3</v>
      </c>
      <c r="T96" s="3">
        <v>6.0008663899828596</v>
      </c>
      <c r="U96" s="42">
        <v>6.0009222675358602</v>
      </c>
      <c r="V96" s="42">
        <v>6.0009222675358602</v>
      </c>
      <c r="W96" s="42">
        <v>0</v>
      </c>
      <c r="X96" s="42">
        <v>0</v>
      </c>
      <c r="Y96" s="42">
        <v>100</v>
      </c>
      <c r="Z96" s="42">
        <v>0</v>
      </c>
      <c r="AA96" s="42">
        <v>0</v>
      </c>
      <c r="AB96" s="42">
        <v>5.5877552999999498E-5</v>
      </c>
      <c r="AC96" s="42">
        <v>0</v>
      </c>
      <c r="AD96" s="42">
        <v>0</v>
      </c>
      <c r="AE96" s="42">
        <v>0</v>
      </c>
      <c r="AF96" s="42">
        <v>0</v>
      </c>
      <c r="AG96" s="40">
        <v>24.286719999999999</v>
      </c>
      <c r="AH96" s="42">
        <v>45.31</v>
      </c>
      <c r="AI96" s="42">
        <v>0</v>
      </c>
      <c r="AJ96" s="42">
        <v>0</v>
      </c>
      <c r="AK96" s="42">
        <v>0</v>
      </c>
      <c r="AL96" s="42">
        <v>0</v>
      </c>
      <c r="AM96" s="42">
        <v>0</v>
      </c>
      <c r="AN96" s="55">
        <v>0</v>
      </c>
      <c r="AO96" s="55">
        <v>0.149999999999999</v>
      </c>
      <c r="AP96" s="33" t="s">
        <v>14</v>
      </c>
      <c r="AQ96" s="32" t="s">
        <v>64</v>
      </c>
    </row>
    <row r="97" spans="1:43" s="34" customFormat="1" x14ac:dyDescent="0.25">
      <c r="A97" s="38" t="s">
        <v>429</v>
      </c>
      <c r="B97" s="38" t="s">
        <v>459</v>
      </c>
      <c r="C97" s="38" t="s">
        <v>541</v>
      </c>
      <c r="D97" s="39" t="s">
        <v>50</v>
      </c>
      <c r="E97" s="37">
        <v>44258</v>
      </c>
      <c r="F97" s="29">
        <v>18650</v>
      </c>
      <c r="G97" s="40">
        <v>3.5</v>
      </c>
      <c r="H97" s="40">
        <v>3.6285714285714286</v>
      </c>
      <c r="I97" s="41">
        <v>12.7</v>
      </c>
      <c r="J97" s="40" t="s">
        <v>0</v>
      </c>
      <c r="K97" s="41">
        <v>3.617</v>
      </c>
      <c r="L97" s="42">
        <v>45.55</v>
      </c>
      <c r="M97" s="42">
        <v>49.5</v>
      </c>
      <c r="N97" s="42">
        <v>49.5</v>
      </c>
      <c r="O97" s="41" t="s">
        <v>44</v>
      </c>
      <c r="P97" s="41" t="s">
        <v>44</v>
      </c>
      <c r="Q97" s="2" t="s">
        <v>66</v>
      </c>
      <c r="R97" s="11">
        <v>26.8566933826698</v>
      </c>
      <c r="S97" s="3">
        <v>1.04E-2</v>
      </c>
      <c r="T97" s="3">
        <v>28.196275708598201</v>
      </c>
      <c r="U97" s="42">
        <v>28.604906593231</v>
      </c>
      <c r="V97" s="42">
        <v>10.9277188332611</v>
      </c>
      <c r="W97" s="42">
        <v>4.5835131570201297E-2</v>
      </c>
      <c r="X97" s="42">
        <v>17.6313526283997</v>
      </c>
      <c r="Y97" s="42">
        <v>38.2022531611657</v>
      </c>
      <c r="Z97" s="42">
        <v>0.16023520797319299</v>
      </c>
      <c r="AA97" s="42">
        <v>61.637511630861198</v>
      </c>
      <c r="AB97" s="42">
        <v>0</v>
      </c>
      <c r="AC97" s="42">
        <v>0.40863088463280001</v>
      </c>
      <c r="AD97" s="42">
        <v>0</v>
      </c>
      <c r="AE97" s="42">
        <v>0</v>
      </c>
      <c r="AF97" s="42">
        <v>0</v>
      </c>
      <c r="AG97" s="40">
        <v>16.804110000000001</v>
      </c>
      <c r="AH97" s="42">
        <v>26.16</v>
      </c>
      <c r="AI97" s="42">
        <v>0</v>
      </c>
      <c r="AJ97" s="42">
        <v>0</v>
      </c>
      <c r="AK97" s="42">
        <v>0</v>
      </c>
      <c r="AL97" s="42">
        <v>6.22</v>
      </c>
      <c r="AM97" s="42">
        <v>6.03</v>
      </c>
      <c r="AN97" s="55">
        <v>0.8</v>
      </c>
      <c r="AO97" s="55">
        <v>6.34</v>
      </c>
      <c r="AP97" s="33" t="s">
        <v>14</v>
      </c>
      <c r="AQ97" s="32" t="s">
        <v>64</v>
      </c>
    </row>
    <row r="98" spans="1:43" s="34" customFormat="1" x14ac:dyDescent="0.25">
      <c r="A98" s="38" t="s">
        <v>429</v>
      </c>
      <c r="B98" s="38" t="s">
        <v>460</v>
      </c>
      <c r="C98" s="38" t="s">
        <v>541</v>
      </c>
      <c r="D98" s="39" t="s">
        <v>50</v>
      </c>
      <c r="E98" s="37">
        <v>44258</v>
      </c>
      <c r="F98" s="29">
        <v>18650</v>
      </c>
      <c r="G98" s="40">
        <v>3.5</v>
      </c>
      <c r="H98" s="40">
        <v>3.6285714285714286</v>
      </c>
      <c r="I98" s="41">
        <v>12.7</v>
      </c>
      <c r="J98" s="40" t="s">
        <v>0</v>
      </c>
      <c r="K98" s="41">
        <v>3.593</v>
      </c>
      <c r="L98" s="42">
        <v>45.31</v>
      </c>
      <c r="M98" s="42">
        <v>50.7</v>
      </c>
      <c r="N98" s="42">
        <v>47.7</v>
      </c>
      <c r="O98" s="41" t="s">
        <v>44</v>
      </c>
      <c r="P98" s="41" t="s">
        <v>44</v>
      </c>
      <c r="Q98" s="2" t="s">
        <v>543</v>
      </c>
      <c r="R98" s="11">
        <v>10.2570732516233</v>
      </c>
      <c r="S98" s="3">
        <v>1.6999999999999999E-3</v>
      </c>
      <c r="T98" s="3">
        <v>10.741046780241</v>
      </c>
      <c r="U98" s="42">
        <v>10.7411826462966</v>
      </c>
      <c r="V98" s="42">
        <v>10.7411826462966</v>
      </c>
      <c r="W98" s="42">
        <v>0</v>
      </c>
      <c r="X98" s="42">
        <v>0</v>
      </c>
      <c r="Y98" s="42">
        <v>100</v>
      </c>
      <c r="Z98" s="42">
        <v>0</v>
      </c>
      <c r="AA98" s="42">
        <v>0</v>
      </c>
      <c r="AB98" s="42">
        <v>1.358660556E-4</v>
      </c>
      <c r="AC98" s="42">
        <v>0</v>
      </c>
      <c r="AD98" s="42">
        <v>0</v>
      </c>
      <c r="AE98" s="42">
        <v>0</v>
      </c>
      <c r="AF98" s="42">
        <v>0</v>
      </c>
      <c r="AG98" s="40">
        <v>19.551880000000001</v>
      </c>
      <c r="AH98" s="42">
        <v>45.09</v>
      </c>
      <c r="AI98" s="42">
        <v>0</v>
      </c>
      <c r="AJ98" s="42">
        <v>0</v>
      </c>
      <c r="AK98" s="42">
        <v>0</v>
      </c>
      <c r="AL98" s="42">
        <v>0</v>
      </c>
      <c r="AM98" s="42">
        <v>0</v>
      </c>
      <c r="AN98" s="55">
        <v>0</v>
      </c>
      <c r="AO98" s="55">
        <v>0.219999999999999</v>
      </c>
      <c r="AP98" s="33" t="s">
        <v>14</v>
      </c>
      <c r="AQ98" s="32" t="s">
        <v>64</v>
      </c>
    </row>
    <row r="99" spans="1:43" s="34" customFormat="1" x14ac:dyDescent="0.25">
      <c r="A99" s="38" t="s">
        <v>429</v>
      </c>
      <c r="B99" s="38" t="s">
        <v>461</v>
      </c>
      <c r="C99" s="38" t="s">
        <v>541</v>
      </c>
      <c r="D99" s="39" t="s">
        <v>50</v>
      </c>
      <c r="E99" s="37">
        <v>44258</v>
      </c>
      <c r="F99" s="29">
        <v>18650</v>
      </c>
      <c r="G99" s="40">
        <v>3.5</v>
      </c>
      <c r="H99" s="40">
        <v>3.6285714285714286</v>
      </c>
      <c r="I99" s="41">
        <v>12.7</v>
      </c>
      <c r="J99" s="40" t="s">
        <v>0</v>
      </c>
      <c r="K99" s="41">
        <v>2.2010000000000001</v>
      </c>
      <c r="L99" s="42">
        <v>45.65</v>
      </c>
      <c r="M99" s="42">
        <v>49.5</v>
      </c>
      <c r="N99" s="42">
        <v>51.4</v>
      </c>
      <c r="O99" s="41" t="s">
        <v>44</v>
      </c>
      <c r="P99" s="41" t="s">
        <v>44</v>
      </c>
      <c r="Q99" s="2" t="s">
        <v>543</v>
      </c>
      <c r="R99" s="11">
        <v>2.4379045765788598</v>
      </c>
      <c r="S99" s="3">
        <v>1E-4</v>
      </c>
      <c r="T99" s="3">
        <v>2.4768380451206098</v>
      </c>
      <c r="U99" s="42">
        <v>2.4768732172862098</v>
      </c>
      <c r="V99" s="42">
        <v>2.4407112855960902</v>
      </c>
      <c r="W99" s="42">
        <v>1.5469269958791299E-4</v>
      </c>
      <c r="X99" s="42">
        <v>3.6007238990532202E-2</v>
      </c>
      <c r="Y99" s="42">
        <v>98.540016847138403</v>
      </c>
      <c r="Z99" s="42">
        <v>6.2454831562756396E-3</v>
      </c>
      <c r="AA99" s="42">
        <v>1.4537376697053399</v>
      </c>
      <c r="AB99" s="42">
        <v>3.5172165599999901E-5</v>
      </c>
      <c r="AC99" s="42">
        <v>0</v>
      </c>
      <c r="AD99" s="42">
        <v>0</v>
      </c>
      <c r="AE99" s="42">
        <v>0</v>
      </c>
      <c r="AF99" s="42">
        <v>0</v>
      </c>
      <c r="AG99" s="40">
        <v>21.973945000000001</v>
      </c>
      <c r="AH99" s="42">
        <v>45.47</v>
      </c>
      <c r="AI99" s="42">
        <v>0</v>
      </c>
      <c r="AJ99" s="42">
        <v>0</v>
      </c>
      <c r="AK99" s="42">
        <v>0</v>
      </c>
      <c r="AL99" s="42">
        <v>0</v>
      </c>
      <c r="AM99" s="42">
        <v>0</v>
      </c>
      <c r="AN99" s="55">
        <v>0</v>
      </c>
      <c r="AO99" s="55">
        <v>0.18</v>
      </c>
      <c r="AP99" s="33" t="s">
        <v>14</v>
      </c>
      <c r="AQ99" s="32" t="s">
        <v>64</v>
      </c>
    </row>
    <row r="100" spans="1:43" s="36" customFormat="1" ht="15.75" thickBot="1" x14ac:dyDescent="0.3">
      <c r="A100" s="38" t="s">
        <v>429</v>
      </c>
      <c r="B100" s="38" t="s">
        <v>462</v>
      </c>
      <c r="C100" s="38" t="s">
        <v>541</v>
      </c>
      <c r="D100" s="39" t="s">
        <v>50</v>
      </c>
      <c r="E100" s="37">
        <v>44258</v>
      </c>
      <c r="F100" s="29">
        <v>18650</v>
      </c>
      <c r="G100" s="40">
        <v>3.5</v>
      </c>
      <c r="H100" s="40">
        <v>3.6285714285714286</v>
      </c>
      <c r="I100" s="41">
        <v>12.7</v>
      </c>
      <c r="J100" s="40" t="s">
        <v>0</v>
      </c>
      <c r="K100" s="41">
        <v>2.2000000000000002</v>
      </c>
      <c r="L100" s="42">
        <v>45.64</v>
      </c>
      <c r="M100" s="42">
        <v>49.5</v>
      </c>
      <c r="N100" s="42">
        <v>51.4</v>
      </c>
      <c r="O100" s="41" t="s">
        <v>44</v>
      </c>
      <c r="P100" s="41" t="s">
        <v>44</v>
      </c>
      <c r="Q100" s="2" t="s">
        <v>543</v>
      </c>
      <c r="R100" s="11">
        <v>2.1886117682119401</v>
      </c>
      <c r="S100" s="3">
        <v>1E-4</v>
      </c>
      <c r="T100" s="3">
        <v>2.2247955382119402</v>
      </c>
      <c r="U100" s="42">
        <v>2.2247968608795401</v>
      </c>
      <c r="V100" s="42">
        <v>2.22187127839286</v>
      </c>
      <c r="W100" s="42">
        <v>4.3667114177428201E-4</v>
      </c>
      <c r="X100" s="42">
        <v>2.48891134491299E-3</v>
      </c>
      <c r="Y100" s="42">
        <v>99.868501141019607</v>
      </c>
      <c r="Z100" s="42">
        <v>1.9627461250626199E-2</v>
      </c>
      <c r="AA100" s="42">
        <v>0.111871397729725</v>
      </c>
      <c r="AB100" s="42">
        <v>1.3226676000001599E-6</v>
      </c>
      <c r="AC100" s="42">
        <v>0</v>
      </c>
      <c r="AD100" s="42">
        <v>0</v>
      </c>
      <c r="AE100" s="42">
        <v>0</v>
      </c>
      <c r="AF100" s="42">
        <v>0</v>
      </c>
      <c r="AG100" s="40">
        <v>20.643664999999999</v>
      </c>
      <c r="AH100" s="42">
        <v>45.62</v>
      </c>
      <c r="AI100" s="42">
        <v>0</v>
      </c>
      <c r="AJ100" s="42">
        <v>0</v>
      </c>
      <c r="AK100" s="42">
        <v>0</v>
      </c>
      <c r="AL100" s="42">
        <v>0</v>
      </c>
      <c r="AM100" s="42">
        <v>0</v>
      </c>
      <c r="AN100" s="55">
        <v>0</v>
      </c>
      <c r="AO100" s="55">
        <v>2.0000000000003099E-2</v>
      </c>
      <c r="AP100" s="33" t="s">
        <v>14</v>
      </c>
      <c r="AQ100" s="32" t="s">
        <v>64</v>
      </c>
    </row>
    <row r="101" spans="1:43" s="34" customFormat="1" x14ac:dyDescent="0.25">
      <c r="A101" s="38" t="s">
        <v>429</v>
      </c>
      <c r="B101" s="38" t="s">
        <v>463</v>
      </c>
      <c r="C101" s="38" t="s">
        <v>541</v>
      </c>
      <c r="D101" s="39" t="s">
        <v>50</v>
      </c>
      <c r="E101" s="37">
        <v>44259</v>
      </c>
      <c r="F101" s="29">
        <v>18650</v>
      </c>
      <c r="G101" s="40">
        <v>3.5</v>
      </c>
      <c r="H101" s="40">
        <v>3.6285714285714286</v>
      </c>
      <c r="I101" s="41">
        <v>12.7</v>
      </c>
      <c r="J101" s="40" t="s">
        <v>0</v>
      </c>
      <c r="K101" s="41">
        <v>2.2029999999999998</v>
      </c>
      <c r="L101" s="42">
        <v>45.65</v>
      </c>
      <c r="M101" s="42">
        <v>49.5</v>
      </c>
      <c r="N101" s="42">
        <v>51.4</v>
      </c>
      <c r="O101" s="41" t="s">
        <v>44</v>
      </c>
      <c r="P101" s="41" t="s">
        <v>44</v>
      </c>
      <c r="Q101" s="2" t="s">
        <v>543</v>
      </c>
      <c r="R101" s="11">
        <v>1.3200266469233899</v>
      </c>
      <c r="S101" s="3">
        <v>1E-4</v>
      </c>
      <c r="T101" s="3">
        <v>1.3703459369233899</v>
      </c>
      <c r="U101" s="42">
        <v>1.37037133012639</v>
      </c>
      <c r="V101" s="42">
        <v>1.0531358487312801</v>
      </c>
      <c r="W101" s="42">
        <v>0.131060028521438</v>
      </c>
      <c r="X101" s="42">
        <v>0.18617545287366999</v>
      </c>
      <c r="Y101" s="42">
        <v>76.850400003198402</v>
      </c>
      <c r="Z101" s="42">
        <v>9.5638332209818007</v>
      </c>
      <c r="AA101" s="42">
        <v>13.5857667758197</v>
      </c>
      <c r="AB101" s="42">
        <v>2.5393202999999001E-5</v>
      </c>
      <c r="AC101" s="42">
        <v>0</v>
      </c>
      <c r="AD101" s="42">
        <v>0</v>
      </c>
      <c r="AE101" s="42">
        <v>0</v>
      </c>
      <c r="AF101" s="42">
        <v>0</v>
      </c>
      <c r="AG101" s="40">
        <v>12.215195</v>
      </c>
      <c r="AH101" s="42">
        <v>45.56</v>
      </c>
      <c r="AI101" s="42">
        <v>0</v>
      </c>
      <c r="AJ101" s="42">
        <v>0</v>
      </c>
      <c r="AK101" s="42">
        <v>0</v>
      </c>
      <c r="AL101" s="42">
        <v>0</v>
      </c>
      <c r="AM101" s="42">
        <v>0</v>
      </c>
      <c r="AN101" s="55">
        <v>0</v>
      </c>
      <c r="AO101" s="55">
        <v>8.9999999999996305E-2</v>
      </c>
      <c r="AP101" s="33" t="s">
        <v>14</v>
      </c>
      <c r="AQ101" s="32" t="s">
        <v>64</v>
      </c>
    </row>
    <row r="102" spans="1:43" s="34" customFormat="1" x14ac:dyDescent="0.25">
      <c r="A102" s="38" t="s">
        <v>429</v>
      </c>
      <c r="B102" s="38" t="s">
        <v>464</v>
      </c>
      <c r="C102" s="38" t="s">
        <v>541</v>
      </c>
      <c r="D102" s="39" t="s">
        <v>50</v>
      </c>
      <c r="E102" s="37">
        <v>44259</v>
      </c>
      <c r="F102" s="29">
        <v>18650</v>
      </c>
      <c r="G102" s="40">
        <v>3.5</v>
      </c>
      <c r="H102" s="40">
        <v>3.6285714285714286</v>
      </c>
      <c r="I102" s="41">
        <v>12.7</v>
      </c>
      <c r="J102" s="40" t="s">
        <v>0</v>
      </c>
      <c r="K102" s="41">
        <v>2.202</v>
      </c>
      <c r="L102" s="42">
        <v>45.55</v>
      </c>
      <c r="M102" s="42">
        <v>49.5</v>
      </c>
      <c r="N102" s="42">
        <v>51.4</v>
      </c>
      <c r="O102" s="41" t="s">
        <v>44</v>
      </c>
      <c r="P102" s="41" t="s">
        <v>44</v>
      </c>
      <c r="Q102" s="2" t="s">
        <v>543</v>
      </c>
      <c r="R102" s="11">
        <v>2.7891237555284198</v>
      </c>
      <c r="S102" s="3">
        <v>1E-4</v>
      </c>
      <c r="T102" s="3">
        <v>2.8504278938424799</v>
      </c>
      <c r="U102" s="42">
        <v>2.85062065533308</v>
      </c>
      <c r="V102" s="42">
        <v>2.7546122214213602</v>
      </c>
      <c r="W102" s="42">
        <v>3.5825859768615201E-2</v>
      </c>
      <c r="X102" s="42">
        <v>6.0182574143109402E-2</v>
      </c>
      <c r="Y102" s="42">
        <v>96.632016479214499</v>
      </c>
      <c r="Z102" s="42">
        <v>1.2567740187243199</v>
      </c>
      <c r="AA102" s="42">
        <v>2.1112095020611301</v>
      </c>
      <c r="AB102" s="42">
        <v>1.9276149059999499E-4</v>
      </c>
      <c r="AC102" s="42">
        <v>0</v>
      </c>
      <c r="AD102" s="42">
        <v>0</v>
      </c>
      <c r="AE102" s="42">
        <v>0</v>
      </c>
      <c r="AF102" s="42">
        <v>0</v>
      </c>
      <c r="AG102" s="40">
        <v>19.78651</v>
      </c>
      <c r="AH102" s="42">
        <v>45.34</v>
      </c>
      <c r="AI102" s="42">
        <v>0</v>
      </c>
      <c r="AJ102" s="42">
        <v>0</v>
      </c>
      <c r="AK102" s="42">
        <v>0</v>
      </c>
      <c r="AL102" s="42">
        <v>0</v>
      </c>
      <c r="AM102" s="42">
        <v>0</v>
      </c>
      <c r="AN102" s="55">
        <v>0</v>
      </c>
      <c r="AO102" s="55">
        <v>0.209999999999994</v>
      </c>
      <c r="AP102" s="33" t="s">
        <v>14</v>
      </c>
      <c r="AQ102" s="32" t="s">
        <v>64</v>
      </c>
    </row>
    <row r="103" spans="1:43" s="34" customFormat="1" x14ac:dyDescent="0.25">
      <c r="A103" s="38" t="s">
        <v>429</v>
      </c>
      <c r="B103" s="38" t="s">
        <v>465</v>
      </c>
      <c r="C103" s="38" t="s">
        <v>541</v>
      </c>
      <c r="D103" s="39" t="s">
        <v>50</v>
      </c>
      <c r="E103" s="37">
        <v>44259</v>
      </c>
      <c r="F103" s="29">
        <v>18650</v>
      </c>
      <c r="G103" s="40">
        <v>3.5</v>
      </c>
      <c r="H103" s="40">
        <v>3.6285714285714286</v>
      </c>
      <c r="I103" s="41">
        <v>12.7</v>
      </c>
      <c r="J103" s="40" t="s">
        <v>0</v>
      </c>
      <c r="K103" s="41">
        <v>2.2040000000000002</v>
      </c>
      <c r="L103" s="42">
        <v>45.57</v>
      </c>
      <c r="M103" s="42">
        <v>49.5</v>
      </c>
      <c r="N103" s="42">
        <v>51.4</v>
      </c>
      <c r="O103" s="41" t="s">
        <v>44</v>
      </c>
      <c r="P103" s="41" t="s">
        <v>44</v>
      </c>
      <c r="Q103" s="2" t="s">
        <v>543</v>
      </c>
      <c r="R103" s="11">
        <v>2.5084185138931501</v>
      </c>
      <c r="S103" s="3">
        <v>4.0000000000000002E-4</v>
      </c>
      <c r="T103" s="3">
        <v>2.6723430632929701</v>
      </c>
      <c r="U103" s="42">
        <v>2.6724469998145701</v>
      </c>
      <c r="V103" s="42">
        <v>2.6151886500390602</v>
      </c>
      <c r="W103" s="42">
        <v>5.0683666095964697E-2</v>
      </c>
      <c r="X103" s="42">
        <v>6.5746836795435902E-3</v>
      </c>
      <c r="Y103" s="42">
        <v>97.857456114958197</v>
      </c>
      <c r="Z103" s="42">
        <v>1.8965265204317101</v>
      </c>
      <c r="AA103" s="42">
        <v>0.24601736461002899</v>
      </c>
      <c r="AB103" s="42">
        <v>1.039365216E-4</v>
      </c>
      <c r="AC103" s="42">
        <v>0</v>
      </c>
      <c r="AD103" s="42">
        <v>0</v>
      </c>
      <c r="AE103" s="42">
        <v>0</v>
      </c>
      <c r="AF103" s="42">
        <v>0</v>
      </c>
      <c r="AG103" s="40">
        <v>21.677869999999999</v>
      </c>
      <c r="AH103" s="42">
        <v>45.39</v>
      </c>
      <c r="AI103" s="42">
        <v>0</v>
      </c>
      <c r="AJ103" s="42">
        <v>0</v>
      </c>
      <c r="AK103" s="42">
        <v>0</v>
      </c>
      <c r="AL103" s="42">
        <v>0</v>
      </c>
      <c r="AM103" s="42">
        <v>0</v>
      </c>
      <c r="AN103" s="55">
        <v>0</v>
      </c>
      <c r="AO103" s="55">
        <v>0.18</v>
      </c>
      <c r="AP103" s="33" t="s">
        <v>14</v>
      </c>
      <c r="AQ103" s="32" t="s">
        <v>64</v>
      </c>
    </row>
    <row r="104" spans="1:43" s="34" customFormat="1" x14ac:dyDescent="0.25">
      <c r="A104" s="38" t="s">
        <v>429</v>
      </c>
      <c r="B104" s="38" t="s">
        <v>466</v>
      </c>
      <c r="C104" s="38" t="s">
        <v>541</v>
      </c>
      <c r="D104" s="39" t="s">
        <v>50</v>
      </c>
      <c r="E104" s="37">
        <v>44259</v>
      </c>
      <c r="F104" s="29">
        <v>18650</v>
      </c>
      <c r="G104" s="40">
        <v>3.5</v>
      </c>
      <c r="H104" s="40">
        <v>3.6285714285714286</v>
      </c>
      <c r="I104" s="41">
        <v>12.7</v>
      </c>
      <c r="J104" s="40" t="s">
        <v>0</v>
      </c>
      <c r="K104" s="41">
        <v>3.601</v>
      </c>
      <c r="L104" s="42">
        <v>45.52</v>
      </c>
      <c r="M104" s="42">
        <v>47.7</v>
      </c>
      <c r="N104" s="42">
        <v>50.7</v>
      </c>
      <c r="O104" s="41" t="s">
        <v>44</v>
      </c>
      <c r="P104" s="41" t="s">
        <v>44</v>
      </c>
      <c r="Q104" s="2" t="s">
        <v>2</v>
      </c>
      <c r="R104" s="11">
        <v>37.990046680588598</v>
      </c>
      <c r="S104" s="3">
        <v>1.7999999999999999E-2</v>
      </c>
      <c r="T104" s="3">
        <v>39.5340978862125</v>
      </c>
      <c r="U104" s="42">
        <v>40.485155209857197</v>
      </c>
      <c r="V104" s="42">
        <v>9.7955491769279899</v>
      </c>
      <c r="W104" s="42">
        <v>30.686595788734</v>
      </c>
      <c r="X104" s="42">
        <v>3.0102441952791301E-3</v>
      </c>
      <c r="Y104" s="42">
        <v>24.1954097153689</v>
      </c>
      <c r="Z104" s="42">
        <v>75.797154857547596</v>
      </c>
      <c r="AA104" s="42">
        <v>7.4354270835207204E-3</v>
      </c>
      <c r="AB104" s="42">
        <v>0.9510573236448</v>
      </c>
      <c r="AC104" s="42">
        <v>0</v>
      </c>
      <c r="AD104" s="42">
        <v>0</v>
      </c>
      <c r="AE104" s="42">
        <v>0</v>
      </c>
      <c r="AF104" s="42">
        <v>0</v>
      </c>
      <c r="AG104" s="40">
        <v>23.500789999999999</v>
      </c>
      <c r="AH104" s="42">
        <v>10.68</v>
      </c>
      <c r="AI104" s="42">
        <v>6.94</v>
      </c>
      <c r="AJ104" s="42">
        <v>18.34</v>
      </c>
      <c r="AK104" s="42">
        <v>0.84</v>
      </c>
      <c r="AL104" s="42">
        <v>0</v>
      </c>
      <c r="AM104" s="42">
        <v>0</v>
      </c>
      <c r="AN104" s="55">
        <v>0</v>
      </c>
      <c r="AO104" s="55">
        <v>8.7200000000000006</v>
      </c>
      <c r="AP104" s="33" t="s">
        <v>14</v>
      </c>
      <c r="AQ104" s="32" t="s">
        <v>64</v>
      </c>
    </row>
    <row r="105" spans="1:43" s="34" customFormat="1" x14ac:dyDescent="0.25">
      <c r="A105" s="38" t="s">
        <v>429</v>
      </c>
      <c r="B105" s="38" t="s">
        <v>467</v>
      </c>
      <c r="C105" s="38" t="s">
        <v>541</v>
      </c>
      <c r="D105" s="39" t="s">
        <v>50</v>
      </c>
      <c r="E105" s="37">
        <v>44258</v>
      </c>
      <c r="F105" s="29">
        <v>18650</v>
      </c>
      <c r="G105" s="40">
        <v>3.5</v>
      </c>
      <c r="H105" s="40">
        <v>3.6285714285714286</v>
      </c>
      <c r="I105" s="41">
        <v>12.7</v>
      </c>
      <c r="J105" s="40" t="s">
        <v>0</v>
      </c>
      <c r="K105" s="41">
        <v>3.62</v>
      </c>
      <c r="L105" s="42">
        <v>45.62</v>
      </c>
      <c r="M105" s="42">
        <v>49.5</v>
      </c>
      <c r="N105" s="42">
        <v>52.4</v>
      </c>
      <c r="O105" s="41" t="s">
        <v>44</v>
      </c>
      <c r="P105" s="41" t="s">
        <v>44</v>
      </c>
      <c r="Q105" s="2" t="s">
        <v>66</v>
      </c>
      <c r="R105" s="11">
        <v>42.973107237633002</v>
      </c>
      <c r="S105" s="3">
        <v>1.23E-2</v>
      </c>
      <c r="T105" s="3">
        <v>44.709928830105802</v>
      </c>
      <c r="U105" s="42">
        <v>44.944778920152203</v>
      </c>
      <c r="V105" s="42">
        <v>31.775862799779201</v>
      </c>
      <c r="W105" s="42">
        <v>1.02314776825016</v>
      </c>
      <c r="X105" s="42">
        <v>12.145768352122801</v>
      </c>
      <c r="Y105" s="42">
        <v>70.699786634241704</v>
      </c>
      <c r="Z105" s="42">
        <v>2.2764552253507699</v>
      </c>
      <c r="AA105" s="42">
        <v>27.023758140407502</v>
      </c>
      <c r="AB105" s="42">
        <v>0</v>
      </c>
      <c r="AC105" s="42">
        <v>0.23485009004640001</v>
      </c>
      <c r="AD105" s="42">
        <v>0</v>
      </c>
      <c r="AE105" s="42">
        <v>0</v>
      </c>
      <c r="AF105" s="42">
        <v>0</v>
      </c>
      <c r="AG105" s="40">
        <v>18.953469999999999</v>
      </c>
      <c r="AH105" s="42">
        <v>36.19</v>
      </c>
      <c r="AI105" s="42">
        <v>0</v>
      </c>
      <c r="AJ105" s="42">
        <v>0</v>
      </c>
      <c r="AK105" s="42">
        <v>0</v>
      </c>
      <c r="AL105" s="42">
        <v>0.68</v>
      </c>
      <c r="AM105" s="42">
        <v>2.11</v>
      </c>
      <c r="AN105" s="55">
        <v>0.52</v>
      </c>
      <c r="AO105" s="55">
        <v>6.12</v>
      </c>
      <c r="AP105" s="33" t="s">
        <v>14</v>
      </c>
      <c r="AQ105" s="32" t="s">
        <v>64</v>
      </c>
    </row>
    <row r="106" spans="1:43" s="34" customFormat="1" x14ac:dyDescent="0.25">
      <c r="A106" s="38" t="s">
        <v>430</v>
      </c>
      <c r="B106" s="38" t="s">
        <v>468</v>
      </c>
      <c r="C106" s="38" t="s">
        <v>541</v>
      </c>
      <c r="D106" s="39" t="s">
        <v>50</v>
      </c>
      <c r="E106" s="37">
        <v>44258</v>
      </c>
      <c r="F106" s="29">
        <v>18650</v>
      </c>
      <c r="G106" s="40">
        <v>3.5</v>
      </c>
      <c r="H106" s="40">
        <v>3.6285714285714286</v>
      </c>
      <c r="I106" s="41">
        <v>12.7</v>
      </c>
      <c r="J106" s="40" t="s">
        <v>0</v>
      </c>
      <c r="K106" s="41">
        <v>3.621</v>
      </c>
      <c r="L106" s="42">
        <v>45.64</v>
      </c>
      <c r="M106" s="42">
        <v>50.2</v>
      </c>
      <c r="N106" s="42">
        <v>47.7</v>
      </c>
      <c r="O106" s="41" t="s">
        <v>44</v>
      </c>
      <c r="P106" s="41" t="s">
        <v>44</v>
      </c>
      <c r="Q106" s="2" t="s">
        <v>2</v>
      </c>
      <c r="R106" s="11">
        <v>18.080301131767602</v>
      </c>
      <c r="S106" s="3">
        <v>4.1000000000000003E-3</v>
      </c>
      <c r="T106" s="3">
        <v>18.9373123692524</v>
      </c>
      <c r="U106" s="42">
        <v>19.0459257146006</v>
      </c>
      <c r="V106" s="42">
        <v>6.97053819690725</v>
      </c>
      <c r="W106" s="42">
        <v>11.8529377987687</v>
      </c>
      <c r="X106" s="42">
        <v>0.222449718924637</v>
      </c>
      <c r="Y106" s="42">
        <v>36.598579146844301</v>
      </c>
      <c r="Z106" s="42">
        <v>62.233455996745001</v>
      </c>
      <c r="AA106" s="42">
        <v>1.1679648564107701</v>
      </c>
      <c r="AB106" s="42">
        <v>0.1086133453482</v>
      </c>
      <c r="AC106" s="42">
        <v>0</v>
      </c>
      <c r="AD106" s="42">
        <v>0</v>
      </c>
      <c r="AE106" s="42">
        <v>0</v>
      </c>
      <c r="AF106" s="42">
        <v>0</v>
      </c>
      <c r="AG106" s="40">
        <v>20.752949999999998</v>
      </c>
      <c r="AH106" s="42">
        <v>27.47</v>
      </c>
      <c r="AI106" s="42">
        <v>7.14</v>
      </c>
      <c r="AJ106" s="42">
        <v>8.75</v>
      </c>
      <c r="AK106" s="42">
        <v>0.41</v>
      </c>
      <c r="AL106" s="42">
        <v>0</v>
      </c>
      <c r="AM106" s="42">
        <v>0</v>
      </c>
      <c r="AN106" s="55">
        <v>0</v>
      </c>
      <c r="AO106" s="55">
        <v>1.87</v>
      </c>
      <c r="AP106" s="33" t="s">
        <v>14</v>
      </c>
      <c r="AQ106" s="32" t="s">
        <v>64</v>
      </c>
    </row>
    <row r="107" spans="1:43" s="34" customFormat="1" x14ac:dyDescent="0.25">
      <c r="A107" s="38" t="s">
        <v>430</v>
      </c>
      <c r="B107" s="38" t="s">
        <v>469</v>
      </c>
      <c r="C107" s="38" t="s">
        <v>541</v>
      </c>
      <c r="D107" s="39" t="s">
        <v>50</v>
      </c>
      <c r="E107" s="37">
        <v>44259</v>
      </c>
      <c r="F107" s="29">
        <v>18650</v>
      </c>
      <c r="G107" s="40">
        <v>3.5</v>
      </c>
      <c r="H107" s="40">
        <v>3.6285714285714286</v>
      </c>
      <c r="I107" s="41">
        <v>12.7</v>
      </c>
      <c r="J107" s="40" t="s">
        <v>0</v>
      </c>
      <c r="K107" s="41">
        <v>3.7890000000000001</v>
      </c>
      <c r="L107" s="42">
        <v>45.54</v>
      </c>
      <c r="M107" s="42">
        <v>49.1</v>
      </c>
      <c r="N107" s="42">
        <v>47.7</v>
      </c>
      <c r="O107" s="41" t="s">
        <v>44</v>
      </c>
      <c r="P107" s="41" t="s">
        <v>44</v>
      </c>
      <c r="Q107" s="2" t="s">
        <v>2</v>
      </c>
      <c r="R107" s="11">
        <v>53.710395098950698</v>
      </c>
      <c r="S107" s="3">
        <v>1E-4</v>
      </c>
      <c r="T107" s="3">
        <v>53.7195579389507</v>
      </c>
      <c r="U107" s="42">
        <v>54.841624063184298</v>
      </c>
      <c r="V107" s="42">
        <v>22.4085200500699</v>
      </c>
      <c r="W107" s="42">
        <v>32.415703071116504</v>
      </c>
      <c r="X107" s="42">
        <v>1.7400941997863399E-2</v>
      </c>
      <c r="Y107" s="42">
        <v>40.860423871205199</v>
      </c>
      <c r="Z107" s="42">
        <v>59.107846685520499</v>
      </c>
      <c r="AA107" s="42">
        <v>3.1729443274355701E-2</v>
      </c>
      <c r="AB107" s="42">
        <v>1.1220661242336001</v>
      </c>
      <c r="AC107" s="42">
        <v>0</v>
      </c>
      <c r="AD107" s="42">
        <v>0</v>
      </c>
      <c r="AE107" s="42">
        <v>0</v>
      </c>
      <c r="AF107" s="42">
        <v>0</v>
      </c>
      <c r="AG107" s="40">
        <v>15.48344</v>
      </c>
      <c r="AH107" s="42">
        <v>25.96</v>
      </c>
      <c r="AI107" s="42">
        <v>0</v>
      </c>
      <c r="AJ107" s="42">
        <v>10.02</v>
      </c>
      <c r="AK107" s="42">
        <v>0.72</v>
      </c>
      <c r="AL107" s="42">
        <v>0</v>
      </c>
      <c r="AM107" s="42">
        <v>0</v>
      </c>
      <c r="AN107" s="55">
        <v>0</v>
      </c>
      <c r="AO107" s="55">
        <v>8.84</v>
      </c>
      <c r="AP107" s="33" t="s">
        <v>14</v>
      </c>
      <c r="AQ107" s="32" t="s">
        <v>64</v>
      </c>
    </row>
    <row r="108" spans="1:43" s="34" customFormat="1" x14ac:dyDescent="0.25">
      <c r="A108" s="38" t="s">
        <v>430</v>
      </c>
      <c r="B108" s="38" t="s">
        <v>470</v>
      </c>
      <c r="C108" s="38" t="s">
        <v>541</v>
      </c>
      <c r="D108" s="39" t="s">
        <v>50</v>
      </c>
      <c r="E108" s="37">
        <v>44259</v>
      </c>
      <c r="F108" s="29">
        <v>18650</v>
      </c>
      <c r="G108" s="40">
        <v>3.5</v>
      </c>
      <c r="H108" s="40">
        <v>3.6285714285714286</v>
      </c>
      <c r="I108" s="41">
        <v>12.7</v>
      </c>
      <c r="J108" s="40" t="s">
        <v>0</v>
      </c>
      <c r="K108" s="41">
        <v>3.79</v>
      </c>
      <c r="L108" s="42">
        <v>45.64</v>
      </c>
      <c r="M108" s="42">
        <v>49.5</v>
      </c>
      <c r="N108" s="42">
        <v>51.4</v>
      </c>
      <c r="O108" s="41" t="s">
        <v>44</v>
      </c>
      <c r="P108" s="41" t="s">
        <v>44</v>
      </c>
      <c r="Q108" s="2" t="s">
        <v>2</v>
      </c>
      <c r="R108" s="11">
        <v>52.386104532729803</v>
      </c>
      <c r="S108" s="3">
        <v>1.52E-2</v>
      </c>
      <c r="T108" s="3">
        <v>53.9851737181828</v>
      </c>
      <c r="U108" s="42">
        <v>55.192063642106802</v>
      </c>
      <c r="V108" s="42">
        <v>26.2886397214649</v>
      </c>
      <c r="W108" s="42">
        <v>28.8980598987363</v>
      </c>
      <c r="X108" s="42">
        <v>5.3640219055258002E-3</v>
      </c>
      <c r="Y108" s="42">
        <v>47.631195477548602</v>
      </c>
      <c r="Z108" s="42">
        <v>52.3590856941425</v>
      </c>
      <c r="AA108" s="42">
        <v>9.7188283089192501E-3</v>
      </c>
      <c r="AB108" s="42">
        <v>1.2068899239240001</v>
      </c>
      <c r="AC108" s="42">
        <v>0</v>
      </c>
      <c r="AD108" s="42">
        <v>0</v>
      </c>
      <c r="AE108" s="42">
        <v>0</v>
      </c>
      <c r="AF108" s="42">
        <v>0</v>
      </c>
      <c r="AG108" s="40">
        <v>26.935945</v>
      </c>
      <c r="AH108" s="42">
        <v>25.71</v>
      </c>
      <c r="AI108" s="42">
        <v>1.0900000000000001</v>
      </c>
      <c r="AJ108" s="42">
        <v>8</v>
      </c>
      <c r="AK108" s="42">
        <v>0.82</v>
      </c>
      <c r="AL108" s="42">
        <v>0</v>
      </c>
      <c r="AM108" s="42">
        <v>0</v>
      </c>
      <c r="AN108" s="55">
        <v>0</v>
      </c>
      <c r="AO108" s="55">
        <v>10.02</v>
      </c>
      <c r="AP108" s="33" t="s">
        <v>14</v>
      </c>
      <c r="AQ108" s="32" t="s">
        <v>64</v>
      </c>
    </row>
    <row r="109" spans="1:43" s="34" customFormat="1" x14ac:dyDescent="0.25">
      <c r="A109" s="38" t="s">
        <v>430</v>
      </c>
      <c r="B109" s="38" t="s">
        <v>471</v>
      </c>
      <c r="C109" s="38" t="s">
        <v>541</v>
      </c>
      <c r="D109" s="39" t="s">
        <v>50</v>
      </c>
      <c r="E109" s="37">
        <v>44259</v>
      </c>
      <c r="F109" s="29">
        <v>18650</v>
      </c>
      <c r="G109" s="40">
        <v>3.5</v>
      </c>
      <c r="H109" s="40">
        <v>3.6285714285714286</v>
      </c>
      <c r="I109" s="41">
        <v>12.7</v>
      </c>
      <c r="J109" s="40" t="s">
        <v>0</v>
      </c>
      <c r="K109" s="41">
        <v>3.7919999999999998</v>
      </c>
      <c r="L109" s="42">
        <v>45.6</v>
      </c>
      <c r="M109" s="42">
        <v>49.8</v>
      </c>
      <c r="N109" s="42">
        <v>47.7</v>
      </c>
      <c r="O109" s="41" t="s">
        <v>44</v>
      </c>
      <c r="P109" s="41" t="s">
        <v>44</v>
      </c>
      <c r="Q109" s="2" t="s">
        <v>2</v>
      </c>
      <c r="R109" s="11">
        <v>51.670333939309799</v>
      </c>
      <c r="S109" s="3">
        <v>1.4E-2</v>
      </c>
      <c r="T109" s="3">
        <v>53.062303843672801</v>
      </c>
      <c r="U109" s="42">
        <v>53.889735760560598</v>
      </c>
      <c r="V109" s="42">
        <v>17.125205622494899</v>
      </c>
      <c r="W109" s="42">
        <v>36.7344635609807</v>
      </c>
      <c r="X109" s="42">
        <v>3.0066577084973501E-2</v>
      </c>
      <c r="Y109" s="42">
        <v>31.7782326834641</v>
      </c>
      <c r="Z109" s="42">
        <v>68.165974545128506</v>
      </c>
      <c r="AA109" s="42">
        <v>5.5792771407459502E-2</v>
      </c>
      <c r="AB109" s="42">
        <v>0.82743191688780005</v>
      </c>
      <c r="AC109" s="42">
        <v>0</v>
      </c>
      <c r="AD109" s="42">
        <v>0</v>
      </c>
      <c r="AE109" s="42">
        <v>0</v>
      </c>
      <c r="AF109" s="42">
        <v>0</v>
      </c>
      <c r="AG109" s="40">
        <v>23.604120000000002</v>
      </c>
      <c r="AH109" s="42">
        <v>20.77</v>
      </c>
      <c r="AI109" s="42">
        <v>2.44</v>
      </c>
      <c r="AJ109" s="42">
        <v>15.05</v>
      </c>
      <c r="AK109" s="42">
        <v>1.1100000000000001</v>
      </c>
      <c r="AL109" s="42">
        <v>0</v>
      </c>
      <c r="AM109" s="42">
        <v>0</v>
      </c>
      <c r="AN109" s="55">
        <v>0</v>
      </c>
      <c r="AO109" s="55">
        <v>6.23</v>
      </c>
      <c r="AP109" s="33" t="s">
        <v>14</v>
      </c>
      <c r="AQ109" s="32" t="s">
        <v>64</v>
      </c>
    </row>
    <row r="110" spans="1:43" s="34" customFormat="1" x14ac:dyDescent="0.25">
      <c r="A110" s="38" t="s">
        <v>430</v>
      </c>
      <c r="B110" s="38" t="s">
        <v>472</v>
      </c>
      <c r="C110" s="38" t="s">
        <v>541</v>
      </c>
      <c r="D110" s="39" t="s">
        <v>50</v>
      </c>
      <c r="E110" s="37">
        <v>44259</v>
      </c>
      <c r="F110" s="29">
        <v>18650</v>
      </c>
      <c r="G110" s="40">
        <v>3.5</v>
      </c>
      <c r="H110" s="40">
        <v>3.6285714285714286</v>
      </c>
      <c r="I110" s="41">
        <v>12.7</v>
      </c>
      <c r="J110" s="40" t="s">
        <v>0</v>
      </c>
      <c r="K110" s="41">
        <v>3.794</v>
      </c>
      <c r="L110" s="42">
        <v>45.77</v>
      </c>
      <c r="M110" s="42">
        <v>50.9</v>
      </c>
      <c r="N110" s="42">
        <v>51.4</v>
      </c>
      <c r="O110" s="41" t="s">
        <v>44</v>
      </c>
      <c r="P110" s="41" t="s">
        <v>44</v>
      </c>
      <c r="Q110" s="2" t="s">
        <v>2</v>
      </c>
      <c r="R110" s="11">
        <v>53.533426023616599</v>
      </c>
      <c r="S110" s="3">
        <v>1.5100000000000001E-2</v>
      </c>
      <c r="T110" s="3">
        <v>54.999329984254302</v>
      </c>
      <c r="U110" s="42">
        <v>55.932486913096298</v>
      </c>
      <c r="V110" s="42">
        <v>25.640796999435601</v>
      </c>
      <c r="W110" s="42">
        <v>30.260352943382699</v>
      </c>
      <c r="X110" s="42">
        <v>3.1336970277991302E-2</v>
      </c>
      <c r="Y110" s="42">
        <v>45.842404682048802</v>
      </c>
      <c r="Z110" s="42">
        <v>54.101568897515598</v>
      </c>
      <c r="AA110" s="42">
        <v>5.6026420435551699E-2</v>
      </c>
      <c r="AB110" s="42">
        <v>0.93315692884199997</v>
      </c>
      <c r="AC110" s="42">
        <v>0</v>
      </c>
      <c r="AD110" s="42">
        <v>0</v>
      </c>
      <c r="AE110" s="42">
        <v>0</v>
      </c>
      <c r="AF110" s="42">
        <v>0</v>
      </c>
      <c r="AG110" s="40">
        <v>23.854469999999999</v>
      </c>
      <c r="AH110" s="42">
        <v>27.73</v>
      </c>
      <c r="AI110" s="42">
        <v>1.02</v>
      </c>
      <c r="AJ110" s="42">
        <v>8.14</v>
      </c>
      <c r="AK110" s="42">
        <v>0.73</v>
      </c>
      <c r="AL110" s="42">
        <v>0</v>
      </c>
      <c r="AM110" s="42">
        <v>0</v>
      </c>
      <c r="AN110" s="55">
        <v>0</v>
      </c>
      <c r="AO110" s="55">
        <v>8.15</v>
      </c>
      <c r="AP110" s="33" t="s">
        <v>14</v>
      </c>
      <c r="AQ110" s="32" t="s">
        <v>64</v>
      </c>
    </row>
    <row r="111" spans="1:43" s="34" customFormat="1" x14ac:dyDescent="0.25">
      <c r="A111" s="38" t="s">
        <v>430</v>
      </c>
      <c r="B111" s="38" t="s">
        <v>473</v>
      </c>
      <c r="C111" s="38" t="s">
        <v>541</v>
      </c>
      <c r="D111" s="39" t="s">
        <v>50</v>
      </c>
      <c r="E111" s="37">
        <v>44259</v>
      </c>
      <c r="F111" s="29">
        <v>18650</v>
      </c>
      <c r="G111" s="40">
        <v>3.5</v>
      </c>
      <c r="H111" s="40">
        <v>3.6285714285714299</v>
      </c>
      <c r="I111" s="41">
        <v>12.7</v>
      </c>
      <c r="J111" s="40" t="s">
        <v>0</v>
      </c>
      <c r="K111" s="41">
        <v>3.7970000000000002</v>
      </c>
      <c r="L111" s="42">
        <v>45.69</v>
      </c>
      <c r="M111" s="42">
        <v>50.9</v>
      </c>
      <c r="N111" s="42">
        <v>47.7</v>
      </c>
      <c r="O111" s="41" t="s">
        <v>44</v>
      </c>
      <c r="P111" s="41" t="s">
        <v>44</v>
      </c>
      <c r="Q111" s="2" t="s">
        <v>543</v>
      </c>
      <c r="R111" s="11">
        <v>16.156698735840699</v>
      </c>
      <c r="S111" s="3">
        <v>1E-3</v>
      </c>
      <c r="T111" s="3">
        <v>16.721650598081499</v>
      </c>
      <c r="U111" s="42">
        <v>16.722843480052301</v>
      </c>
      <c r="V111" s="42">
        <v>16.722843480052301</v>
      </c>
      <c r="W111" s="42">
        <v>0</v>
      </c>
      <c r="X111" s="42">
        <v>0</v>
      </c>
      <c r="Y111" s="42">
        <v>100</v>
      </c>
      <c r="Z111" s="42">
        <v>0</v>
      </c>
      <c r="AA111" s="42">
        <v>0</v>
      </c>
      <c r="AB111" s="42">
        <v>1.1928819708000001E-3</v>
      </c>
      <c r="AC111" s="42">
        <v>0</v>
      </c>
      <c r="AD111" s="42">
        <v>0</v>
      </c>
      <c r="AE111" s="42">
        <v>0</v>
      </c>
      <c r="AF111" s="42">
        <v>0</v>
      </c>
      <c r="AG111" s="40">
        <v>23.432659999999998</v>
      </c>
      <c r="AH111" s="42">
        <v>45.3</v>
      </c>
      <c r="AI111" s="42">
        <v>0</v>
      </c>
      <c r="AJ111" s="42">
        <v>0</v>
      </c>
      <c r="AK111" s="42">
        <v>0</v>
      </c>
      <c r="AL111" s="42">
        <v>0</v>
      </c>
      <c r="AM111" s="42">
        <v>0</v>
      </c>
      <c r="AN111" s="55">
        <v>0</v>
      </c>
      <c r="AO111" s="55">
        <v>0.39000000000000101</v>
      </c>
      <c r="AP111" s="33" t="s">
        <v>14</v>
      </c>
      <c r="AQ111" s="32" t="s">
        <v>64</v>
      </c>
    </row>
    <row r="112" spans="1:43" s="34" customFormat="1" x14ac:dyDescent="0.25">
      <c r="A112" s="38" t="s">
        <v>379</v>
      </c>
      <c r="B112" s="44" t="s">
        <v>377</v>
      </c>
      <c r="C112" s="38" t="s">
        <v>359</v>
      </c>
      <c r="D112" s="39" t="s">
        <v>327</v>
      </c>
      <c r="E112" s="37">
        <v>43013</v>
      </c>
      <c r="F112" s="29">
        <v>18650</v>
      </c>
      <c r="G112" s="40">
        <v>3.44</v>
      </c>
      <c r="H112" s="40">
        <v>3.63</v>
      </c>
      <c r="I112" s="41">
        <v>12.4872</v>
      </c>
      <c r="J112" s="40" t="s">
        <v>6</v>
      </c>
      <c r="K112" s="41" t="s">
        <v>14</v>
      </c>
      <c r="L112" s="42">
        <v>47.3</v>
      </c>
      <c r="M112" s="42">
        <v>37</v>
      </c>
      <c r="N112" s="42">
        <v>37</v>
      </c>
      <c r="O112" s="40" t="s">
        <v>46</v>
      </c>
      <c r="P112" s="40" t="s">
        <v>46</v>
      </c>
      <c r="Q112" s="2" t="s">
        <v>48</v>
      </c>
      <c r="R112" s="11">
        <v>66.13851178470405</v>
      </c>
      <c r="S112" s="3">
        <v>3.3000000000000002E-2</v>
      </c>
      <c r="T112" s="3">
        <v>68.331673848835081</v>
      </c>
      <c r="U112" s="42">
        <v>77.312024788654554</v>
      </c>
      <c r="V112" s="42">
        <v>14.601422611544589</v>
      </c>
      <c r="W112" s="42">
        <v>62.484951837645717</v>
      </c>
      <c r="X112" s="42">
        <v>0.22565033946429608</v>
      </c>
      <c r="Y112" s="42">
        <v>18.88635390349695</v>
      </c>
      <c r="Z112" s="42">
        <v>80.821776442227275</v>
      </c>
      <c r="AA112" s="42">
        <v>0.29186965427583783</v>
      </c>
      <c r="AB112" s="42">
        <v>8.9803509398194787</v>
      </c>
      <c r="AC112" s="42">
        <v>0</v>
      </c>
      <c r="AD112" s="42">
        <v>1107.0773606560704</v>
      </c>
      <c r="AE112" s="42">
        <v>39.260500431060791</v>
      </c>
      <c r="AF112" s="42">
        <v>43.491365530624584</v>
      </c>
      <c r="AG112" s="40">
        <v>130.26871</v>
      </c>
      <c r="AH112" s="42">
        <v>23.34</v>
      </c>
      <c r="AI112" s="42">
        <v>0.08</v>
      </c>
      <c r="AJ112" s="42">
        <v>11.9</v>
      </c>
      <c r="AK112" s="42">
        <v>9.8000000000000004E-2</v>
      </c>
      <c r="AL112" s="42">
        <v>0</v>
      </c>
      <c r="AM112" s="42">
        <v>0</v>
      </c>
      <c r="AN112" s="55">
        <v>0</v>
      </c>
      <c r="AO112" s="55">
        <v>11.881999999999998</v>
      </c>
      <c r="AP112" s="33">
        <v>220</v>
      </c>
      <c r="AQ112" s="32" t="s">
        <v>65</v>
      </c>
    </row>
    <row r="113" spans="1:43" s="34" customFormat="1" x14ac:dyDescent="0.25">
      <c r="A113" s="38" t="s">
        <v>379</v>
      </c>
      <c r="B113" s="44" t="s">
        <v>378</v>
      </c>
      <c r="C113" s="38" t="s">
        <v>359</v>
      </c>
      <c r="D113" s="39" t="s">
        <v>327</v>
      </c>
      <c r="E113" s="37">
        <v>43013</v>
      </c>
      <c r="F113" s="29">
        <v>18650</v>
      </c>
      <c r="G113" s="40">
        <v>3.44</v>
      </c>
      <c r="H113" s="40">
        <v>3.63</v>
      </c>
      <c r="I113" s="41">
        <v>12.4872</v>
      </c>
      <c r="J113" s="40" t="s">
        <v>6</v>
      </c>
      <c r="K113" s="41" t="s">
        <v>14</v>
      </c>
      <c r="L113" s="42">
        <v>47.3</v>
      </c>
      <c r="M113" s="42">
        <v>37</v>
      </c>
      <c r="N113" s="42">
        <v>37</v>
      </c>
      <c r="O113" s="40" t="s">
        <v>46</v>
      </c>
      <c r="P113" s="40" t="s">
        <v>46</v>
      </c>
      <c r="Q113" s="2" t="s">
        <v>47</v>
      </c>
      <c r="R113" s="11">
        <v>59.419146839528494</v>
      </c>
      <c r="S113" s="3">
        <v>3.9E-2</v>
      </c>
      <c r="T113" s="3">
        <v>64.06215919249874</v>
      </c>
      <c r="U113" s="42">
        <v>66.047383832572649</v>
      </c>
      <c r="V113" s="42">
        <v>23.200224247220397</v>
      </c>
      <c r="W113" s="42">
        <v>27.213536826248692</v>
      </c>
      <c r="X113" s="42">
        <v>15.633622759103512</v>
      </c>
      <c r="Y113" s="42">
        <v>35.126636213225332</v>
      </c>
      <c r="Z113" s="42">
        <v>41.20305036643672</v>
      </c>
      <c r="AA113" s="42">
        <v>23.670313420337873</v>
      </c>
      <c r="AB113" s="42">
        <v>0.94873932734196642</v>
      </c>
      <c r="AC113" s="42">
        <v>1.0364853127319373</v>
      </c>
      <c r="AD113" s="42">
        <v>1104.9230575392614</v>
      </c>
      <c r="AE113" s="42">
        <v>29.141799926757813</v>
      </c>
      <c r="AF113" s="42">
        <v>32.253594335361406</v>
      </c>
      <c r="AG113" s="40">
        <v>86.600700000000003</v>
      </c>
      <c r="AH113" s="42">
        <v>26.588999999999999</v>
      </c>
      <c r="AI113" s="42">
        <v>0.1605</v>
      </c>
      <c r="AJ113" s="42">
        <v>6.8722000000000003</v>
      </c>
      <c r="AK113" s="42">
        <v>1.0177</v>
      </c>
      <c r="AL113" s="42">
        <v>3.1300000000000001E-2</v>
      </c>
      <c r="AM113" s="42">
        <v>2.2789999999999999</v>
      </c>
      <c r="AN113" s="53">
        <v>0.20399999999999999</v>
      </c>
      <c r="AO113" s="53">
        <v>10.146300000000004</v>
      </c>
      <c r="AP113" s="33">
        <v>220</v>
      </c>
      <c r="AQ113" s="32" t="s">
        <v>65</v>
      </c>
    </row>
    <row r="114" spans="1:43" s="34" customFormat="1" x14ac:dyDescent="0.25">
      <c r="A114" s="38" t="s">
        <v>379</v>
      </c>
      <c r="B114" s="43" t="s">
        <v>380</v>
      </c>
      <c r="C114" s="38" t="s">
        <v>359</v>
      </c>
      <c r="D114" s="39" t="s">
        <v>327</v>
      </c>
      <c r="E114" s="37">
        <v>43013</v>
      </c>
      <c r="F114" s="29">
        <v>18650</v>
      </c>
      <c r="G114" s="40">
        <v>3.44</v>
      </c>
      <c r="H114" s="40">
        <v>3.63</v>
      </c>
      <c r="I114" s="41">
        <v>12.4872</v>
      </c>
      <c r="J114" s="40" t="s">
        <v>6</v>
      </c>
      <c r="K114" s="41" t="s">
        <v>14</v>
      </c>
      <c r="L114" s="42">
        <v>47.3</v>
      </c>
      <c r="M114" s="42">
        <v>37</v>
      </c>
      <c r="N114" s="42">
        <v>37</v>
      </c>
      <c r="O114" s="40" t="s">
        <v>46</v>
      </c>
      <c r="P114" s="40" t="s">
        <v>46</v>
      </c>
      <c r="Q114" s="2" t="s">
        <v>47</v>
      </c>
      <c r="R114" s="11">
        <v>64.074372531499563</v>
      </c>
      <c r="S114" s="3">
        <v>3.5000000000000003E-2</v>
      </c>
      <c r="T114" s="3">
        <v>67.108669192358107</v>
      </c>
      <c r="U114" s="42">
        <v>69.480585726689441</v>
      </c>
      <c r="V114" s="42">
        <v>22.288829883690649</v>
      </c>
      <c r="W114" s="42">
        <v>26.112552926084547</v>
      </c>
      <c r="X114" s="42">
        <v>21.079202916914237</v>
      </c>
      <c r="Y114" s="42">
        <v>32.079219900889356</v>
      </c>
      <c r="Z114" s="42">
        <v>37.582516976471005</v>
      </c>
      <c r="AA114" s="42">
        <v>30.338263122639631</v>
      </c>
      <c r="AB114" s="42">
        <v>1.5793804216188889</v>
      </c>
      <c r="AC114" s="42">
        <v>0.79253611271243951</v>
      </c>
      <c r="AD114" s="42">
        <v>1100.0449439782606</v>
      </c>
      <c r="AE114" s="42">
        <v>25.835999965667725</v>
      </c>
      <c r="AF114" s="42">
        <v>28.512993073139484</v>
      </c>
      <c r="AG114" s="40">
        <v>98.795199999999994</v>
      </c>
      <c r="AH114" s="42">
        <v>28.446000000000002</v>
      </c>
      <c r="AI114" s="42">
        <v>0.71199999999999997</v>
      </c>
      <c r="AJ114" s="42">
        <v>3.456</v>
      </c>
      <c r="AK114" s="42">
        <v>0.96299999999999997</v>
      </c>
      <c r="AL114" s="42">
        <v>1.486</v>
      </c>
      <c r="AM114" s="42">
        <v>1.518</v>
      </c>
      <c r="AN114" s="53">
        <v>0.64800000000000002</v>
      </c>
      <c r="AO114" s="53">
        <v>10.070999999999991</v>
      </c>
      <c r="AP114" s="33">
        <v>220</v>
      </c>
      <c r="AQ114" s="32" t="s">
        <v>65</v>
      </c>
    </row>
    <row r="115" spans="1:43" s="34" customFormat="1" x14ac:dyDescent="0.25">
      <c r="A115" s="38" t="s">
        <v>379</v>
      </c>
      <c r="B115" s="44" t="s">
        <v>381</v>
      </c>
      <c r="C115" s="38" t="s">
        <v>359</v>
      </c>
      <c r="D115" s="39" t="s">
        <v>327</v>
      </c>
      <c r="E115" s="37">
        <v>43013</v>
      </c>
      <c r="F115" s="29">
        <v>18650</v>
      </c>
      <c r="G115" s="40">
        <v>3.44</v>
      </c>
      <c r="H115" s="40">
        <v>3.63</v>
      </c>
      <c r="I115" s="41">
        <v>12.4872</v>
      </c>
      <c r="J115" s="40" t="s">
        <v>6</v>
      </c>
      <c r="K115" s="41" t="s">
        <v>14</v>
      </c>
      <c r="L115" s="42">
        <v>47.3</v>
      </c>
      <c r="M115" s="42">
        <v>37</v>
      </c>
      <c r="N115" s="42">
        <v>37</v>
      </c>
      <c r="O115" s="40" t="s">
        <v>46</v>
      </c>
      <c r="P115" s="40" t="s">
        <v>46</v>
      </c>
      <c r="Q115" s="2" t="s">
        <v>48</v>
      </c>
      <c r="R115" s="11">
        <v>66.734439998998795</v>
      </c>
      <c r="S115" s="3">
        <v>4.9000000000000002E-2</v>
      </c>
      <c r="T115" s="3">
        <v>67.634393357897025</v>
      </c>
      <c r="U115" s="42">
        <v>76.937176732160978</v>
      </c>
      <c r="V115" s="42">
        <v>12.880410267696744</v>
      </c>
      <c r="W115" s="42">
        <v>62.219679862015909</v>
      </c>
      <c r="X115" s="42">
        <v>1.8370866024483432</v>
      </c>
      <c r="Y115" s="42">
        <v>16.741464679080856</v>
      </c>
      <c r="Z115" s="42">
        <v>80.870760410951078</v>
      </c>
      <c r="AA115" s="42">
        <v>2.3877749099680852</v>
      </c>
      <c r="AB115" s="42">
        <v>9.3027833742639547</v>
      </c>
      <c r="AC115" s="42">
        <v>0</v>
      </c>
      <c r="AD115" s="42">
        <v>1114.2841869749643</v>
      </c>
      <c r="AE115" s="42">
        <v>54.072800159454346</v>
      </c>
      <c r="AF115" s="42">
        <v>60.314314429759357</v>
      </c>
      <c r="AG115" s="40">
        <v>186.41081</v>
      </c>
      <c r="AH115" s="42">
        <v>23.94</v>
      </c>
      <c r="AI115" s="42">
        <v>0.41699999999999998</v>
      </c>
      <c r="AJ115" s="42">
        <v>10.188000000000001</v>
      </c>
      <c r="AK115" s="42">
        <v>2.0790000000000002</v>
      </c>
      <c r="AL115" s="42">
        <v>0</v>
      </c>
      <c r="AM115" s="42">
        <v>0.26100000000000001</v>
      </c>
      <c r="AN115" s="53">
        <v>0.11600000000000001</v>
      </c>
      <c r="AO115" s="53">
        <v>10.298999999999992</v>
      </c>
      <c r="AP115" s="33">
        <v>220</v>
      </c>
      <c r="AQ115" s="32" t="s">
        <v>65</v>
      </c>
    </row>
    <row r="116" spans="1:43" s="34" customFormat="1" x14ac:dyDescent="0.25">
      <c r="A116" s="38" t="s">
        <v>379</v>
      </c>
      <c r="B116" s="43" t="s">
        <v>382</v>
      </c>
      <c r="C116" s="38" t="s">
        <v>359</v>
      </c>
      <c r="D116" s="39" t="s">
        <v>327</v>
      </c>
      <c r="E116" s="37">
        <v>43013</v>
      </c>
      <c r="F116" s="29">
        <v>18650</v>
      </c>
      <c r="G116" s="40">
        <v>3.44</v>
      </c>
      <c r="H116" s="40">
        <v>3.63</v>
      </c>
      <c r="I116" s="41">
        <v>12.4872</v>
      </c>
      <c r="J116" s="40" t="s">
        <v>6</v>
      </c>
      <c r="K116" s="41" t="s">
        <v>14</v>
      </c>
      <c r="L116" s="42">
        <v>47.3</v>
      </c>
      <c r="M116" s="42">
        <v>37</v>
      </c>
      <c r="N116" s="42">
        <v>37</v>
      </c>
      <c r="O116" s="40" t="s">
        <v>46</v>
      </c>
      <c r="P116" s="40" t="s">
        <v>46</v>
      </c>
      <c r="Q116" s="2" t="s">
        <v>47</v>
      </c>
      <c r="R116" s="11">
        <v>55.770159650919766</v>
      </c>
      <c r="S116" s="3">
        <v>0.03</v>
      </c>
      <c r="T116" s="3">
        <v>57.714381749631841</v>
      </c>
      <c r="U116" s="42">
        <v>60.204857008790803</v>
      </c>
      <c r="V116" s="42">
        <v>17.986607048770342</v>
      </c>
      <c r="W116" s="42">
        <v>19.278493279064339</v>
      </c>
      <c r="X116" s="42">
        <v>22.939756680956119</v>
      </c>
      <c r="Y116" s="42">
        <v>29.875674393087635</v>
      </c>
      <c r="Z116" s="42">
        <v>32.021491681724932</v>
      </c>
      <c r="AA116" s="42">
        <v>38.102833925187426</v>
      </c>
      <c r="AB116" s="42">
        <v>0.5951403870705364</v>
      </c>
      <c r="AC116" s="42">
        <v>1.8953348720884267</v>
      </c>
      <c r="AD116" s="42">
        <v>1134.1316942413271</v>
      </c>
      <c r="AE116" s="42">
        <v>58.858700275421143</v>
      </c>
      <c r="AF116" s="42">
        <v>66.86815209418387</v>
      </c>
      <c r="AG116" s="40">
        <v>179.16148000000001</v>
      </c>
      <c r="AH116" s="42">
        <v>26.5823</v>
      </c>
      <c r="AI116" s="42">
        <v>0.10100000000000001</v>
      </c>
      <c r="AJ116" s="42">
        <v>4.1980000000000004</v>
      </c>
      <c r="AK116" s="42">
        <v>1.3440000000000001</v>
      </c>
      <c r="AL116" s="42">
        <v>1.238</v>
      </c>
      <c r="AM116" s="42">
        <v>3.1259999999999999</v>
      </c>
      <c r="AN116" s="53">
        <v>2.1293000000000002</v>
      </c>
      <c r="AO116" s="53">
        <v>8.5814000000000021</v>
      </c>
      <c r="AP116" s="33">
        <v>220</v>
      </c>
      <c r="AQ116" s="32" t="s">
        <v>65</v>
      </c>
    </row>
    <row r="117" spans="1:43" s="34" customFormat="1" x14ac:dyDescent="0.25">
      <c r="A117" s="38" t="s">
        <v>379</v>
      </c>
      <c r="B117" s="43" t="s">
        <v>383</v>
      </c>
      <c r="C117" s="38" t="s">
        <v>359</v>
      </c>
      <c r="D117" s="39" t="s">
        <v>327</v>
      </c>
      <c r="E117" s="37">
        <v>43013</v>
      </c>
      <c r="F117" s="29">
        <v>18650</v>
      </c>
      <c r="G117" s="40">
        <v>3.44</v>
      </c>
      <c r="H117" s="40">
        <v>3.63</v>
      </c>
      <c r="I117" s="41">
        <v>12.4872</v>
      </c>
      <c r="J117" s="40" t="s">
        <v>6</v>
      </c>
      <c r="K117" s="41" t="s">
        <v>14</v>
      </c>
      <c r="L117" s="42">
        <v>47.3</v>
      </c>
      <c r="M117" s="42">
        <v>37</v>
      </c>
      <c r="N117" s="42">
        <v>37</v>
      </c>
      <c r="O117" s="40" t="s">
        <v>46</v>
      </c>
      <c r="P117" s="40" t="s">
        <v>46</v>
      </c>
      <c r="Q117" s="2" t="s">
        <v>47</v>
      </c>
      <c r="R117" s="11">
        <v>60.19829576712349</v>
      </c>
      <c r="S117" s="3">
        <v>3.5000000000000003E-2</v>
      </c>
      <c r="T117" s="3">
        <v>63.984445386372812</v>
      </c>
      <c r="U117" s="42">
        <v>68.506993108007009</v>
      </c>
      <c r="V117" s="42">
        <v>19.077222547317877</v>
      </c>
      <c r="W117" s="42">
        <v>27.420127626622904</v>
      </c>
      <c r="X117" s="42">
        <v>22.009642934066211</v>
      </c>
      <c r="Y117" s="42">
        <v>27.847117034082984</v>
      </c>
      <c r="Z117" s="42">
        <v>40.025297247235443</v>
      </c>
      <c r="AA117" s="42">
        <v>32.127585718681544</v>
      </c>
      <c r="AB117" s="42">
        <v>3.106543687464598</v>
      </c>
      <c r="AC117" s="42">
        <v>1.4160040341695992</v>
      </c>
      <c r="AD117" s="42">
        <v>1125.3005557649988</v>
      </c>
      <c r="AE117" s="42">
        <v>52.56410026550293</v>
      </c>
      <c r="AF117" s="42">
        <v>59.241403093530707</v>
      </c>
      <c r="AG117" s="40">
        <v>188.57490999999999</v>
      </c>
      <c r="AH117" s="42">
        <v>28.042999999999999</v>
      </c>
      <c r="AI117" s="42">
        <v>0.51900000000000002</v>
      </c>
      <c r="AJ117" s="42">
        <v>3.6909999999999998</v>
      </c>
      <c r="AK117" s="42">
        <v>1.278</v>
      </c>
      <c r="AL117" s="42">
        <v>7.4999999999999997E-2</v>
      </c>
      <c r="AM117" s="42">
        <v>2.6429999999999998</v>
      </c>
      <c r="AN117" s="53">
        <v>0.311</v>
      </c>
      <c r="AO117" s="53">
        <v>10.739999999999995</v>
      </c>
      <c r="AP117" s="33">
        <v>220</v>
      </c>
      <c r="AQ117" s="32" t="s">
        <v>65</v>
      </c>
    </row>
    <row r="118" spans="1:43" s="34" customFormat="1" x14ac:dyDescent="0.25">
      <c r="A118" s="38" t="s">
        <v>379</v>
      </c>
      <c r="B118" s="43" t="s">
        <v>384</v>
      </c>
      <c r="C118" s="38" t="s">
        <v>359</v>
      </c>
      <c r="D118" s="39" t="s">
        <v>327</v>
      </c>
      <c r="E118" s="37">
        <v>43013</v>
      </c>
      <c r="F118" s="29">
        <v>18650</v>
      </c>
      <c r="G118" s="40">
        <v>3.44</v>
      </c>
      <c r="H118" s="40">
        <v>3.63</v>
      </c>
      <c r="I118" s="41">
        <v>12.4872</v>
      </c>
      <c r="J118" s="40" t="s">
        <v>6</v>
      </c>
      <c r="K118" s="41" t="s">
        <v>14</v>
      </c>
      <c r="L118" s="42">
        <v>47.3</v>
      </c>
      <c r="M118" s="42">
        <v>37</v>
      </c>
      <c r="N118" s="42">
        <v>37</v>
      </c>
      <c r="O118" s="40" t="s">
        <v>46</v>
      </c>
      <c r="P118" s="40" t="s">
        <v>46</v>
      </c>
      <c r="Q118" s="2" t="s">
        <v>47</v>
      </c>
      <c r="R118" s="11">
        <v>63.221866316768278</v>
      </c>
      <c r="S118" s="3">
        <v>3.2000000000000001E-2</v>
      </c>
      <c r="T118" s="3">
        <v>66.032297377345714</v>
      </c>
      <c r="U118" s="42">
        <v>69.850481417774432</v>
      </c>
      <c r="V118" s="42">
        <v>23.134360732424867</v>
      </c>
      <c r="W118" s="42">
        <v>25.012437142518159</v>
      </c>
      <c r="X118" s="42">
        <v>21.703683542831417</v>
      </c>
      <c r="Y118" s="42">
        <v>33.119830046780471</v>
      </c>
      <c r="Z118" s="42">
        <v>35.808539375583166</v>
      </c>
      <c r="AA118" s="42">
        <v>31.071630577636377</v>
      </c>
      <c r="AB118" s="42">
        <v>1.6029080261249686</v>
      </c>
      <c r="AC118" s="42">
        <v>2.2152760143037482</v>
      </c>
      <c r="AD118" s="42">
        <v>1121.7840127075972</v>
      </c>
      <c r="AE118" s="42">
        <v>43.658200263977051</v>
      </c>
      <c r="AF118" s="42">
        <v>49.005992156652177</v>
      </c>
      <c r="AG118" s="40">
        <v>141.00022999999999</v>
      </c>
      <c r="AH118" s="42">
        <v>28.372</v>
      </c>
      <c r="AI118" s="42">
        <v>0.20399999999999999</v>
      </c>
      <c r="AJ118" s="42">
        <v>3.6880000000000002</v>
      </c>
      <c r="AK118" s="42">
        <v>0.68300000000000005</v>
      </c>
      <c r="AL118" s="42">
        <v>0.29499999999999998</v>
      </c>
      <c r="AM118" s="42">
        <v>3.9</v>
      </c>
      <c r="AN118" s="53">
        <v>0.45700000000000002</v>
      </c>
      <c r="AO118" s="53">
        <v>9.7009999999999934</v>
      </c>
      <c r="AP118" s="33">
        <v>220</v>
      </c>
      <c r="AQ118" s="32" t="s">
        <v>65</v>
      </c>
    </row>
    <row r="119" spans="1:43" s="34" customFormat="1" x14ac:dyDescent="0.25">
      <c r="A119" s="38" t="s">
        <v>379</v>
      </c>
      <c r="B119" s="44" t="s">
        <v>385</v>
      </c>
      <c r="C119" s="38" t="s">
        <v>359</v>
      </c>
      <c r="D119" s="39" t="s">
        <v>327</v>
      </c>
      <c r="E119" s="37">
        <v>43014</v>
      </c>
      <c r="F119" s="29">
        <v>18650</v>
      </c>
      <c r="G119" s="40">
        <v>3.44</v>
      </c>
      <c r="H119" s="40">
        <v>3.63</v>
      </c>
      <c r="I119" s="41">
        <v>12.4872</v>
      </c>
      <c r="J119" s="40" t="s">
        <v>6</v>
      </c>
      <c r="K119" s="41" t="s">
        <v>14</v>
      </c>
      <c r="L119" s="42">
        <v>47.3</v>
      </c>
      <c r="M119" s="42">
        <v>37</v>
      </c>
      <c r="N119" s="42">
        <v>37</v>
      </c>
      <c r="O119" s="40" t="s">
        <v>46</v>
      </c>
      <c r="P119" s="40" t="s">
        <v>46</v>
      </c>
      <c r="Q119" s="2" t="s">
        <v>48</v>
      </c>
      <c r="R119" s="11">
        <v>65.339215454703776</v>
      </c>
      <c r="S119" s="3">
        <v>3.7999999999999999E-2</v>
      </c>
      <c r="T119" s="3">
        <v>68.051928858263395</v>
      </c>
      <c r="U119" s="42">
        <v>75.557129337284692</v>
      </c>
      <c r="V119" s="42">
        <v>21.032094581159811</v>
      </c>
      <c r="W119" s="42">
        <v>54.48746617459485</v>
      </c>
      <c r="X119" s="42">
        <v>3.7568581530017547E-2</v>
      </c>
      <c r="Y119" s="42">
        <v>27.836015959888034</v>
      </c>
      <c r="Z119" s="42">
        <v>72.114261953183117</v>
      </c>
      <c r="AA119" s="42">
        <v>4.9722086928835736E-2</v>
      </c>
      <c r="AB119" s="42">
        <v>7.5052004790212994</v>
      </c>
      <c r="AC119" s="42">
        <v>0</v>
      </c>
      <c r="AD119" s="42">
        <v>1118.6010290187753</v>
      </c>
      <c r="AE119" s="42">
        <v>27.711300373077393</v>
      </c>
      <c r="AF119" s="42">
        <v>30.799364582436752</v>
      </c>
      <c r="AG119" s="40">
        <v>82.532695000000004</v>
      </c>
      <c r="AH119" s="42">
        <v>23.821000000000002</v>
      </c>
      <c r="AI119" s="42">
        <v>0.161</v>
      </c>
      <c r="AJ119" s="42">
        <v>11.518000000000001</v>
      </c>
      <c r="AK119" s="42">
        <v>0.93700000000000006</v>
      </c>
      <c r="AL119" s="42">
        <v>0</v>
      </c>
      <c r="AM119" s="42">
        <v>0</v>
      </c>
      <c r="AN119" s="53">
        <v>0</v>
      </c>
      <c r="AO119" s="53">
        <v>10.863</v>
      </c>
      <c r="AP119" s="33">
        <v>220</v>
      </c>
      <c r="AQ119" s="32" t="s">
        <v>65</v>
      </c>
    </row>
    <row r="120" spans="1:43" s="34" customFormat="1" x14ac:dyDescent="0.25">
      <c r="A120" s="38" t="s">
        <v>379</v>
      </c>
      <c r="B120" s="44" t="s">
        <v>386</v>
      </c>
      <c r="C120" s="38" t="s">
        <v>359</v>
      </c>
      <c r="D120" s="39" t="s">
        <v>327</v>
      </c>
      <c r="E120" s="37">
        <v>43014</v>
      </c>
      <c r="F120" s="29">
        <v>18650</v>
      </c>
      <c r="G120" s="40">
        <v>3.44</v>
      </c>
      <c r="H120" s="40">
        <v>3.63</v>
      </c>
      <c r="I120" s="41">
        <v>12.4872</v>
      </c>
      <c r="J120" s="40" t="s">
        <v>6</v>
      </c>
      <c r="K120" s="41" t="s">
        <v>14</v>
      </c>
      <c r="L120" s="42">
        <v>47.3</v>
      </c>
      <c r="M120" s="42">
        <v>37</v>
      </c>
      <c r="N120" s="42">
        <v>37</v>
      </c>
      <c r="O120" s="40" t="s">
        <v>46</v>
      </c>
      <c r="P120" s="40" t="s">
        <v>46</v>
      </c>
      <c r="Q120" s="2" t="s">
        <v>47</v>
      </c>
      <c r="R120" s="11">
        <v>61.559845452992484</v>
      </c>
      <c r="S120" s="3">
        <v>3.4000000000000002E-2</v>
      </c>
      <c r="T120" s="3">
        <v>62.615917959338326</v>
      </c>
      <c r="U120" s="42">
        <v>66.865191717518982</v>
      </c>
      <c r="V120" s="42">
        <v>17.782898376174845</v>
      </c>
      <c r="W120" s="42">
        <v>26.074235100615606</v>
      </c>
      <c r="X120" s="42">
        <v>23.008058240728534</v>
      </c>
      <c r="Y120" s="42">
        <v>26.595150510150479</v>
      </c>
      <c r="Z120" s="42">
        <v>38.995229701530995</v>
      </c>
      <c r="AA120" s="42">
        <v>34.40961978831853</v>
      </c>
      <c r="AB120" s="42">
        <v>2.1802575497947791</v>
      </c>
      <c r="AC120" s="42">
        <v>2.0690162083858796</v>
      </c>
      <c r="AD120" s="42">
        <v>923.04269345685407</v>
      </c>
      <c r="AE120" s="42">
        <v>96.541200160980225</v>
      </c>
      <c r="AF120" s="42">
        <v>88.916182619080274</v>
      </c>
      <c r="AG120" s="40">
        <v>256.84692999999999</v>
      </c>
      <c r="AH120" s="42">
        <v>25.318000000000001</v>
      </c>
      <c r="AI120" s="42">
        <v>0.309</v>
      </c>
      <c r="AJ120" s="42">
        <v>3.8820000000000001</v>
      </c>
      <c r="AK120" s="42">
        <v>1.415</v>
      </c>
      <c r="AL120" s="42">
        <v>0.19</v>
      </c>
      <c r="AM120" s="42">
        <v>5.0650000000000004</v>
      </c>
      <c r="AN120" s="53">
        <v>0.94</v>
      </c>
      <c r="AO120" s="53">
        <v>10.180999999999997</v>
      </c>
      <c r="AP120" s="33">
        <v>220</v>
      </c>
      <c r="AQ120" s="32" t="s">
        <v>65</v>
      </c>
    </row>
    <row r="121" spans="1:43" s="34" customFormat="1" x14ac:dyDescent="0.25">
      <c r="A121" s="38" t="s">
        <v>379</v>
      </c>
      <c r="B121" s="44" t="s">
        <v>387</v>
      </c>
      <c r="C121" s="38" t="s">
        <v>359</v>
      </c>
      <c r="D121" s="39" t="s">
        <v>327</v>
      </c>
      <c r="E121" s="37">
        <v>43014</v>
      </c>
      <c r="F121" s="29">
        <v>18650</v>
      </c>
      <c r="G121" s="40">
        <v>3.44</v>
      </c>
      <c r="H121" s="40">
        <v>3.63</v>
      </c>
      <c r="I121" s="41">
        <v>12.4872</v>
      </c>
      <c r="J121" s="40" t="s">
        <v>6</v>
      </c>
      <c r="K121" s="41" t="s">
        <v>14</v>
      </c>
      <c r="L121" s="42">
        <v>47.3</v>
      </c>
      <c r="M121" s="42">
        <v>37</v>
      </c>
      <c r="N121" s="42">
        <v>37</v>
      </c>
      <c r="O121" s="40" t="s">
        <v>46</v>
      </c>
      <c r="P121" s="40" t="s">
        <v>46</v>
      </c>
      <c r="Q121" s="2" t="s">
        <v>47</v>
      </c>
      <c r="R121" s="11">
        <v>63.411196442043348</v>
      </c>
      <c r="S121" s="3">
        <v>3.5000000000000003E-2</v>
      </c>
      <c r="T121" s="3">
        <v>67.397464394507281</v>
      </c>
      <c r="U121" s="42">
        <v>72.577650042009779</v>
      </c>
      <c r="V121" s="42">
        <v>20.971157598460739</v>
      </c>
      <c r="W121" s="42">
        <v>23.254830057699635</v>
      </c>
      <c r="X121" s="42">
        <v>28.351662385849391</v>
      </c>
      <c r="Y121" s="42">
        <v>28.894787288265881</v>
      </c>
      <c r="Z121" s="42">
        <v>32.041310299023394</v>
      </c>
      <c r="AA121" s="42">
        <v>39.063902412710704</v>
      </c>
      <c r="AB121" s="42">
        <v>2.1777399545474987</v>
      </c>
      <c r="AC121" s="42">
        <v>3.0024456929549985</v>
      </c>
      <c r="AD121" s="42">
        <v>1147.1924731208842</v>
      </c>
      <c r="AE121" s="42">
        <v>58.328100204467773</v>
      </c>
      <c r="AF121" s="42">
        <v>66.737675798291889</v>
      </c>
      <c r="AG121" s="40">
        <v>189.07643000000002</v>
      </c>
      <c r="AH121" s="42">
        <v>27.254000000000001</v>
      </c>
      <c r="AI121" s="42">
        <v>0.32300000000000001</v>
      </c>
      <c r="AJ121" s="42">
        <v>3.3050000000000002</v>
      </c>
      <c r="AK121" s="42">
        <v>1.208</v>
      </c>
      <c r="AL121" s="42">
        <v>2.1999999999999999E-2</v>
      </c>
      <c r="AM121" s="42">
        <v>3.859</v>
      </c>
      <c r="AN121" s="53">
        <v>1.079</v>
      </c>
      <c r="AO121" s="53">
        <v>10.249999999999993</v>
      </c>
      <c r="AP121" s="33">
        <v>220</v>
      </c>
      <c r="AQ121" s="32" t="s">
        <v>65</v>
      </c>
    </row>
    <row r="122" spans="1:43" s="34" customFormat="1" x14ac:dyDescent="0.25">
      <c r="A122" s="38" t="s">
        <v>379</v>
      </c>
      <c r="B122" s="43" t="s">
        <v>388</v>
      </c>
      <c r="C122" s="38" t="s">
        <v>360</v>
      </c>
      <c r="D122" s="39" t="s">
        <v>327</v>
      </c>
      <c r="E122" s="37">
        <v>43139</v>
      </c>
      <c r="F122" s="29">
        <v>18650</v>
      </c>
      <c r="G122" s="40">
        <v>3.44</v>
      </c>
      <c r="H122" s="40">
        <v>3.63</v>
      </c>
      <c r="I122" s="41">
        <v>12.4872</v>
      </c>
      <c r="J122" s="40" t="s">
        <v>6</v>
      </c>
      <c r="K122" s="41" t="s">
        <v>14</v>
      </c>
      <c r="L122" s="42">
        <v>47.5</v>
      </c>
      <c r="M122" s="42">
        <v>37</v>
      </c>
      <c r="N122" s="42">
        <v>37</v>
      </c>
      <c r="O122" s="40" t="s">
        <v>46</v>
      </c>
      <c r="P122" s="40" t="s">
        <v>46</v>
      </c>
      <c r="Q122" s="2" t="s">
        <v>48</v>
      </c>
      <c r="R122" s="11">
        <v>65.641497394371655</v>
      </c>
      <c r="S122" s="3">
        <v>0.03</v>
      </c>
      <c r="T122" s="3">
        <v>66.878442578788935</v>
      </c>
      <c r="U122" s="42">
        <v>73.785454418404939</v>
      </c>
      <c r="V122" s="42">
        <v>15.467542980760323</v>
      </c>
      <c r="W122" s="42">
        <v>58.049756384919334</v>
      </c>
      <c r="X122" s="42">
        <v>0.26815505272530354</v>
      </c>
      <c r="Y122" s="42">
        <v>20.962861993165578</v>
      </c>
      <c r="Z122" s="42">
        <v>78.673712647678002</v>
      </c>
      <c r="AA122" s="42">
        <v>0.36342535915644553</v>
      </c>
      <c r="AB122" s="42">
        <v>6.9070118396159987</v>
      </c>
      <c r="AC122" s="42">
        <v>0</v>
      </c>
      <c r="AD122" s="42">
        <v>905.85362825806237</v>
      </c>
      <c r="AE122" s="42">
        <v>55.168499946594238</v>
      </c>
      <c r="AF122" s="42">
        <v>50.05636587636436</v>
      </c>
      <c r="AG122" s="40">
        <v>185.887595</v>
      </c>
      <c r="AH122" s="42">
        <v>20.7</v>
      </c>
      <c r="AI122" s="42">
        <v>0.6</v>
      </c>
      <c r="AJ122" s="42">
        <v>12.4</v>
      </c>
      <c r="AK122" s="42">
        <v>1.4</v>
      </c>
      <c r="AL122" s="42">
        <v>0</v>
      </c>
      <c r="AM122" s="42">
        <v>0</v>
      </c>
      <c r="AN122" s="53">
        <v>0</v>
      </c>
      <c r="AO122" s="53">
        <v>12.399999999999999</v>
      </c>
      <c r="AP122" s="33">
        <v>220</v>
      </c>
      <c r="AQ122" s="32" t="s">
        <v>65</v>
      </c>
    </row>
    <row r="123" spans="1:43" s="34" customFormat="1" x14ac:dyDescent="0.25">
      <c r="A123" s="38" t="s">
        <v>379</v>
      </c>
      <c r="B123" s="43" t="s">
        <v>389</v>
      </c>
      <c r="C123" s="38" t="s">
        <v>360</v>
      </c>
      <c r="D123" s="39" t="s">
        <v>327</v>
      </c>
      <c r="E123" s="37">
        <v>43139</v>
      </c>
      <c r="F123" s="29">
        <v>18650</v>
      </c>
      <c r="G123" s="40">
        <v>3.44</v>
      </c>
      <c r="H123" s="40">
        <v>3.63</v>
      </c>
      <c r="I123" s="41">
        <v>12.4872</v>
      </c>
      <c r="J123" s="40" t="s">
        <v>6</v>
      </c>
      <c r="K123" s="41" t="s">
        <v>14</v>
      </c>
      <c r="L123" s="42">
        <v>47.5</v>
      </c>
      <c r="M123" s="42">
        <v>37</v>
      </c>
      <c r="N123" s="42">
        <v>37</v>
      </c>
      <c r="O123" s="40" t="s">
        <v>46</v>
      </c>
      <c r="P123" s="40" t="s">
        <v>46</v>
      </c>
      <c r="Q123" s="2" t="s">
        <v>47</v>
      </c>
      <c r="R123" s="11">
        <v>61.079057103809525</v>
      </c>
      <c r="S123" s="3">
        <v>2.8000000000000001E-2</v>
      </c>
      <c r="T123" s="3">
        <v>62.613186025085682</v>
      </c>
      <c r="U123" s="42">
        <v>64.271600757935687</v>
      </c>
      <c r="V123" s="42">
        <v>16.619120065246335</v>
      </c>
      <c r="W123" s="42">
        <v>36.476871770026449</v>
      </c>
      <c r="X123" s="42">
        <v>11.175608922662898</v>
      </c>
      <c r="Y123" s="42">
        <v>25.857641429903786</v>
      </c>
      <c r="Z123" s="42">
        <v>56.754260575223981</v>
      </c>
      <c r="AA123" s="42">
        <v>17.388097994872226</v>
      </c>
      <c r="AB123" s="42">
        <v>1.2331580179260002</v>
      </c>
      <c r="AC123" s="42">
        <v>0.42525671492400013</v>
      </c>
      <c r="AD123" s="42">
        <v>906.96701345977021</v>
      </c>
      <c r="AE123" s="42">
        <v>68.487100124359131</v>
      </c>
      <c r="AF123" s="42">
        <v>62.211272690656152</v>
      </c>
      <c r="AG123" s="40">
        <v>220.14285000000001</v>
      </c>
      <c r="AH123" s="42">
        <v>25</v>
      </c>
      <c r="AI123" s="42">
        <v>1</v>
      </c>
      <c r="AJ123" s="42">
        <v>8.5</v>
      </c>
      <c r="AK123" s="42">
        <v>1.1000000000000001</v>
      </c>
      <c r="AL123" s="42">
        <v>0.2</v>
      </c>
      <c r="AM123" s="42">
        <v>1.3</v>
      </c>
      <c r="AN123" s="53">
        <v>0.3</v>
      </c>
      <c r="AO123" s="53">
        <v>10.100000000000001</v>
      </c>
      <c r="AP123" s="33">
        <v>220</v>
      </c>
      <c r="AQ123" s="32" t="s">
        <v>65</v>
      </c>
    </row>
    <row r="124" spans="1:43" s="34" customFormat="1" x14ac:dyDescent="0.25">
      <c r="A124" s="38" t="s">
        <v>379</v>
      </c>
      <c r="B124" s="44" t="s">
        <v>390</v>
      </c>
      <c r="C124" s="38" t="s">
        <v>359</v>
      </c>
      <c r="D124" s="39" t="s">
        <v>327</v>
      </c>
      <c r="E124" s="37">
        <v>43014</v>
      </c>
      <c r="F124" s="29">
        <v>18650</v>
      </c>
      <c r="G124" s="40">
        <v>3.44</v>
      </c>
      <c r="H124" s="40">
        <v>3.63</v>
      </c>
      <c r="I124" s="41">
        <v>12.4872</v>
      </c>
      <c r="J124" s="40" t="s">
        <v>5</v>
      </c>
      <c r="K124" s="41" t="s">
        <v>14</v>
      </c>
      <c r="L124" s="42">
        <v>47.18</v>
      </c>
      <c r="M124" s="42">
        <v>37</v>
      </c>
      <c r="N124" s="42">
        <v>37</v>
      </c>
      <c r="O124" s="40" t="s">
        <v>46</v>
      </c>
      <c r="P124" s="40" t="s">
        <v>46</v>
      </c>
      <c r="Q124" s="2" t="s">
        <v>47</v>
      </c>
      <c r="R124" s="11">
        <v>66.503474456845709</v>
      </c>
      <c r="S124" s="3">
        <v>7.4999999999999997E-2</v>
      </c>
      <c r="T124" s="3">
        <v>67.833847472992062</v>
      </c>
      <c r="U124" s="42">
        <v>71.185616843965718</v>
      </c>
      <c r="V124" s="42">
        <v>19.978517615110874</v>
      </c>
      <c r="W124" s="42">
        <v>18.70716754656528</v>
      </c>
      <c r="X124" s="42">
        <v>32.499931682289606</v>
      </c>
      <c r="Y124" s="42">
        <v>28.065385257393356</v>
      </c>
      <c r="Z124" s="42">
        <v>26.279420444680817</v>
      </c>
      <c r="AA124" s="42">
        <v>45.655194297925881</v>
      </c>
      <c r="AB124" s="42">
        <v>0.43209757733142024</v>
      </c>
      <c r="AC124" s="42">
        <v>2.9196717936422414</v>
      </c>
      <c r="AD124" s="42">
        <v>1141.1276358698556</v>
      </c>
      <c r="AE124" s="42">
        <v>83.104799747467041</v>
      </c>
      <c r="AF124" s="42">
        <v>94.868830685320219</v>
      </c>
      <c r="AG124" s="40">
        <v>250.99827999999999</v>
      </c>
      <c r="AH124" s="42">
        <v>23.93</v>
      </c>
      <c r="AI124" s="42">
        <v>3.4470000000000001</v>
      </c>
      <c r="AJ124" s="42">
        <v>2.6110000000000002</v>
      </c>
      <c r="AK124" s="42">
        <v>0.33100000000000002</v>
      </c>
      <c r="AL124" s="42">
        <v>0.15</v>
      </c>
      <c r="AM124" s="42">
        <v>7.8470000000000004</v>
      </c>
      <c r="AN124" s="53">
        <v>0.76500000000000001</v>
      </c>
      <c r="AO124" s="53">
        <v>8.0990000000000038</v>
      </c>
      <c r="AP124" s="33">
        <v>220</v>
      </c>
      <c r="AQ124" s="32" t="s">
        <v>65</v>
      </c>
    </row>
    <row r="125" spans="1:43" s="34" customFormat="1" x14ac:dyDescent="0.25">
      <c r="A125" s="38" t="s">
        <v>379</v>
      </c>
      <c r="B125" s="43" t="s">
        <v>391</v>
      </c>
      <c r="C125" s="38" t="s">
        <v>359</v>
      </c>
      <c r="D125" s="39" t="s">
        <v>327</v>
      </c>
      <c r="E125" s="37">
        <v>43014</v>
      </c>
      <c r="F125" s="29">
        <v>18650</v>
      </c>
      <c r="G125" s="40">
        <v>3.44</v>
      </c>
      <c r="H125" s="40">
        <v>3.63</v>
      </c>
      <c r="I125" s="41">
        <v>12.4872</v>
      </c>
      <c r="J125" s="40" t="s">
        <v>5</v>
      </c>
      <c r="K125" s="41" t="s">
        <v>14</v>
      </c>
      <c r="L125" s="42">
        <v>47.9</v>
      </c>
      <c r="M125" s="42">
        <v>37</v>
      </c>
      <c r="N125" s="42">
        <v>37</v>
      </c>
      <c r="O125" s="40" t="s">
        <v>46</v>
      </c>
      <c r="P125" s="40" t="s">
        <v>46</v>
      </c>
      <c r="Q125" s="2" t="s">
        <v>47</v>
      </c>
      <c r="R125" s="11">
        <v>53.80840629360037</v>
      </c>
      <c r="S125" s="3">
        <v>7.6999999999999999E-2</v>
      </c>
      <c r="T125" s="3">
        <v>58.146721971106821</v>
      </c>
      <c r="U125" s="42">
        <v>62.66563759878278</v>
      </c>
      <c r="V125" s="42">
        <v>15.128642559692352</v>
      </c>
      <c r="W125" s="42">
        <v>12.299738519491436</v>
      </c>
      <c r="X125" s="42">
        <v>35.237256519598994</v>
      </c>
      <c r="Y125" s="42">
        <v>24.141847333547613</v>
      </c>
      <c r="Z125" s="42">
        <v>19.627564628386303</v>
      </c>
      <c r="AA125" s="42">
        <v>56.230588038066088</v>
      </c>
      <c r="AB125" s="42">
        <v>1.11290546100384</v>
      </c>
      <c r="AC125" s="42">
        <v>3.4060101666721199</v>
      </c>
      <c r="AD125" s="42">
        <v>1146.7130248130952</v>
      </c>
      <c r="AE125" s="42">
        <v>84.986900329589844</v>
      </c>
      <c r="AF125" s="42">
        <v>97.484006013180007</v>
      </c>
      <c r="AG125" s="40">
        <v>257.52469500000001</v>
      </c>
      <c r="AH125" s="42">
        <v>25.05</v>
      </c>
      <c r="AI125" s="42">
        <v>8.3000000000000004E-2</v>
      </c>
      <c r="AJ125" s="42">
        <v>3.0339999999999998</v>
      </c>
      <c r="AK125" s="42">
        <v>0.30499999999999999</v>
      </c>
      <c r="AL125" s="42">
        <v>0.26800000000000002</v>
      </c>
      <c r="AM125" s="42">
        <v>8.1639999999999997</v>
      </c>
      <c r="AN125" s="53">
        <v>0.66400000000000003</v>
      </c>
      <c r="AO125" s="53">
        <v>10.332000000000001</v>
      </c>
      <c r="AP125" s="33">
        <v>220</v>
      </c>
      <c r="AQ125" s="32" t="s">
        <v>65</v>
      </c>
    </row>
    <row r="126" spans="1:43" s="34" customFormat="1" x14ac:dyDescent="0.25">
      <c r="A126" s="38" t="s">
        <v>379</v>
      </c>
      <c r="B126" s="44" t="s">
        <v>392</v>
      </c>
      <c r="C126" s="38" t="s">
        <v>359</v>
      </c>
      <c r="D126" s="39" t="s">
        <v>327</v>
      </c>
      <c r="E126" s="37">
        <v>43014</v>
      </c>
      <c r="F126" s="29">
        <v>18650</v>
      </c>
      <c r="G126" s="40">
        <v>3.44</v>
      </c>
      <c r="H126" s="40">
        <v>3.63</v>
      </c>
      <c r="I126" s="41">
        <v>12.4872</v>
      </c>
      <c r="J126" s="40" t="s">
        <v>5</v>
      </c>
      <c r="K126" s="41" t="s">
        <v>14</v>
      </c>
      <c r="L126" s="42">
        <v>47.6</v>
      </c>
      <c r="M126" s="42">
        <v>37</v>
      </c>
      <c r="N126" s="42">
        <v>37</v>
      </c>
      <c r="O126" s="40" t="s">
        <v>46</v>
      </c>
      <c r="P126" s="40" t="s">
        <v>46</v>
      </c>
      <c r="Q126" s="2" t="s">
        <v>47</v>
      </c>
      <c r="R126" s="11">
        <v>62.872554550922807</v>
      </c>
      <c r="S126" s="3">
        <v>8.5000000000000006E-2</v>
      </c>
      <c r="T126" s="3">
        <v>65.557932002631802</v>
      </c>
      <c r="U126" s="42">
        <v>69.220663860160613</v>
      </c>
      <c r="V126" s="42">
        <v>17.945686032967469</v>
      </c>
      <c r="W126" s="42">
        <v>15.100311158308687</v>
      </c>
      <c r="X126" s="42">
        <v>36.174666668884456</v>
      </c>
      <c r="Y126" s="42">
        <v>25.925330720926475</v>
      </c>
      <c r="Z126" s="42">
        <v>21.814744783168059</v>
      </c>
      <c r="AA126" s="42">
        <v>52.259924495905466</v>
      </c>
      <c r="AB126" s="42">
        <v>0.55971120963879029</v>
      </c>
      <c r="AC126" s="42">
        <v>3.1030206478900211</v>
      </c>
      <c r="AD126" s="42">
        <v>1135.2609039454414</v>
      </c>
      <c r="AE126" s="42">
        <v>83.121199607849121</v>
      </c>
      <c r="AF126" s="42">
        <v>92.655009517715129</v>
      </c>
      <c r="AG126" s="40">
        <v>272.80912499999999</v>
      </c>
      <c r="AH126" s="42">
        <v>22.51</v>
      </c>
      <c r="AI126" s="42">
        <v>1.147</v>
      </c>
      <c r="AJ126" s="42">
        <v>2.585</v>
      </c>
      <c r="AK126" s="42">
        <v>0.72199999999999998</v>
      </c>
      <c r="AL126" s="42">
        <v>0.185</v>
      </c>
      <c r="AM126" s="42">
        <v>11.27</v>
      </c>
      <c r="AN126" s="53">
        <v>0.502</v>
      </c>
      <c r="AO126" s="53">
        <v>8.679000000000002</v>
      </c>
      <c r="AP126" s="33">
        <v>220</v>
      </c>
      <c r="AQ126" s="32" t="s">
        <v>65</v>
      </c>
    </row>
    <row r="127" spans="1:43" s="34" customFormat="1" x14ac:dyDescent="0.25">
      <c r="A127" s="38" t="s">
        <v>379</v>
      </c>
      <c r="B127" s="43" t="s">
        <v>393</v>
      </c>
      <c r="C127" s="38" t="s">
        <v>360</v>
      </c>
      <c r="D127" s="39" t="s">
        <v>327</v>
      </c>
      <c r="E127" s="37">
        <v>43141</v>
      </c>
      <c r="F127" s="29">
        <v>18650</v>
      </c>
      <c r="G127" s="40">
        <v>3.44</v>
      </c>
      <c r="H127" s="40">
        <v>3.63</v>
      </c>
      <c r="I127" s="41">
        <v>12.4872</v>
      </c>
      <c r="J127" s="40" t="s">
        <v>5</v>
      </c>
      <c r="K127" s="41" t="s">
        <v>14</v>
      </c>
      <c r="L127" s="42">
        <v>47.5</v>
      </c>
      <c r="M127" s="42">
        <v>37</v>
      </c>
      <c r="N127" s="42">
        <v>37</v>
      </c>
      <c r="O127" s="40" t="s">
        <v>46</v>
      </c>
      <c r="P127" s="40" t="s">
        <v>46</v>
      </c>
      <c r="Q127" s="2" t="s">
        <v>47</v>
      </c>
      <c r="R127" s="11">
        <v>61.955530107408769</v>
      </c>
      <c r="S127" s="3">
        <v>0.03</v>
      </c>
      <c r="T127" s="3">
        <v>64.236050908833505</v>
      </c>
      <c r="U127" s="42">
        <v>66.841736205045493</v>
      </c>
      <c r="V127" s="42">
        <v>19.949871102718401</v>
      </c>
      <c r="W127" s="42">
        <v>14.202555582173588</v>
      </c>
      <c r="X127" s="42">
        <v>32.689309520153493</v>
      </c>
      <c r="Y127" s="42">
        <v>29.846428646795836</v>
      </c>
      <c r="Z127" s="42">
        <v>21.248035117767511</v>
      </c>
      <c r="AA127" s="42">
        <v>48.905536235436635</v>
      </c>
      <c r="AB127" s="42">
        <v>1.4524450160850004</v>
      </c>
      <c r="AC127" s="42">
        <v>1.1532402801270003</v>
      </c>
      <c r="AD127" s="42">
        <v>904.18598590371869</v>
      </c>
      <c r="AE127" s="42">
        <v>87.584000110626221</v>
      </c>
      <c r="AF127" s="42">
        <v>79.290297847223997</v>
      </c>
      <c r="AG127" s="40">
        <v>253.85302999999999</v>
      </c>
      <c r="AH127" s="42">
        <v>26.5</v>
      </c>
      <c r="AI127" s="42">
        <v>0</v>
      </c>
      <c r="AJ127" s="42">
        <v>1.7</v>
      </c>
      <c r="AK127" s="42">
        <v>0</v>
      </c>
      <c r="AL127" s="42">
        <v>0.2</v>
      </c>
      <c r="AM127" s="42">
        <v>5.7</v>
      </c>
      <c r="AN127" s="53">
        <v>0.3</v>
      </c>
      <c r="AO127" s="53">
        <v>13.100000000000001</v>
      </c>
      <c r="AP127" s="33">
        <v>220</v>
      </c>
      <c r="AQ127" s="32" t="s">
        <v>65</v>
      </c>
    </row>
    <row r="128" spans="1:43" s="34" customFormat="1" x14ac:dyDescent="0.25">
      <c r="A128" s="38" t="s">
        <v>76</v>
      </c>
      <c r="B128" s="43" t="s">
        <v>225</v>
      </c>
      <c r="C128" s="38" t="s">
        <v>62</v>
      </c>
      <c r="D128" s="39" t="s">
        <v>19</v>
      </c>
      <c r="E128" s="37">
        <v>43400</v>
      </c>
      <c r="F128" s="29">
        <v>18650</v>
      </c>
      <c r="G128" s="40">
        <v>3.44</v>
      </c>
      <c r="H128" s="40">
        <v>3.63</v>
      </c>
      <c r="I128" s="41">
        <v>12.4872</v>
      </c>
      <c r="J128" s="40" t="s">
        <v>6</v>
      </c>
      <c r="K128" s="41">
        <v>4.1109999999999998</v>
      </c>
      <c r="L128" s="42">
        <v>47.786999999999999</v>
      </c>
      <c r="M128" s="42">
        <v>46.7</v>
      </c>
      <c r="N128" s="42">
        <v>46</v>
      </c>
      <c r="O128" s="41" t="s">
        <v>44</v>
      </c>
      <c r="P128" s="41" t="s">
        <v>44</v>
      </c>
      <c r="Q128" s="2" t="s">
        <v>47</v>
      </c>
      <c r="R128" s="11">
        <v>56.37182945095212</v>
      </c>
      <c r="S128" s="3">
        <v>2.4E-2</v>
      </c>
      <c r="T128" s="3">
        <v>60.897611133884411</v>
      </c>
      <c r="U128" s="42">
        <v>62.284926241276047</v>
      </c>
      <c r="V128" s="42">
        <v>16.460886068155627</v>
      </c>
      <c r="W128" s="42">
        <v>26.27945325852091</v>
      </c>
      <c r="X128" s="42">
        <v>19.54458691459952</v>
      </c>
      <c r="Y128" s="42">
        <v>26.428362465085563</v>
      </c>
      <c r="Z128" s="42">
        <v>42.192316575475992</v>
      </c>
      <c r="AA128" s="42">
        <v>31.379320959438463</v>
      </c>
      <c r="AB128" s="42">
        <v>0.76442498921384971</v>
      </c>
      <c r="AC128" s="42">
        <v>0.62289011817778472</v>
      </c>
      <c r="AD128" s="42">
        <v>948.72815663893687</v>
      </c>
      <c r="AE128" s="42">
        <v>75.274900000000002</v>
      </c>
      <c r="AF128" s="42">
        <v>71.418502583474435</v>
      </c>
      <c r="AG128" s="40">
        <v>167.05154999999999</v>
      </c>
      <c r="AH128" s="42">
        <v>26.1614</v>
      </c>
      <c r="AI128" s="42">
        <v>1.9302999999999999</v>
      </c>
      <c r="AJ128" s="42">
        <v>4.2051999999999996</v>
      </c>
      <c r="AK128" s="42">
        <v>2.8000000000000001E-2</v>
      </c>
      <c r="AL128" s="42">
        <v>0.47010000000000002</v>
      </c>
      <c r="AM128" s="42">
        <v>2.6259999999999999</v>
      </c>
      <c r="AN128" s="53">
        <v>1.9305000000000001</v>
      </c>
      <c r="AO128" s="53">
        <v>10.435499999999998</v>
      </c>
      <c r="AP128" s="33">
        <v>250</v>
      </c>
      <c r="AQ128" s="32" t="s">
        <v>65</v>
      </c>
    </row>
    <row r="129" spans="1:43" s="36" customFormat="1" ht="15.75" thickBot="1" x14ac:dyDescent="0.3">
      <c r="A129" s="38" t="s">
        <v>76</v>
      </c>
      <c r="B129" s="43" t="s">
        <v>240</v>
      </c>
      <c r="C129" s="38" t="s">
        <v>62</v>
      </c>
      <c r="D129" s="39" t="s">
        <v>19</v>
      </c>
      <c r="E129" s="37">
        <v>43400</v>
      </c>
      <c r="F129" s="29">
        <v>18650</v>
      </c>
      <c r="G129" s="40">
        <v>3.44</v>
      </c>
      <c r="H129" s="40">
        <v>3.63</v>
      </c>
      <c r="I129" s="41">
        <v>12.4872</v>
      </c>
      <c r="J129" s="40" t="s">
        <v>6</v>
      </c>
      <c r="K129" s="41">
        <v>4.1470000000000002</v>
      </c>
      <c r="L129" s="42">
        <v>47.725499999999997</v>
      </c>
      <c r="M129" s="42">
        <v>51.4</v>
      </c>
      <c r="N129" s="42">
        <v>47.6</v>
      </c>
      <c r="O129" s="41" t="s">
        <v>46</v>
      </c>
      <c r="P129" s="41" t="s">
        <v>44</v>
      </c>
      <c r="Q129" s="2" t="s">
        <v>47</v>
      </c>
      <c r="R129" s="11">
        <v>60.024545187974873</v>
      </c>
      <c r="S129" s="3">
        <v>2.5999999999999999E-2</v>
      </c>
      <c r="T129" s="3">
        <v>62.642309748980743</v>
      </c>
      <c r="U129" s="42">
        <v>63.483145869741762</v>
      </c>
      <c r="V129" s="42">
        <v>20.810468202617624</v>
      </c>
      <c r="W129" s="42">
        <v>29.877086518335322</v>
      </c>
      <c r="X129" s="42">
        <v>12.795591148788823</v>
      </c>
      <c r="Y129" s="42">
        <v>32.781091607082132</v>
      </c>
      <c r="Z129" s="42">
        <v>47.063021387816519</v>
      </c>
      <c r="AA129" s="42">
        <v>20.155887005101363</v>
      </c>
      <c r="AB129" s="42">
        <v>0.5312792019315602</v>
      </c>
      <c r="AC129" s="42">
        <v>0.30955691882946007</v>
      </c>
      <c r="AD129" s="42">
        <v>963.0510154216355</v>
      </c>
      <c r="AE129" s="42">
        <v>55.478700000000003</v>
      </c>
      <c r="AF129" s="42">
        <v>53.466824526751694</v>
      </c>
      <c r="AG129" s="40">
        <v>115.70005999999999</v>
      </c>
      <c r="AH129" s="42">
        <v>27.969000000000001</v>
      </c>
      <c r="AI129" s="42">
        <v>1.3</v>
      </c>
      <c r="AJ129" s="42">
        <v>5.4349999999999996</v>
      </c>
      <c r="AK129" s="42">
        <v>1.44</v>
      </c>
      <c r="AL129" s="42">
        <v>0.5</v>
      </c>
      <c r="AM129" s="42">
        <v>2.9</v>
      </c>
      <c r="AN129" s="53">
        <v>0.37</v>
      </c>
      <c r="AO129" s="53">
        <v>7.8115000000000023</v>
      </c>
      <c r="AP129" s="33">
        <v>250</v>
      </c>
      <c r="AQ129" s="32" t="s">
        <v>65</v>
      </c>
    </row>
    <row r="130" spans="1:43" s="34" customFormat="1" x14ac:dyDescent="0.25">
      <c r="A130" s="38" t="s">
        <v>76</v>
      </c>
      <c r="B130" s="43" t="s">
        <v>180</v>
      </c>
      <c r="C130" s="38" t="s">
        <v>23</v>
      </c>
      <c r="D130" s="39" t="s">
        <v>18</v>
      </c>
      <c r="E130" s="37">
        <v>43511</v>
      </c>
      <c r="F130" s="29">
        <v>18650</v>
      </c>
      <c r="G130" s="40">
        <v>3.44</v>
      </c>
      <c r="H130" s="40">
        <v>3.63</v>
      </c>
      <c r="I130" s="41">
        <v>12.4872</v>
      </c>
      <c r="J130" s="40" t="s">
        <v>6</v>
      </c>
      <c r="K130" s="41">
        <v>4.1360000000000001</v>
      </c>
      <c r="L130" s="42">
        <v>47.776499999999999</v>
      </c>
      <c r="M130" s="42">
        <v>48.4</v>
      </c>
      <c r="N130" s="42">
        <v>49.7</v>
      </c>
      <c r="O130" s="40" t="s">
        <v>44</v>
      </c>
      <c r="P130" s="40" t="s">
        <v>44</v>
      </c>
      <c r="Q130" s="2" t="s">
        <v>47</v>
      </c>
      <c r="R130" s="11">
        <v>54.483385562626538</v>
      </c>
      <c r="S130" s="3">
        <v>2.5000000000000001E-2</v>
      </c>
      <c r="T130" s="3">
        <v>56.363083320545805</v>
      </c>
      <c r="U130" s="42">
        <v>57.261730523932322</v>
      </c>
      <c r="V130" s="42">
        <v>21.14191784815382</v>
      </c>
      <c r="W130" s="42">
        <v>12.394971832059909</v>
      </c>
      <c r="X130" s="42">
        <v>23.724840843718578</v>
      </c>
      <c r="Y130" s="42">
        <v>36.921548920561584</v>
      </c>
      <c r="Z130" s="42">
        <v>21.646170520256071</v>
      </c>
      <c r="AA130" s="42">
        <v>41.432280559182317</v>
      </c>
      <c r="AB130" s="42">
        <v>0.23826648469370987</v>
      </c>
      <c r="AC130" s="42">
        <v>0.66038071869280457</v>
      </c>
      <c r="AD130" s="42">
        <v>945.03378188646627</v>
      </c>
      <c r="AE130" s="42">
        <v>35.110799999999998</v>
      </c>
      <c r="AF130" s="42">
        <v>33.323940453922972</v>
      </c>
      <c r="AG130" s="40">
        <v>71.879125000000002</v>
      </c>
      <c r="AH130" s="42">
        <v>25.5</v>
      </c>
      <c r="AI130" s="42">
        <v>1.1000000000000001</v>
      </c>
      <c r="AJ130" s="42">
        <v>2.5</v>
      </c>
      <c r="AK130" s="42">
        <v>0.7</v>
      </c>
      <c r="AL130" s="42">
        <v>2.1</v>
      </c>
      <c r="AM130" s="42">
        <v>5.4</v>
      </c>
      <c r="AN130" s="53">
        <v>1</v>
      </c>
      <c r="AO130" s="53">
        <v>9.4764999999999944</v>
      </c>
      <c r="AP130" s="33">
        <v>250</v>
      </c>
      <c r="AQ130" s="32" t="s">
        <v>65</v>
      </c>
    </row>
    <row r="131" spans="1:43" s="34" customFormat="1" x14ac:dyDescent="0.25">
      <c r="A131" s="38" t="s">
        <v>76</v>
      </c>
      <c r="B131" s="43" t="s">
        <v>181</v>
      </c>
      <c r="C131" s="38" t="s">
        <v>23</v>
      </c>
      <c r="D131" s="39" t="s">
        <v>18</v>
      </c>
      <c r="E131" s="37">
        <v>43511</v>
      </c>
      <c r="F131" s="29">
        <v>18650</v>
      </c>
      <c r="G131" s="40">
        <v>3.44</v>
      </c>
      <c r="H131" s="40">
        <v>3.63</v>
      </c>
      <c r="I131" s="41">
        <v>12.4872</v>
      </c>
      <c r="J131" s="40" t="s">
        <v>6</v>
      </c>
      <c r="K131" s="41">
        <v>4.1360000000000001</v>
      </c>
      <c r="L131" s="42">
        <v>47.704900000000002</v>
      </c>
      <c r="M131" s="42">
        <v>47.5</v>
      </c>
      <c r="N131" s="42">
        <v>47.7</v>
      </c>
      <c r="O131" s="40" t="s">
        <v>44</v>
      </c>
      <c r="P131" s="40" t="s">
        <v>44</v>
      </c>
      <c r="Q131" s="2" t="s">
        <v>47</v>
      </c>
      <c r="R131" s="11">
        <v>49.377941137730339</v>
      </c>
      <c r="S131" s="3">
        <v>2.5000000000000001E-2</v>
      </c>
      <c r="T131" s="3">
        <v>50.905195317111193</v>
      </c>
      <c r="U131" s="42">
        <v>51.366508001250203</v>
      </c>
      <c r="V131" s="42">
        <v>14.143395563663594</v>
      </c>
      <c r="W131" s="42">
        <v>12.745568896885223</v>
      </c>
      <c r="X131" s="42">
        <v>24.477543540701362</v>
      </c>
      <c r="Y131" s="42">
        <v>27.534274985793001</v>
      </c>
      <c r="Z131" s="42">
        <v>24.812994678507266</v>
      </c>
      <c r="AA131" s="42">
        <v>47.652730335699687</v>
      </c>
      <c r="AB131" s="42">
        <v>0.14468250174619524</v>
      </c>
      <c r="AC131" s="42">
        <v>0.3166301823928116</v>
      </c>
      <c r="AD131" s="42">
        <v>951.94122138229034</v>
      </c>
      <c r="AE131" s="42">
        <v>82.47059999999999</v>
      </c>
      <c r="AF131" s="42">
        <v>78.644431810885422</v>
      </c>
      <c r="AG131" s="40">
        <v>177.70388</v>
      </c>
      <c r="AH131" s="42">
        <v>25.3</v>
      </c>
      <c r="AI131" s="42">
        <v>1.7</v>
      </c>
      <c r="AJ131" s="42">
        <v>6.5</v>
      </c>
      <c r="AK131" s="42">
        <v>0.4</v>
      </c>
      <c r="AL131" s="42">
        <v>2.4</v>
      </c>
      <c r="AM131" s="42">
        <v>6.1</v>
      </c>
      <c r="AN131" s="53">
        <v>1.8</v>
      </c>
      <c r="AO131" s="53">
        <v>3.5049000000000063</v>
      </c>
      <c r="AP131" s="33">
        <v>250</v>
      </c>
      <c r="AQ131" s="32" t="s">
        <v>65</v>
      </c>
    </row>
    <row r="132" spans="1:43" s="34" customFormat="1" x14ac:dyDescent="0.25">
      <c r="A132" s="38" t="s">
        <v>76</v>
      </c>
      <c r="B132" s="43" t="s">
        <v>182</v>
      </c>
      <c r="C132" s="38" t="s">
        <v>23</v>
      </c>
      <c r="D132" s="39" t="s">
        <v>18</v>
      </c>
      <c r="E132" s="37">
        <v>43511</v>
      </c>
      <c r="F132" s="29">
        <v>18650</v>
      </c>
      <c r="G132" s="40">
        <v>3.44</v>
      </c>
      <c r="H132" s="40">
        <v>3.63</v>
      </c>
      <c r="I132" s="41">
        <v>12.4872</v>
      </c>
      <c r="J132" s="40" t="s">
        <v>6</v>
      </c>
      <c r="K132" s="41">
        <v>4.1360000000000001</v>
      </c>
      <c r="L132" s="42">
        <v>47.818800000000003</v>
      </c>
      <c r="M132" s="42">
        <v>47.3</v>
      </c>
      <c r="N132" s="42">
        <v>48.3</v>
      </c>
      <c r="O132" s="40" t="s">
        <v>46</v>
      </c>
      <c r="P132" s="40" t="s">
        <v>44</v>
      </c>
      <c r="Q132" s="2" t="s">
        <v>47</v>
      </c>
      <c r="R132" s="11">
        <v>47.614096659044108</v>
      </c>
      <c r="S132" s="3">
        <v>2.4E-2</v>
      </c>
      <c r="T132" s="3">
        <v>49.515710679641323</v>
      </c>
      <c r="U132" s="42">
        <v>50.373904229904724</v>
      </c>
      <c r="V132" s="42">
        <v>16.116396495583732</v>
      </c>
      <c r="W132" s="42">
        <v>16.654342625945784</v>
      </c>
      <c r="X132" s="42">
        <v>17.603165108375219</v>
      </c>
      <c r="Y132" s="42">
        <v>31.993542573212245</v>
      </c>
      <c r="Z132" s="42">
        <v>33.061448939784285</v>
      </c>
      <c r="AA132" s="42">
        <v>34.945008487003491</v>
      </c>
      <c r="AB132" s="42">
        <v>0.39171014098804785</v>
      </c>
      <c r="AC132" s="42">
        <v>0.46648340927535581</v>
      </c>
      <c r="AD132" s="42">
        <v>952.24620663739699</v>
      </c>
      <c r="AE132" s="42">
        <v>50.735500000000002</v>
      </c>
      <c r="AF132" s="42">
        <v>48.455911917200339</v>
      </c>
      <c r="AG132" s="40">
        <v>196.16259500000001</v>
      </c>
      <c r="AH132" s="42">
        <v>27.6</v>
      </c>
      <c r="AI132" s="42">
        <v>1.4</v>
      </c>
      <c r="AJ132" s="42">
        <v>3.2</v>
      </c>
      <c r="AK132" s="42">
        <v>0.4</v>
      </c>
      <c r="AL132" s="42">
        <v>1.1000000000000001</v>
      </c>
      <c r="AM132" s="42">
        <v>6.1</v>
      </c>
      <c r="AN132" s="53">
        <v>0.1</v>
      </c>
      <c r="AO132" s="53">
        <v>7.9187999999999974</v>
      </c>
      <c r="AP132" s="33">
        <v>250</v>
      </c>
      <c r="AQ132" s="32" t="s">
        <v>65</v>
      </c>
    </row>
    <row r="133" spans="1:43" s="34" customFormat="1" x14ac:dyDescent="0.25">
      <c r="A133" s="38" t="s">
        <v>76</v>
      </c>
      <c r="B133" s="43" t="s">
        <v>183</v>
      </c>
      <c r="C133" s="38" t="s">
        <v>23</v>
      </c>
      <c r="D133" s="39" t="s">
        <v>18</v>
      </c>
      <c r="E133" s="37">
        <v>43511</v>
      </c>
      <c r="F133" s="29">
        <v>18650</v>
      </c>
      <c r="G133" s="40">
        <v>3.44</v>
      </c>
      <c r="H133" s="40">
        <v>3.63</v>
      </c>
      <c r="I133" s="41">
        <v>12.4872</v>
      </c>
      <c r="J133" s="40" t="s">
        <v>6</v>
      </c>
      <c r="K133" s="41">
        <v>4.1349999999999998</v>
      </c>
      <c r="L133" s="42">
        <v>47.791400000000003</v>
      </c>
      <c r="M133" s="42">
        <v>50.3</v>
      </c>
      <c r="N133" s="42">
        <v>45.1</v>
      </c>
      <c r="O133" s="40" t="s">
        <v>44</v>
      </c>
      <c r="P133" s="40" t="s">
        <v>44</v>
      </c>
      <c r="Q133" s="2" t="s">
        <v>47</v>
      </c>
      <c r="R133" s="11">
        <v>56.996186644128045</v>
      </c>
      <c r="S133" s="3">
        <v>3.6999999999999998E-2</v>
      </c>
      <c r="T133" s="3">
        <v>59.445030517105003</v>
      </c>
      <c r="U133" s="42">
        <v>60.863821774241373</v>
      </c>
      <c r="V133" s="42">
        <v>12.323420920439633</v>
      </c>
      <c r="W133" s="42">
        <v>21.063261598783765</v>
      </c>
      <c r="X133" s="42">
        <v>27.477139255018006</v>
      </c>
      <c r="Y133" s="42">
        <v>20.247530571034762</v>
      </c>
      <c r="Z133" s="42">
        <v>34.607195185528269</v>
      </c>
      <c r="AA133" s="42">
        <v>45.145274243437022</v>
      </c>
      <c r="AB133" s="42">
        <v>0.7220843618136904</v>
      </c>
      <c r="AC133" s="42">
        <v>0.69670689532267849</v>
      </c>
      <c r="AD133" s="42">
        <v>953.54170189293211</v>
      </c>
      <c r="AE133" s="42">
        <v>94.501999999999995</v>
      </c>
      <c r="AF133" s="42">
        <v>90.26893934096077</v>
      </c>
      <c r="AG133" s="40">
        <v>194.64925499999998</v>
      </c>
      <c r="AH133" s="42">
        <v>21.4</v>
      </c>
      <c r="AI133" s="42">
        <v>1.4</v>
      </c>
      <c r="AJ133" s="42">
        <v>4.8</v>
      </c>
      <c r="AK133" s="42">
        <v>0.6</v>
      </c>
      <c r="AL133" s="42">
        <v>1.4</v>
      </c>
      <c r="AM133" s="42">
        <v>9</v>
      </c>
      <c r="AN133" s="53">
        <v>0.1</v>
      </c>
      <c r="AO133" s="53">
        <v>9.0914000000000073</v>
      </c>
      <c r="AP133" s="33">
        <v>250</v>
      </c>
      <c r="AQ133" s="32" t="s">
        <v>65</v>
      </c>
    </row>
    <row r="134" spans="1:43" s="34" customFormat="1" x14ac:dyDescent="0.25">
      <c r="A134" s="38" t="s">
        <v>76</v>
      </c>
      <c r="B134" s="43" t="s">
        <v>184</v>
      </c>
      <c r="C134" s="38" t="s">
        <v>23</v>
      </c>
      <c r="D134" s="39" t="s">
        <v>18</v>
      </c>
      <c r="E134" s="37">
        <v>43512</v>
      </c>
      <c r="F134" s="29">
        <v>18650</v>
      </c>
      <c r="G134" s="40">
        <v>3.44</v>
      </c>
      <c r="H134" s="40">
        <v>3.63</v>
      </c>
      <c r="I134" s="41">
        <v>12.4872</v>
      </c>
      <c r="J134" s="40" t="s">
        <v>6</v>
      </c>
      <c r="K134" s="41">
        <v>4.133</v>
      </c>
      <c r="L134" s="42">
        <v>47.622</v>
      </c>
      <c r="M134" s="42">
        <v>49.3</v>
      </c>
      <c r="N134" s="42">
        <v>45.8</v>
      </c>
      <c r="O134" s="40" t="s">
        <v>44</v>
      </c>
      <c r="P134" s="40" t="s">
        <v>44</v>
      </c>
      <c r="Q134" s="2" t="s">
        <v>47</v>
      </c>
      <c r="R134" s="11">
        <v>54.696718823697317</v>
      </c>
      <c r="S134" s="3">
        <v>3.2000000000000001E-2</v>
      </c>
      <c r="T134" s="3">
        <v>55.665045503042023</v>
      </c>
      <c r="U134" s="42">
        <v>56.805039005400701</v>
      </c>
      <c r="V134" s="42">
        <v>11.284506117643485</v>
      </c>
      <c r="W134" s="42">
        <v>21.761159082929936</v>
      </c>
      <c r="X134" s="42">
        <v>23.75937380482728</v>
      </c>
      <c r="Y134" s="42">
        <v>19.86532588520997</v>
      </c>
      <c r="Z134" s="42">
        <v>38.308501259652353</v>
      </c>
      <c r="AA134" s="42">
        <v>41.826172855137685</v>
      </c>
      <c r="AB134" s="42">
        <v>0.33904450987272</v>
      </c>
      <c r="AC134" s="42">
        <v>0.80094899248595997</v>
      </c>
      <c r="AD134" s="42">
        <v>951.3985260073448</v>
      </c>
      <c r="AE134" s="42">
        <v>92.961999999999989</v>
      </c>
      <c r="AF134" s="42">
        <v>88.580619053638401</v>
      </c>
      <c r="AG134" s="40">
        <v>194.812265</v>
      </c>
      <c r="AH134" s="42">
        <v>22.7</v>
      </c>
      <c r="AI134" s="42">
        <v>2.2999999999999998</v>
      </c>
      <c r="AJ134" s="42">
        <v>3.7</v>
      </c>
      <c r="AK134" s="42">
        <v>0.4</v>
      </c>
      <c r="AL134" s="42">
        <v>0.9</v>
      </c>
      <c r="AM134" s="42">
        <v>7.5</v>
      </c>
      <c r="AN134" s="53">
        <v>0.6</v>
      </c>
      <c r="AO134" s="53">
        <v>9.5219999999999985</v>
      </c>
      <c r="AP134" s="33">
        <v>250</v>
      </c>
      <c r="AQ134" s="32" t="s">
        <v>65</v>
      </c>
    </row>
    <row r="135" spans="1:43" s="34" customFormat="1" x14ac:dyDescent="0.25">
      <c r="A135" s="38" t="s">
        <v>76</v>
      </c>
      <c r="B135" s="43" t="s">
        <v>185</v>
      </c>
      <c r="C135" s="38" t="s">
        <v>23</v>
      </c>
      <c r="D135" s="39" t="s">
        <v>18</v>
      </c>
      <c r="E135" s="37">
        <v>43512</v>
      </c>
      <c r="F135" s="29">
        <v>18650</v>
      </c>
      <c r="G135" s="40">
        <v>3.44</v>
      </c>
      <c r="H135" s="40">
        <v>3.63</v>
      </c>
      <c r="I135" s="41">
        <v>12.4872</v>
      </c>
      <c r="J135" s="40" t="s">
        <v>6</v>
      </c>
      <c r="K135" s="41">
        <v>4.1340000000000003</v>
      </c>
      <c r="L135" s="42">
        <v>47.520600000000002</v>
      </c>
      <c r="M135" s="42">
        <v>49.6</v>
      </c>
      <c r="N135" s="42">
        <v>49.1</v>
      </c>
      <c r="O135" s="40" t="s">
        <v>46</v>
      </c>
      <c r="P135" s="40" t="s">
        <v>44</v>
      </c>
      <c r="Q135" s="2" t="s">
        <v>48</v>
      </c>
      <c r="R135" s="11">
        <v>61.930123580534158</v>
      </c>
      <c r="S135" s="3">
        <v>3.4000000000000002E-2</v>
      </c>
      <c r="T135" s="3">
        <v>63.193484082665577</v>
      </c>
      <c r="U135" s="42">
        <v>67.057676070548666</v>
      </c>
      <c r="V135" s="42">
        <v>10.673318724671885</v>
      </c>
      <c r="W135" s="42">
        <v>56.144478739407354</v>
      </c>
      <c r="X135" s="42">
        <v>0.23987860646944648</v>
      </c>
      <c r="Y135" s="42">
        <v>15.916624837166918</v>
      </c>
      <c r="Z135" s="42">
        <v>83.725655330405459</v>
      </c>
      <c r="AA135" s="42">
        <v>0.35771983242765509</v>
      </c>
      <c r="AB135" s="42">
        <v>3.8641919878830939</v>
      </c>
      <c r="AC135" s="42">
        <v>0</v>
      </c>
      <c r="AD135" s="42">
        <v>950.96093175431542</v>
      </c>
      <c r="AE135" s="42">
        <v>60.977700000000006</v>
      </c>
      <c r="AF135" s="42">
        <v>58.098273588944139</v>
      </c>
      <c r="AG135" s="40">
        <v>104.656395</v>
      </c>
      <c r="AH135" s="42">
        <v>14.6</v>
      </c>
      <c r="AI135" s="42">
        <v>4.5</v>
      </c>
      <c r="AJ135" s="42">
        <v>16.8</v>
      </c>
      <c r="AK135" s="42">
        <v>0.7</v>
      </c>
      <c r="AL135" s="42">
        <v>0</v>
      </c>
      <c r="AM135" s="42">
        <v>0</v>
      </c>
      <c r="AN135" s="53">
        <v>0</v>
      </c>
      <c r="AO135" s="53">
        <v>10.920599999999993</v>
      </c>
      <c r="AP135" s="33">
        <v>250</v>
      </c>
      <c r="AQ135" s="32" t="s">
        <v>65</v>
      </c>
    </row>
    <row r="136" spans="1:43" x14ac:dyDescent="0.25">
      <c r="A136" s="38" t="s">
        <v>76</v>
      </c>
      <c r="B136" s="43" t="s">
        <v>186</v>
      </c>
      <c r="C136" s="38" t="s">
        <v>23</v>
      </c>
      <c r="D136" s="39" t="s">
        <v>18</v>
      </c>
      <c r="E136" s="37">
        <v>43512</v>
      </c>
      <c r="F136" s="29">
        <v>18650</v>
      </c>
      <c r="G136" s="40">
        <v>3.44</v>
      </c>
      <c r="H136" s="40">
        <v>3.63</v>
      </c>
      <c r="I136" s="41">
        <v>12.4872</v>
      </c>
      <c r="J136" s="40" t="s">
        <v>6</v>
      </c>
      <c r="K136" s="41">
        <v>4.1429999999999998</v>
      </c>
      <c r="L136" s="42">
        <v>47.741100000000003</v>
      </c>
      <c r="M136" s="42">
        <v>47.9</v>
      </c>
      <c r="N136" s="42">
        <v>47.5</v>
      </c>
      <c r="O136" s="40" t="s">
        <v>44</v>
      </c>
      <c r="P136" s="40" t="s">
        <v>44</v>
      </c>
      <c r="Q136" s="2" t="s">
        <v>47</v>
      </c>
      <c r="R136" s="11">
        <v>53.38702064381949</v>
      </c>
      <c r="S136" s="3">
        <v>3.3000000000000002E-2</v>
      </c>
      <c r="T136" s="3">
        <v>55.905919270494657</v>
      </c>
      <c r="U136" s="42">
        <v>57.131915638599502</v>
      </c>
      <c r="V136" s="42">
        <v>12.002734378484591</v>
      </c>
      <c r="W136" s="42">
        <v>13.152512582087335</v>
      </c>
      <c r="X136" s="42">
        <v>31.976668678027572</v>
      </c>
      <c r="Y136" s="42">
        <v>21.008807851657778</v>
      </c>
      <c r="Z136" s="42">
        <v>23.021305053529879</v>
      </c>
      <c r="AA136" s="42">
        <v>55.969887094812329</v>
      </c>
      <c r="AB136" s="42">
        <v>0.33835572990305096</v>
      </c>
      <c r="AC136" s="42">
        <v>0.88764063820179284</v>
      </c>
      <c r="AD136" s="42">
        <v>950.76455006060007</v>
      </c>
      <c r="AE136" s="42">
        <v>83.857900000000001</v>
      </c>
      <c r="AF136" s="42">
        <v>79.882792538000288</v>
      </c>
      <c r="AG136" s="40">
        <v>159.40006</v>
      </c>
      <c r="AH136" s="42">
        <v>24.500000000000004</v>
      </c>
      <c r="AI136" s="42">
        <v>1.5799999999999998</v>
      </c>
      <c r="AJ136" s="42">
        <v>4.1399999999999997</v>
      </c>
      <c r="AK136" s="42">
        <v>0.5</v>
      </c>
      <c r="AL136" s="42">
        <v>1.58</v>
      </c>
      <c r="AM136" s="42">
        <v>6.82</v>
      </c>
      <c r="AN136" s="53">
        <v>0.72</v>
      </c>
      <c r="AO136" s="53">
        <v>7.9010999999999996</v>
      </c>
      <c r="AP136" s="33">
        <v>250</v>
      </c>
      <c r="AQ136" s="32" t="s">
        <v>65</v>
      </c>
    </row>
    <row r="137" spans="1:43" x14ac:dyDescent="0.25">
      <c r="A137" s="38" t="s">
        <v>76</v>
      </c>
      <c r="B137" s="43" t="s">
        <v>187</v>
      </c>
      <c r="C137" s="38" t="s">
        <v>23</v>
      </c>
      <c r="D137" s="39" t="s">
        <v>18</v>
      </c>
      <c r="E137" s="37">
        <v>43512</v>
      </c>
      <c r="F137" s="29">
        <v>18650</v>
      </c>
      <c r="G137" s="40">
        <v>3.44</v>
      </c>
      <c r="H137" s="40">
        <v>3.63</v>
      </c>
      <c r="I137" s="41">
        <v>12.4872</v>
      </c>
      <c r="J137" s="40" t="s">
        <v>6</v>
      </c>
      <c r="K137" s="41">
        <v>4.1420000000000003</v>
      </c>
      <c r="L137" s="42">
        <v>47.790100000000002</v>
      </c>
      <c r="M137" s="42">
        <v>50.2</v>
      </c>
      <c r="N137" s="42">
        <v>47.4</v>
      </c>
      <c r="O137" s="40" t="s">
        <v>44</v>
      </c>
      <c r="P137" s="40" t="s">
        <v>44</v>
      </c>
      <c r="Q137" s="2" t="s">
        <v>47</v>
      </c>
      <c r="R137" s="11">
        <v>48.28798481563296</v>
      </c>
      <c r="S137" s="3">
        <v>0.03</v>
      </c>
      <c r="T137" s="3">
        <v>51.186557149492714</v>
      </c>
      <c r="U137" s="42">
        <v>52.123687171854996</v>
      </c>
      <c r="V137" s="42">
        <v>12.124486452761332</v>
      </c>
      <c r="W137" s="42">
        <v>18.919123016795059</v>
      </c>
      <c r="X137" s="42">
        <v>21.080077702298574</v>
      </c>
      <c r="Y137" s="42">
        <v>23.260991519625531</v>
      </c>
      <c r="Z137" s="42">
        <v>36.296593820037231</v>
      </c>
      <c r="AA137" s="42">
        <v>40.442414660337178</v>
      </c>
      <c r="AB137" s="42">
        <v>0.39093518083684509</v>
      </c>
      <c r="AC137" s="42">
        <v>0.54619484152543218</v>
      </c>
      <c r="AD137" s="42">
        <v>950.25407611592061</v>
      </c>
      <c r="AE137" s="42">
        <v>82.846899999999991</v>
      </c>
      <c r="AF137" s="42">
        <v>78.866211906931156</v>
      </c>
      <c r="AG137" s="40">
        <v>188.55317500000001</v>
      </c>
      <c r="AH137" s="42">
        <v>24.6</v>
      </c>
      <c r="AI137" s="42">
        <v>3</v>
      </c>
      <c r="AJ137" s="42">
        <v>3.3</v>
      </c>
      <c r="AK137" s="42">
        <v>2.7</v>
      </c>
      <c r="AL137" s="42">
        <v>1</v>
      </c>
      <c r="AM137" s="42">
        <v>5.6</v>
      </c>
      <c r="AN137" s="53">
        <v>0.4</v>
      </c>
      <c r="AO137" s="53">
        <v>7.190100000000001</v>
      </c>
      <c r="AP137" s="33">
        <v>250</v>
      </c>
      <c r="AQ137" s="32" t="s">
        <v>65</v>
      </c>
    </row>
    <row r="138" spans="1:43" x14ac:dyDescent="0.25">
      <c r="A138" s="38" t="s">
        <v>76</v>
      </c>
      <c r="B138" s="43" t="s">
        <v>188</v>
      </c>
      <c r="C138" s="38" t="s">
        <v>23</v>
      </c>
      <c r="D138" s="39" t="s">
        <v>18</v>
      </c>
      <c r="E138" s="37">
        <v>43512</v>
      </c>
      <c r="F138" s="29">
        <v>18650</v>
      </c>
      <c r="G138" s="40">
        <v>3.44</v>
      </c>
      <c r="H138" s="40">
        <v>3.63</v>
      </c>
      <c r="I138" s="41">
        <v>12.4872</v>
      </c>
      <c r="J138" s="40" t="s">
        <v>6</v>
      </c>
      <c r="K138" s="41">
        <v>4.1440000000000001</v>
      </c>
      <c r="L138" s="42">
        <v>47.6633</v>
      </c>
      <c r="M138" s="42">
        <v>50.1</v>
      </c>
      <c r="N138" s="42">
        <v>49.1</v>
      </c>
      <c r="O138" s="40" t="s">
        <v>46</v>
      </c>
      <c r="P138" s="40" t="s">
        <v>44</v>
      </c>
      <c r="Q138" s="2" t="s">
        <v>47</v>
      </c>
      <c r="R138" s="11">
        <v>54.085130859868698</v>
      </c>
      <c r="S138" s="3">
        <v>2.9000000000000001E-2</v>
      </c>
      <c r="T138" s="3">
        <v>57.156702704858972</v>
      </c>
      <c r="U138" s="42">
        <v>57.921476196147211</v>
      </c>
      <c r="V138" s="42">
        <v>20.181899904791631</v>
      </c>
      <c r="W138" s="42">
        <v>21.839079803251746</v>
      </c>
      <c r="X138" s="42">
        <v>15.900496488103858</v>
      </c>
      <c r="Y138" s="42">
        <v>34.843552392288785</v>
      </c>
      <c r="Z138" s="42">
        <v>37.704632612081852</v>
      </c>
      <c r="AA138" s="42">
        <v>27.451814995629409</v>
      </c>
      <c r="AB138" s="42">
        <v>0.47984442726920756</v>
      </c>
      <c r="AC138" s="42">
        <v>0.2849290640190334</v>
      </c>
      <c r="AD138" s="42">
        <v>950.06373937618503</v>
      </c>
      <c r="AE138" s="42">
        <v>46.046300000000002</v>
      </c>
      <c r="AF138" s="42">
        <v>43.851567731921548</v>
      </c>
      <c r="AG138" s="40">
        <v>75.717739999999992</v>
      </c>
      <c r="AH138" s="42">
        <v>28.7</v>
      </c>
      <c r="AI138" s="42">
        <v>1.4</v>
      </c>
      <c r="AJ138" s="42">
        <v>4.0999999999999996</v>
      </c>
      <c r="AK138" s="42">
        <v>0.3</v>
      </c>
      <c r="AL138" s="42">
        <v>1</v>
      </c>
      <c r="AM138" s="42">
        <v>2.9</v>
      </c>
      <c r="AN138" s="53">
        <v>1.9</v>
      </c>
      <c r="AO138" s="53">
        <v>7.3633000000000095</v>
      </c>
      <c r="AP138" s="33">
        <v>250</v>
      </c>
      <c r="AQ138" s="32" t="s">
        <v>65</v>
      </c>
    </row>
    <row r="139" spans="1:43" x14ac:dyDescent="0.25">
      <c r="A139" s="38" t="s">
        <v>76</v>
      </c>
      <c r="B139" s="43" t="s">
        <v>189</v>
      </c>
      <c r="C139" s="38" t="s">
        <v>23</v>
      </c>
      <c r="D139" s="39" t="s">
        <v>18</v>
      </c>
      <c r="E139" s="37">
        <v>43512</v>
      </c>
      <c r="F139" s="29">
        <v>18650</v>
      </c>
      <c r="G139" s="40">
        <v>3.44</v>
      </c>
      <c r="H139" s="40">
        <v>3.63</v>
      </c>
      <c r="I139" s="41">
        <v>12.4872</v>
      </c>
      <c r="J139" s="40" t="s">
        <v>6</v>
      </c>
      <c r="K139" s="41">
        <v>4.1429999999999998</v>
      </c>
      <c r="L139" s="42">
        <v>47.722999999999999</v>
      </c>
      <c r="M139" s="42">
        <v>48.6</v>
      </c>
      <c r="N139" s="42">
        <v>48.1</v>
      </c>
      <c r="O139" s="40" t="s">
        <v>44</v>
      </c>
      <c r="P139" s="40" t="s">
        <v>44</v>
      </c>
      <c r="Q139" s="2" t="s">
        <v>47</v>
      </c>
      <c r="R139" s="11">
        <v>51.192249470129376</v>
      </c>
      <c r="S139" s="3">
        <v>2.8000000000000001E-2</v>
      </c>
      <c r="T139" s="3">
        <v>54.3379122021488</v>
      </c>
      <c r="U139" s="42">
        <v>55.57330130916317</v>
      </c>
      <c r="V139" s="42">
        <v>16.243438049833248</v>
      </c>
      <c r="W139" s="42">
        <v>12.343667847877265</v>
      </c>
      <c r="X139" s="42">
        <v>26.986195411452691</v>
      </c>
      <c r="Y139" s="42">
        <v>29.22885210556127</v>
      </c>
      <c r="Z139" s="42">
        <v>22.211507247351502</v>
      </c>
      <c r="AA139" s="42">
        <v>48.559640647087285</v>
      </c>
      <c r="AB139" s="42">
        <v>0.39046134032513991</v>
      </c>
      <c r="AC139" s="42">
        <v>0.84492776668922986</v>
      </c>
      <c r="AD139" s="42">
        <v>950.45404521037517</v>
      </c>
      <c r="AE139" s="42">
        <v>50.165499999999994</v>
      </c>
      <c r="AF139" s="42">
        <v>47.762758661862271</v>
      </c>
      <c r="AG139" s="40">
        <v>91.378739999999993</v>
      </c>
      <c r="AH139" s="42">
        <v>27.9</v>
      </c>
      <c r="AI139" s="42">
        <v>0.6</v>
      </c>
      <c r="AJ139" s="42">
        <v>2.9</v>
      </c>
      <c r="AK139" s="42">
        <v>0</v>
      </c>
      <c r="AL139" s="42">
        <v>1.9</v>
      </c>
      <c r="AM139" s="42">
        <v>4.7</v>
      </c>
      <c r="AN139" s="53">
        <v>0</v>
      </c>
      <c r="AO139" s="53">
        <v>9.722999999999999</v>
      </c>
      <c r="AP139" s="33">
        <v>250</v>
      </c>
      <c r="AQ139" s="32" t="s">
        <v>65</v>
      </c>
    </row>
    <row r="140" spans="1:43" x14ac:dyDescent="0.25">
      <c r="A140" s="38" t="s">
        <v>76</v>
      </c>
      <c r="B140" s="38" t="s">
        <v>194</v>
      </c>
      <c r="C140" s="38" t="s">
        <v>23</v>
      </c>
      <c r="D140" s="39" t="s">
        <v>18</v>
      </c>
      <c r="E140" s="37">
        <v>43512</v>
      </c>
      <c r="F140" s="29">
        <v>18650</v>
      </c>
      <c r="G140" s="40">
        <v>3.44</v>
      </c>
      <c r="H140" s="40">
        <v>3.63</v>
      </c>
      <c r="I140" s="41">
        <v>12.4872</v>
      </c>
      <c r="J140" s="40" t="s">
        <v>6</v>
      </c>
      <c r="K140" s="41">
        <v>4.1429999999999998</v>
      </c>
      <c r="L140" s="42">
        <v>47.763500000000001</v>
      </c>
      <c r="M140" s="42">
        <v>49.9</v>
      </c>
      <c r="N140" s="42">
        <v>45.5</v>
      </c>
      <c r="O140" s="40" t="s">
        <v>44</v>
      </c>
      <c r="P140" s="40" t="s">
        <v>44</v>
      </c>
      <c r="Q140" s="2" t="s">
        <v>47</v>
      </c>
      <c r="R140" s="11">
        <v>54.970562818525174</v>
      </c>
      <c r="S140" s="3">
        <v>2.1999999999999999E-2</v>
      </c>
      <c r="T140" s="3">
        <v>56.147450973024263</v>
      </c>
      <c r="U140" s="42">
        <v>56.642241311975368</v>
      </c>
      <c r="V140" s="42">
        <v>13.81994450011859</v>
      </c>
      <c r="W140" s="42">
        <v>10.630476975653258</v>
      </c>
      <c r="X140" s="42">
        <v>32.19181983620355</v>
      </c>
      <c r="Y140" s="42">
        <v>24.398654043368094</v>
      </c>
      <c r="Z140" s="42">
        <v>18.767754822946507</v>
      </c>
      <c r="AA140" s="42">
        <v>56.833591133685445</v>
      </c>
      <c r="AB140" s="42">
        <v>0.30981363578577009</v>
      </c>
      <c r="AC140" s="42">
        <v>0.18497670316533005</v>
      </c>
      <c r="AD140" s="42">
        <v>948.7050633051972</v>
      </c>
      <c r="AE140" s="42">
        <v>45.948999999999998</v>
      </c>
      <c r="AF140" s="42">
        <v>43.697198181174237</v>
      </c>
      <c r="AG140" s="40">
        <v>84.192989999999995</v>
      </c>
      <c r="AH140" s="42">
        <v>27.7</v>
      </c>
      <c r="AI140" s="42">
        <v>0.6</v>
      </c>
      <c r="AJ140" s="42">
        <v>2.1</v>
      </c>
      <c r="AK140" s="42">
        <v>1.6</v>
      </c>
      <c r="AL140" s="42">
        <v>1.5</v>
      </c>
      <c r="AM140" s="42">
        <v>5.4</v>
      </c>
      <c r="AN140" s="53">
        <v>0</v>
      </c>
      <c r="AO140" s="53">
        <v>8.8635000000000019</v>
      </c>
      <c r="AP140" s="33">
        <v>250</v>
      </c>
      <c r="AQ140" s="32" t="s">
        <v>65</v>
      </c>
    </row>
    <row r="141" spans="1:43" x14ac:dyDescent="0.25">
      <c r="A141" s="38" t="s">
        <v>76</v>
      </c>
      <c r="B141" s="43" t="s">
        <v>190</v>
      </c>
      <c r="C141" s="38" t="s">
        <v>23</v>
      </c>
      <c r="D141" s="39" t="s">
        <v>18</v>
      </c>
      <c r="E141" s="37">
        <v>43512</v>
      </c>
      <c r="F141" s="29">
        <v>18650</v>
      </c>
      <c r="G141" s="40">
        <v>3.44</v>
      </c>
      <c r="H141" s="40">
        <v>3.63</v>
      </c>
      <c r="I141" s="41">
        <v>12.4872</v>
      </c>
      <c r="J141" s="40" t="s">
        <v>6</v>
      </c>
      <c r="K141" s="41">
        <v>4.1429999999999998</v>
      </c>
      <c r="L141" s="42">
        <v>47.761099999999999</v>
      </c>
      <c r="M141" s="42">
        <v>50</v>
      </c>
      <c r="N141" s="42">
        <v>47.2</v>
      </c>
      <c r="O141" s="40" t="s">
        <v>46</v>
      </c>
      <c r="P141" s="40" t="s">
        <v>44</v>
      </c>
      <c r="Q141" s="2" t="s">
        <v>47</v>
      </c>
      <c r="R141" s="11">
        <v>52.78357087559958</v>
      </c>
      <c r="S141" s="3">
        <v>3.5999999999999997E-2</v>
      </c>
      <c r="T141" s="3">
        <v>55.71227571113603</v>
      </c>
      <c r="U141" s="42">
        <v>56.821439480261141</v>
      </c>
      <c r="V141" s="42">
        <v>14.954951243312655</v>
      </c>
      <c r="W141" s="42">
        <v>25.809555786634974</v>
      </c>
      <c r="X141" s="42">
        <v>16.056932450313532</v>
      </c>
      <c r="Y141" s="42">
        <v>26.319205180480804</v>
      </c>
      <c r="Z141" s="42">
        <v>45.422213908538524</v>
      </c>
      <c r="AA141" s="42">
        <v>28.258580910980712</v>
      </c>
      <c r="AB141" s="42">
        <v>0.68873937537394481</v>
      </c>
      <c r="AC141" s="42">
        <v>0.42042439375116591</v>
      </c>
      <c r="AD141" s="42">
        <v>951.05538115646857</v>
      </c>
      <c r="AE141" s="42">
        <v>103.6194</v>
      </c>
      <c r="AF141" s="42">
        <v>98.707876005383383</v>
      </c>
      <c r="AG141" s="40">
        <v>174.237695</v>
      </c>
      <c r="AH141" s="42">
        <v>25.9</v>
      </c>
      <c r="AI141" s="42">
        <v>1.6</v>
      </c>
      <c r="AJ141" s="42">
        <v>2.6</v>
      </c>
      <c r="AK141" s="42">
        <v>1.3</v>
      </c>
      <c r="AL141" s="42">
        <v>1</v>
      </c>
      <c r="AM141" s="42">
        <v>4</v>
      </c>
      <c r="AN141" s="53">
        <v>2.2999999999999998</v>
      </c>
      <c r="AO141" s="53">
        <v>9.0610999999999962</v>
      </c>
      <c r="AP141" s="33">
        <v>250</v>
      </c>
      <c r="AQ141" s="32" t="s">
        <v>65</v>
      </c>
    </row>
    <row r="142" spans="1:43" x14ac:dyDescent="0.25">
      <c r="A142" s="38" t="s">
        <v>407</v>
      </c>
      <c r="B142" s="38" t="s">
        <v>406</v>
      </c>
      <c r="C142" s="38" t="s">
        <v>359</v>
      </c>
      <c r="D142" s="39" t="s">
        <v>327</v>
      </c>
      <c r="E142" s="37">
        <v>43014</v>
      </c>
      <c r="F142" s="29">
        <v>18650</v>
      </c>
      <c r="G142" s="40">
        <v>3.44</v>
      </c>
      <c r="H142" s="40">
        <v>3.63</v>
      </c>
      <c r="I142" s="41">
        <v>12.4872</v>
      </c>
      <c r="J142" s="40" t="s">
        <v>6</v>
      </c>
      <c r="K142" s="41" t="s">
        <v>14</v>
      </c>
      <c r="L142" s="42">
        <v>47.3</v>
      </c>
      <c r="M142" s="42">
        <v>37</v>
      </c>
      <c r="N142" s="42">
        <v>37</v>
      </c>
      <c r="O142" s="41" t="s">
        <v>46</v>
      </c>
      <c r="P142" s="41" t="s">
        <v>46</v>
      </c>
      <c r="Q142" s="2" t="s">
        <v>2</v>
      </c>
      <c r="R142" s="11">
        <v>81.380448457902716</v>
      </c>
      <c r="S142" s="3">
        <v>0.04</v>
      </c>
      <c r="T142" s="3">
        <v>81.900210144981656</v>
      </c>
      <c r="U142" s="42">
        <v>92.211708308672272</v>
      </c>
      <c r="V142" s="42">
        <v>17.177235225508547</v>
      </c>
      <c r="W142" s="42">
        <v>74.835559157113579</v>
      </c>
      <c r="X142" s="42">
        <v>0.19891392605014652</v>
      </c>
      <c r="Y142" s="42">
        <v>18.628041428328114</v>
      </c>
      <c r="Z142" s="42">
        <v>81.15624417954254</v>
      </c>
      <c r="AA142" s="42">
        <v>0.21571439212935523</v>
      </c>
      <c r="AB142" s="42">
        <v>10.311498163690613</v>
      </c>
      <c r="AC142" s="42">
        <v>0</v>
      </c>
      <c r="AD142" s="42">
        <v>1143.7947432690748</v>
      </c>
      <c r="AE142" s="42">
        <v>41.116700172424316</v>
      </c>
      <c r="AF142" s="42">
        <v>46.917716678496632</v>
      </c>
      <c r="AG142" s="40">
        <v>134.03728000000001</v>
      </c>
      <c r="AH142" s="42">
        <v>20.806000000000001</v>
      </c>
      <c r="AI142" s="42">
        <v>0.13500000000000001</v>
      </c>
      <c r="AJ142" s="42">
        <v>12.914</v>
      </c>
      <c r="AK142" s="42">
        <v>1.1399999999999999</v>
      </c>
      <c r="AL142" s="42">
        <v>5.1999999999999998E-2</v>
      </c>
      <c r="AM142" s="42">
        <v>0</v>
      </c>
      <c r="AN142" s="53">
        <v>0</v>
      </c>
      <c r="AO142" s="53">
        <v>12.252999999999993</v>
      </c>
      <c r="AP142" s="46">
        <v>220</v>
      </c>
      <c r="AQ142" s="42" t="s">
        <v>64</v>
      </c>
    </row>
    <row r="143" spans="1:43" x14ac:dyDescent="0.25">
      <c r="A143" s="38" t="s">
        <v>407</v>
      </c>
      <c r="B143" s="43" t="s">
        <v>408</v>
      </c>
      <c r="C143" s="38" t="s">
        <v>360</v>
      </c>
      <c r="D143" s="39" t="s">
        <v>327</v>
      </c>
      <c r="E143" s="37">
        <v>43138</v>
      </c>
      <c r="F143" s="29">
        <v>18650</v>
      </c>
      <c r="G143" s="40">
        <v>3.44</v>
      </c>
      <c r="H143" s="40">
        <v>3.63</v>
      </c>
      <c r="I143" s="41">
        <v>12.4872</v>
      </c>
      <c r="J143" s="40" t="s">
        <v>6</v>
      </c>
      <c r="K143" s="41" t="s">
        <v>14</v>
      </c>
      <c r="L143" s="42">
        <v>47.5</v>
      </c>
      <c r="M143" s="42">
        <v>37</v>
      </c>
      <c r="N143" s="42">
        <v>37</v>
      </c>
      <c r="O143" s="41" t="s">
        <v>46</v>
      </c>
      <c r="P143" s="41" t="s">
        <v>46</v>
      </c>
      <c r="Q143" s="2" t="s">
        <v>340</v>
      </c>
      <c r="R143" s="11">
        <v>67.304254696157429</v>
      </c>
      <c r="S143" s="3">
        <v>3.5000000000000003E-2</v>
      </c>
      <c r="T143" s="3">
        <v>68.973913711368326</v>
      </c>
      <c r="U143" s="42">
        <v>70.375637438688329</v>
      </c>
      <c r="V143" s="42">
        <v>22.547886217682908</v>
      </c>
      <c r="W143" s="42">
        <v>40.520712762063191</v>
      </c>
      <c r="X143" s="42">
        <v>7.3070384589422082</v>
      </c>
      <c r="Y143" s="42">
        <v>32.039334972030289</v>
      </c>
      <c r="Z143" s="42">
        <v>57.577755934878851</v>
      </c>
      <c r="AA143" s="42">
        <v>10.382909093090834</v>
      </c>
      <c r="AB143" s="42">
        <v>1.1204617474259999</v>
      </c>
      <c r="AC143" s="42">
        <v>0.28126197989399992</v>
      </c>
      <c r="AD143" s="42">
        <v>906.43321190392828</v>
      </c>
      <c r="AE143" s="42">
        <v>27.949399948120117</v>
      </c>
      <c r="AF143" s="42">
        <v>25.405154257799186</v>
      </c>
      <c r="AG143" s="40">
        <v>78.889039999999994</v>
      </c>
      <c r="AH143" s="42">
        <v>24.8</v>
      </c>
      <c r="AI143" s="42">
        <v>0.7</v>
      </c>
      <c r="AJ143" s="42">
        <v>9.9</v>
      </c>
      <c r="AK143" s="42">
        <v>0.7</v>
      </c>
      <c r="AL143" s="42">
        <v>0.1</v>
      </c>
      <c r="AM143" s="42">
        <v>1.5</v>
      </c>
      <c r="AN143" s="53">
        <v>0</v>
      </c>
      <c r="AO143" s="53">
        <v>9.7999999999999972</v>
      </c>
      <c r="AP143" s="46">
        <v>220</v>
      </c>
      <c r="AQ143" s="42" t="s">
        <v>64</v>
      </c>
    </row>
    <row r="144" spans="1:43" x14ac:dyDescent="0.25">
      <c r="A144" s="38" t="s">
        <v>407</v>
      </c>
      <c r="B144" s="38" t="s">
        <v>411</v>
      </c>
      <c r="C144" s="38" t="s">
        <v>359</v>
      </c>
      <c r="D144" s="39" t="s">
        <v>327</v>
      </c>
      <c r="E144" s="37">
        <v>43014</v>
      </c>
      <c r="F144" s="29">
        <v>18650</v>
      </c>
      <c r="G144" s="40">
        <v>3.44</v>
      </c>
      <c r="H144" s="40">
        <v>3.63</v>
      </c>
      <c r="I144" s="41">
        <v>12.4872</v>
      </c>
      <c r="J144" s="40" t="s">
        <v>5</v>
      </c>
      <c r="K144" s="41" t="s">
        <v>14</v>
      </c>
      <c r="L144" s="42">
        <v>47.9</v>
      </c>
      <c r="M144" s="42">
        <v>37</v>
      </c>
      <c r="N144" s="42">
        <v>37</v>
      </c>
      <c r="O144" s="41" t="s">
        <v>46</v>
      </c>
      <c r="P144" s="41" t="s">
        <v>46</v>
      </c>
      <c r="Q144" s="2" t="s">
        <v>2</v>
      </c>
      <c r="R144" s="11">
        <v>75.225529168825219</v>
      </c>
      <c r="S144" s="3">
        <v>5.3999999999999999E-2</v>
      </c>
      <c r="T144" s="3">
        <v>76.159685522387448</v>
      </c>
      <c r="U144" s="42">
        <v>86.564180304186522</v>
      </c>
      <c r="V144" s="42">
        <v>22.313658952743157</v>
      </c>
      <c r="W144" s="42">
        <v>63.297068361273709</v>
      </c>
      <c r="X144" s="42">
        <v>0.9534529901696035</v>
      </c>
      <c r="Y144" s="42">
        <v>25.777011778235483</v>
      </c>
      <c r="Z144" s="42">
        <v>73.121547664227649</v>
      </c>
      <c r="AA144" s="42">
        <v>1.1014405575368122</v>
      </c>
      <c r="AB144" s="42">
        <v>10.40449478179908</v>
      </c>
      <c r="AC144" s="42">
        <v>0</v>
      </c>
      <c r="AD144" s="42">
        <v>1134.697119986831</v>
      </c>
      <c r="AE144" s="42">
        <v>84.739299774169922</v>
      </c>
      <c r="AF144" s="42">
        <v>96.265229988678612</v>
      </c>
      <c r="AG144" s="40">
        <v>261.86111</v>
      </c>
      <c r="AH144" s="42">
        <v>21.45</v>
      </c>
      <c r="AI144" s="42">
        <v>0.55200000000000005</v>
      </c>
      <c r="AJ144" s="42">
        <v>11.74</v>
      </c>
      <c r="AK144" s="42">
        <v>1.3440000000000001</v>
      </c>
      <c r="AL144" s="42">
        <v>0</v>
      </c>
      <c r="AM144" s="42">
        <v>0</v>
      </c>
      <c r="AN144" s="53">
        <v>0</v>
      </c>
      <c r="AO144" s="53">
        <v>12.814</v>
      </c>
      <c r="AP144" s="46">
        <v>220</v>
      </c>
      <c r="AQ144" s="42" t="s">
        <v>64</v>
      </c>
    </row>
    <row r="145" spans="1:43" x14ac:dyDescent="0.25">
      <c r="A145" s="38" t="s">
        <v>407</v>
      </c>
      <c r="B145" s="43" t="s">
        <v>412</v>
      </c>
      <c r="C145" s="38" t="s">
        <v>359</v>
      </c>
      <c r="D145" s="39" t="s">
        <v>327</v>
      </c>
      <c r="E145" s="37">
        <v>43014</v>
      </c>
      <c r="F145" s="29">
        <v>18650</v>
      </c>
      <c r="G145" s="40">
        <v>3.44</v>
      </c>
      <c r="H145" s="40">
        <v>3.63</v>
      </c>
      <c r="I145" s="41">
        <v>12.4872</v>
      </c>
      <c r="J145" s="40" t="s">
        <v>5</v>
      </c>
      <c r="K145" s="41" t="s">
        <v>14</v>
      </c>
      <c r="L145" s="42">
        <v>47.9</v>
      </c>
      <c r="M145" s="42">
        <v>37</v>
      </c>
      <c r="N145" s="42">
        <v>37</v>
      </c>
      <c r="O145" s="41" t="s">
        <v>46</v>
      </c>
      <c r="P145" s="41" t="s">
        <v>46</v>
      </c>
      <c r="Q145" s="2" t="s">
        <v>2</v>
      </c>
      <c r="R145" s="11">
        <v>73.906658883747028</v>
      </c>
      <c r="S145" s="3">
        <v>5.0999999999999997E-2</v>
      </c>
      <c r="T145" s="3">
        <v>75.325155945220672</v>
      </c>
      <c r="U145" s="42">
        <v>88.89428073896562</v>
      </c>
      <c r="V145" s="42">
        <v>11.643357345597448</v>
      </c>
      <c r="W145" s="42">
        <v>76.80921677947758</v>
      </c>
      <c r="X145" s="42">
        <v>0.44170661389055271</v>
      </c>
      <c r="Y145" s="42">
        <v>13.097982512269473</v>
      </c>
      <c r="Z145" s="42">
        <v>86.40512768760081</v>
      </c>
      <c r="AA145" s="42">
        <v>0.49688980012966855</v>
      </c>
      <c r="AB145" s="42">
        <v>13.56912479374494</v>
      </c>
      <c r="AC145" s="42">
        <v>0</v>
      </c>
      <c r="AD145" s="42">
        <v>1148.7386236293889</v>
      </c>
      <c r="AE145" s="42">
        <v>79.632499694824219</v>
      </c>
      <c r="AF145" s="42">
        <v>90.621494340524151</v>
      </c>
      <c r="AG145" s="40">
        <v>244.17652000000001</v>
      </c>
      <c r="AH145" s="42">
        <v>14.92</v>
      </c>
      <c r="AI145" s="42">
        <v>2.3290000000000002</v>
      </c>
      <c r="AJ145" s="42">
        <v>12.61</v>
      </c>
      <c r="AK145" s="42">
        <v>4.048</v>
      </c>
      <c r="AL145" s="42">
        <v>0</v>
      </c>
      <c r="AM145" s="42">
        <v>0</v>
      </c>
      <c r="AN145" s="53">
        <v>0</v>
      </c>
      <c r="AO145" s="53">
        <v>13.993000000000002</v>
      </c>
      <c r="AP145" s="46">
        <v>220</v>
      </c>
      <c r="AQ145" s="42" t="s">
        <v>64</v>
      </c>
    </row>
    <row r="146" spans="1:43" x14ac:dyDescent="0.25">
      <c r="A146" s="38" t="s">
        <v>407</v>
      </c>
      <c r="B146" s="38" t="s">
        <v>409</v>
      </c>
      <c r="C146" s="38" t="s">
        <v>360</v>
      </c>
      <c r="D146" s="39" t="s">
        <v>327</v>
      </c>
      <c r="E146" s="37">
        <v>43139</v>
      </c>
      <c r="F146" s="29">
        <v>18650</v>
      </c>
      <c r="G146" s="40">
        <v>3.44</v>
      </c>
      <c r="H146" s="40">
        <v>3.63</v>
      </c>
      <c r="I146" s="41">
        <v>12.4872</v>
      </c>
      <c r="J146" s="40" t="s">
        <v>5</v>
      </c>
      <c r="K146" s="41" t="s">
        <v>14</v>
      </c>
      <c r="L146" s="42">
        <v>47.5</v>
      </c>
      <c r="M146" s="42">
        <v>37</v>
      </c>
      <c r="N146" s="42">
        <v>37</v>
      </c>
      <c r="O146" s="41" t="s">
        <v>46</v>
      </c>
      <c r="P146" s="41" t="s">
        <v>46</v>
      </c>
      <c r="Q146" s="2" t="s">
        <v>340</v>
      </c>
      <c r="R146" s="11">
        <v>57.503044189295252</v>
      </c>
      <c r="S146" s="3">
        <v>3.1E-2</v>
      </c>
      <c r="T146" s="3">
        <v>59.924846571614204</v>
      </c>
      <c r="U146" s="42">
        <v>61.592239122134202</v>
      </c>
      <c r="V146" s="42">
        <v>20.997759972933824</v>
      </c>
      <c r="W146" s="42">
        <v>38.532027176645222</v>
      </c>
      <c r="X146" s="42">
        <v>2.0624519725551584</v>
      </c>
      <c r="Y146" s="42">
        <v>34.091567821225595</v>
      </c>
      <c r="Z146" s="42">
        <v>62.559873980613403</v>
      </c>
      <c r="AA146" s="42">
        <v>3.3485581981610113</v>
      </c>
      <c r="AB146" s="42">
        <v>1.632737540193002</v>
      </c>
      <c r="AC146" s="42">
        <v>3.4655010327000038E-2</v>
      </c>
      <c r="AD146" s="42">
        <v>907.03020951746305</v>
      </c>
      <c r="AE146" s="42">
        <v>72.368299961090088</v>
      </c>
      <c r="AF146" s="42">
        <v>65.732667032983002</v>
      </c>
      <c r="AG146" s="40">
        <v>215.53818000000001</v>
      </c>
      <c r="AH146" s="42">
        <v>26.4</v>
      </c>
      <c r="AI146" s="42">
        <v>0.8</v>
      </c>
      <c r="AJ146" s="42">
        <v>10.7</v>
      </c>
      <c r="AK146" s="42">
        <v>0.8</v>
      </c>
      <c r="AL146" s="42">
        <v>0</v>
      </c>
      <c r="AM146" s="42">
        <v>0.9</v>
      </c>
      <c r="AN146" s="53">
        <v>0.8</v>
      </c>
      <c r="AO146" s="53">
        <v>7.1000000000000085</v>
      </c>
      <c r="AP146" s="46">
        <v>220</v>
      </c>
      <c r="AQ146" s="42" t="s">
        <v>64</v>
      </c>
    </row>
    <row r="147" spans="1:43" x14ac:dyDescent="0.25">
      <c r="A147" s="38" t="s">
        <v>407</v>
      </c>
      <c r="B147" s="43" t="s">
        <v>410</v>
      </c>
      <c r="C147" s="38" t="s">
        <v>360</v>
      </c>
      <c r="D147" s="39" t="s">
        <v>327</v>
      </c>
      <c r="E147" s="37">
        <v>43139</v>
      </c>
      <c r="F147" s="29">
        <v>18650</v>
      </c>
      <c r="G147" s="40">
        <v>3.44</v>
      </c>
      <c r="H147" s="40">
        <v>3.63</v>
      </c>
      <c r="I147" s="41">
        <v>12.4872</v>
      </c>
      <c r="J147" s="40" t="s">
        <v>5</v>
      </c>
      <c r="K147" s="41" t="s">
        <v>14</v>
      </c>
      <c r="L147" s="42">
        <v>47.5</v>
      </c>
      <c r="M147" s="42">
        <v>37</v>
      </c>
      <c r="N147" s="42">
        <v>37</v>
      </c>
      <c r="O147" s="41" t="s">
        <v>46</v>
      </c>
      <c r="P147" s="41" t="s">
        <v>46</v>
      </c>
      <c r="Q147" s="2" t="s">
        <v>2</v>
      </c>
      <c r="R147" s="11">
        <v>73.019303647223879</v>
      </c>
      <c r="S147" s="3">
        <v>3.2000000000000001E-2</v>
      </c>
      <c r="T147" s="3">
        <v>73.707675355551814</v>
      </c>
      <c r="U147" s="42">
        <v>79.760101561047819</v>
      </c>
      <c r="V147" s="42">
        <v>12.685363754263646</v>
      </c>
      <c r="W147" s="42">
        <v>66.538466306949502</v>
      </c>
      <c r="X147" s="42">
        <v>0.53627149983468791</v>
      </c>
      <c r="Y147" s="42">
        <v>15.904397695073595</v>
      </c>
      <c r="Z147" s="42">
        <v>83.423246716933306</v>
      </c>
      <c r="AA147" s="42">
        <v>0.67235558799311401</v>
      </c>
      <c r="AB147" s="42">
        <v>6.0524262054960003</v>
      </c>
      <c r="AC147" s="42">
        <v>0</v>
      </c>
      <c r="AD147" s="42">
        <v>907.23832318715893</v>
      </c>
      <c r="AE147" s="42">
        <v>90.082399845123291</v>
      </c>
      <c r="AF147" s="42">
        <v>81.825209736839824</v>
      </c>
      <c r="AG147" s="40">
        <v>259.03622999999999</v>
      </c>
      <c r="AH147" s="42">
        <v>15.4</v>
      </c>
      <c r="AI147" s="42">
        <v>0.4</v>
      </c>
      <c r="AJ147" s="42">
        <v>13.1</v>
      </c>
      <c r="AK147" s="42">
        <v>3.7</v>
      </c>
      <c r="AL147" s="42">
        <v>0</v>
      </c>
      <c r="AM147" s="42">
        <v>0</v>
      </c>
      <c r="AN147" s="53">
        <v>0</v>
      </c>
      <c r="AO147" s="53">
        <v>14.899999999999999</v>
      </c>
      <c r="AP147" s="46">
        <v>220</v>
      </c>
      <c r="AQ147" s="42" t="s">
        <v>64</v>
      </c>
    </row>
    <row r="148" spans="1:43" x14ac:dyDescent="0.25">
      <c r="A148" s="38" t="s">
        <v>395</v>
      </c>
      <c r="B148" s="38" t="s">
        <v>394</v>
      </c>
      <c r="C148" s="38" t="s">
        <v>359</v>
      </c>
      <c r="D148" s="39" t="s">
        <v>327</v>
      </c>
      <c r="E148" s="37">
        <v>43013</v>
      </c>
      <c r="F148" s="29">
        <v>18650</v>
      </c>
      <c r="G148" s="40">
        <v>3.44</v>
      </c>
      <c r="H148" s="40">
        <v>3.63</v>
      </c>
      <c r="I148" s="41">
        <v>12.4872</v>
      </c>
      <c r="J148" s="40" t="s">
        <v>6</v>
      </c>
      <c r="K148" s="41" t="s">
        <v>14</v>
      </c>
      <c r="L148" s="42">
        <v>47.3</v>
      </c>
      <c r="M148" s="42">
        <v>37</v>
      </c>
      <c r="N148" s="42">
        <v>37</v>
      </c>
      <c r="O148" s="41" t="s">
        <v>46</v>
      </c>
      <c r="P148" s="41" t="s">
        <v>46</v>
      </c>
      <c r="Q148" s="2" t="s">
        <v>2</v>
      </c>
      <c r="R148" s="11">
        <v>66.757421384005383</v>
      </c>
      <c r="S148" s="3">
        <v>3.3000000000000002E-2</v>
      </c>
      <c r="T148" s="3">
        <v>68.14721527682228</v>
      </c>
      <c r="U148" s="42">
        <v>76.511014490124012</v>
      </c>
      <c r="V148" s="42">
        <v>14.529974674516026</v>
      </c>
      <c r="W148" s="42">
        <v>61.834225667505876</v>
      </c>
      <c r="X148" s="42">
        <v>0.14681414810212179</v>
      </c>
      <c r="Y148" s="42">
        <v>18.990696661578767</v>
      </c>
      <c r="Z148" s="42">
        <v>80.817417047172199</v>
      </c>
      <c r="AA148" s="42">
        <v>0.19188629124904946</v>
      </c>
      <c r="AB148" s="42">
        <v>8.3637992133017338</v>
      </c>
      <c r="AC148" s="42">
        <v>0</v>
      </c>
      <c r="AD148" s="42">
        <v>1112.01771706362</v>
      </c>
      <c r="AE148" s="42">
        <v>39.040199756622314</v>
      </c>
      <c r="AF148" s="42">
        <v>43.476146927734845</v>
      </c>
      <c r="AG148" s="40">
        <v>139.04505</v>
      </c>
      <c r="AH148" s="42">
        <v>20.061</v>
      </c>
      <c r="AI148" s="42">
        <v>1.3240000000000001</v>
      </c>
      <c r="AJ148" s="42">
        <v>9.9830000000000005</v>
      </c>
      <c r="AK148" s="42">
        <v>4.4290000000000003</v>
      </c>
      <c r="AL148" s="42">
        <v>0</v>
      </c>
      <c r="AM148" s="42">
        <v>0</v>
      </c>
      <c r="AN148" s="53">
        <v>0</v>
      </c>
      <c r="AO148" s="53">
        <v>11.502999999999993</v>
      </c>
      <c r="AP148" s="46">
        <v>250</v>
      </c>
      <c r="AQ148" s="42" t="s">
        <v>64</v>
      </c>
    </row>
    <row r="149" spans="1:43" x14ac:dyDescent="0.25">
      <c r="A149" s="38" t="s">
        <v>395</v>
      </c>
      <c r="B149" s="43" t="s">
        <v>396</v>
      </c>
      <c r="C149" s="38" t="s">
        <v>359</v>
      </c>
      <c r="D149" s="39" t="s">
        <v>327</v>
      </c>
      <c r="E149" s="37">
        <v>43013</v>
      </c>
      <c r="F149" s="29">
        <v>18650</v>
      </c>
      <c r="G149" s="40">
        <v>3.44</v>
      </c>
      <c r="H149" s="40">
        <v>3.63</v>
      </c>
      <c r="I149" s="41">
        <v>12.4872</v>
      </c>
      <c r="J149" s="40" t="s">
        <v>6</v>
      </c>
      <c r="K149" s="41" t="s">
        <v>14</v>
      </c>
      <c r="L149" s="42">
        <v>47.3</v>
      </c>
      <c r="M149" s="42">
        <v>37</v>
      </c>
      <c r="N149" s="42">
        <v>37</v>
      </c>
      <c r="O149" s="41" t="s">
        <v>46</v>
      </c>
      <c r="P149" s="41" t="s">
        <v>46</v>
      </c>
      <c r="Q149" s="2" t="s">
        <v>2</v>
      </c>
      <c r="R149" s="11">
        <v>63.738339459145649</v>
      </c>
      <c r="S149" s="3">
        <v>3.5999999999999997E-2</v>
      </c>
      <c r="T149" s="3">
        <v>65.718235331820864</v>
      </c>
      <c r="U149" s="42">
        <v>74.323050510933257</v>
      </c>
      <c r="V149" s="42">
        <v>16.868148753247588</v>
      </c>
      <c r="W149" s="42">
        <v>57.434173997295119</v>
      </c>
      <c r="X149" s="42">
        <v>2.0727760390577808E-2</v>
      </c>
      <c r="Y149" s="42">
        <v>22.695716385815203</v>
      </c>
      <c r="Z149" s="42">
        <v>77.276394876776877</v>
      </c>
      <c r="AA149" s="42">
        <v>2.7888737407957522E-2</v>
      </c>
      <c r="AB149" s="42">
        <v>8.6048151791123946</v>
      </c>
      <c r="AC149" s="42">
        <v>0</v>
      </c>
      <c r="AD149" s="42">
        <v>1119.3641125194474</v>
      </c>
      <c r="AE149" s="42">
        <v>30.730499744415283</v>
      </c>
      <c r="AF149" s="42">
        <v>34.428098423969878</v>
      </c>
      <c r="AG149" s="40">
        <v>135.39977999999999</v>
      </c>
      <c r="AH149" s="42">
        <v>21.084</v>
      </c>
      <c r="AI149" s="42">
        <v>0.12</v>
      </c>
      <c r="AJ149" s="42">
        <v>13.948</v>
      </c>
      <c r="AK149" s="42">
        <v>1.4930000000000001</v>
      </c>
      <c r="AL149" s="42">
        <v>0</v>
      </c>
      <c r="AM149" s="42">
        <v>0.747</v>
      </c>
      <c r="AN149" s="53">
        <v>0</v>
      </c>
      <c r="AO149" s="53">
        <v>9.9079999999999941</v>
      </c>
      <c r="AP149" s="46">
        <v>250</v>
      </c>
      <c r="AQ149" s="42" t="s">
        <v>64</v>
      </c>
    </row>
    <row r="150" spans="1:43" x14ac:dyDescent="0.25">
      <c r="A150" s="38" t="s">
        <v>395</v>
      </c>
      <c r="B150" s="38" t="s">
        <v>397</v>
      </c>
      <c r="C150" s="38" t="s">
        <v>359</v>
      </c>
      <c r="D150" s="39" t="s">
        <v>327</v>
      </c>
      <c r="E150" s="37">
        <v>43014</v>
      </c>
      <c r="F150" s="29">
        <v>18650</v>
      </c>
      <c r="G150" s="40">
        <v>3.44</v>
      </c>
      <c r="H150" s="40">
        <v>3.63</v>
      </c>
      <c r="I150" s="41">
        <v>12.4872</v>
      </c>
      <c r="J150" s="40" t="s">
        <v>6</v>
      </c>
      <c r="K150" s="41" t="s">
        <v>14</v>
      </c>
      <c r="L150" s="42">
        <v>48</v>
      </c>
      <c r="M150" s="42">
        <v>37</v>
      </c>
      <c r="N150" s="42">
        <v>37</v>
      </c>
      <c r="O150" s="41" t="s">
        <v>46</v>
      </c>
      <c r="P150" s="41" t="s">
        <v>46</v>
      </c>
      <c r="Q150" s="2" t="s">
        <v>2</v>
      </c>
      <c r="R150" s="11">
        <v>72.183871002374374</v>
      </c>
      <c r="S150" s="3">
        <v>4.4999999999999998E-2</v>
      </c>
      <c r="T150" s="3">
        <v>74.277622106937784</v>
      </c>
      <c r="U150" s="42">
        <v>85.493933125205345</v>
      </c>
      <c r="V150" s="42">
        <v>12.393663780797077</v>
      </c>
      <c r="W150" s="42">
        <v>72.871706071375854</v>
      </c>
      <c r="X150" s="42">
        <v>0.22856327303238899</v>
      </c>
      <c r="Y150" s="42">
        <v>14.496541833730625</v>
      </c>
      <c r="Z150" s="42">
        <v>85.236113730614875</v>
      </c>
      <c r="AA150" s="42">
        <v>0.26734443565446858</v>
      </c>
      <c r="AB150" s="42">
        <v>11.216311018267557</v>
      </c>
      <c r="AC150" s="42">
        <v>0</v>
      </c>
      <c r="AD150" s="42">
        <v>938.12273674598782</v>
      </c>
      <c r="AE150" s="42">
        <v>69.524300098419189</v>
      </c>
      <c r="AF150" s="42">
        <v>65.074899916791807</v>
      </c>
      <c r="AG150" s="40">
        <v>203.94015999999999</v>
      </c>
      <c r="AH150" s="42">
        <v>15.69</v>
      </c>
      <c r="AI150" s="42">
        <v>0.25900000000000001</v>
      </c>
      <c r="AJ150" s="42">
        <v>14.568</v>
      </c>
      <c r="AK150" s="42">
        <v>3.1739999999999999</v>
      </c>
      <c r="AL150" s="42">
        <v>0</v>
      </c>
      <c r="AM150" s="42">
        <v>0</v>
      </c>
      <c r="AN150" s="53">
        <v>0</v>
      </c>
      <c r="AO150" s="53">
        <v>14.308999999999997</v>
      </c>
      <c r="AP150" s="46">
        <v>250</v>
      </c>
      <c r="AQ150" s="42" t="s">
        <v>64</v>
      </c>
    </row>
    <row r="151" spans="1:43" x14ac:dyDescent="0.25">
      <c r="A151" s="38" t="s">
        <v>395</v>
      </c>
      <c r="B151" s="43" t="s">
        <v>398</v>
      </c>
      <c r="C151" s="38" t="s">
        <v>360</v>
      </c>
      <c r="D151" s="39" t="s">
        <v>327</v>
      </c>
      <c r="E151" s="37">
        <v>43138</v>
      </c>
      <c r="F151" s="29">
        <v>18650</v>
      </c>
      <c r="G151" s="40">
        <v>3.44</v>
      </c>
      <c r="H151" s="40">
        <v>3.63</v>
      </c>
      <c r="I151" s="41">
        <v>12.4872</v>
      </c>
      <c r="J151" s="40" t="s">
        <v>6</v>
      </c>
      <c r="K151" s="41" t="s">
        <v>14</v>
      </c>
      <c r="L151" s="42">
        <v>47.5</v>
      </c>
      <c r="M151" s="42">
        <v>37</v>
      </c>
      <c r="N151" s="42">
        <v>37</v>
      </c>
      <c r="O151" s="41" t="s">
        <v>46</v>
      </c>
      <c r="P151" s="41" t="s">
        <v>46</v>
      </c>
      <c r="Q151" s="2" t="s">
        <v>2</v>
      </c>
      <c r="R151" s="11">
        <v>60.209247227159203</v>
      </c>
      <c r="S151" s="3">
        <v>0.04</v>
      </c>
      <c r="T151" s="3">
        <v>61.867766033366365</v>
      </c>
      <c r="U151" s="42">
        <v>68.084570203376359</v>
      </c>
      <c r="V151" s="42">
        <v>15.846511500201384</v>
      </c>
      <c r="W151" s="42">
        <v>52.062383295817092</v>
      </c>
      <c r="X151" s="42">
        <v>0.17567540735789078</v>
      </c>
      <c r="Y151" s="42">
        <v>23.274747057763676</v>
      </c>
      <c r="Z151" s="42">
        <v>76.467227655694714</v>
      </c>
      <c r="AA151" s="42">
        <v>0.25802528654161777</v>
      </c>
      <c r="AB151" s="42">
        <v>6.2168041700100005</v>
      </c>
      <c r="AC151" s="42">
        <v>0</v>
      </c>
      <c r="AD151" s="42">
        <v>903.47457054807921</v>
      </c>
      <c r="AE151" s="42">
        <v>42.253699779510498</v>
      </c>
      <c r="AF151" s="42">
        <v>35.414500835600769</v>
      </c>
      <c r="AG151" s="40">
        <v>102.485325</v>
      </c>
      <c r="AH151" s="42">
        <v>21.8</v>
      </c>
      <c r="AI151" s="42">
        <v>1.4</v>
      </c>
      <c r="AJ151" s="42">
        <v>12.7</v>
      </c>
      <c r="AK151" s="42">
        <v>1.1000000000000001</v>
      </c>
      <c r="AL151" s="42">
        <v>0</v>
      </c>
      <c r="AM151" s="42">
        <v>0</v>
      </c>
      <c r="AN151" s="53">
        <v>0</v>
      </c>
      <c r="AO151" s="53">
        <v>10.5</v>
      </c>
      <c r="AP151" s="46">
        <v>250</v>
      </c>
      <c r="AQ151" s="42" t="s">
        <v>64</v>
      </c>
    </row>
    <row r="152" spans="1:43" x14ac:dyDescent="0.25">
      <c r="A152" s="38" t="s">
        <v>395</v>
      </c>
      <c r="B152" s="43" t="s">
        <v>399</v>
      </c>
      <c r="C152" s="38" t="s">
        <v>360</v>
      </c>
      <c r="D152" s="39" t="s">
        <v>327</v>
      </c>
      <c r="E152" s="37">
        <v>43138</v>
      </c>
      <c r="F152" s="29">
        <v>18650</v>
      </c>
      <c r="G152" s="40">
        <v>3.44</v>
      </c>
      <c r="H152" s="40">
        <v>3.63</v>
      </c>
      <c r="I152" s="41">
        <v>12.4872</v>
      </c>
      <c r="J152" s="40" t="s">
        <v>6</v>
      </c>
      <c r="K152" s="41" t="s">
        <v>14</v>
      </c>
      <c r="L152" s="42">
        <v>47.5</v>
      </c>
      <c r="M152" s="42">
        <v>37</v>
      </c>
      <c r="N152" s="42">
        <v>37</v>
      </c>
      <c r="O152" s="41" t="s">
        <v>46</v>
      </c>
      <c r="P152" s="41" t="s">
        <v>46</v>
      </c>
      <c r="Q152" s="2" t="s">
        <v>2</v>
      </c>
      <c r="R152" s="11">
        <v>64.483119932420564</v>
      </c>
      <c r="S152" s="3">
        <v>2.1999999999999999E-2</v>
      </c>
      <c r="T152" s="3">
        <v>65.542834039813428</v>
      </c>
      <c r="U152" s="42">
        <v>69.430176366025421</v>
      </c>
      <c r="V152" s="42">
        <v>18.754277375672793</v>
      </c>
      <c r="W152" s="42">
        <v>50.471350759515808</v>
      </c>
      <c r="X152" s="42">
        <v>0.20454823083681672</v>
      </c>
      <c r="Y152" s="42">
        <v>27.011709255645656</v>
      </c>
      <c r="Z152" s="42">
        <v>72.693680761285208</v>
      </c>
      <c r="AA152" s="42">
        <v>0.29460998306913305</v>
      </c>
      <c r="AB152" s="42">
        <v>3.8873423262119995</v>
      </c>
      <c r="AC152" s="42">
        <v>0</v>
      </c>
      <c r="AD152" s="42">
        <v>906.37519087855219</v>
      </c>
      <c r="AE152" s="42">
        <v>46.162400245666504</v>
      </c>
      <c r="AF152" s="42">
        <v>41.920461566795694</v>
      </c>
      <c r="AG152" s="40">
        <v>135.8228</v>
      </c>
      <c r="AH152" s="42">
        <v>23.6</v>
      </c>
      <c r="AI152" s="42">
        <v>0.5</v>
      </c>
      <c r="AJ152" s="42">
        <v>11.3</v>
      </c>
      <c r="AK152" s="42">
        <v>0.8</v>
      </c>
      <c r="AL152" s="42">
        <v>0</v>
      </c>
      <c r="AM152" s="42">
        <v>0</v>
      </c>
      <c r="AN152" s="53">
        <v>0</v>
      </c>
      <c r="AO152" s="53">
        <v>11.299999999999997</v>
      </c>
      <c r="AP152" s="46">
        <v>250</v>
      </c>
      <c r="AQ152" s="42" t="s">
        <v>64</v>
      </c>
    </row>
    <row r="153" spans="1:43" x14ac:dyDescent="0.25">
      <c r="A153" s="38" t="s">
        <v>395</v>
      </c>
      <c r="B153" s="43" t="s">
        <v>400</v>
      </c>
      <c r="C153" s="38" t="s">
        <v>360</v>
      </c>
      <c r="D153" s="39" t="s">
        <v>327</v>
      </c>
      <c r="E153" s="37">
        <v>43138</v>
      </c>
      <c r="F153" s="29">
        <v>18650</v>
      </c>
      <c r="G153" s="40">
        <v>3.44</v>
      </c>
      <c r="H153" s="40">
        <v>3.63</v>
      </c>
      <c r="I153" s="41">
        <v>12.4872</v>
      </c>
      <c r="J153" s="40" t="s">
        <v>6</v>
      </c>
      <c r="K153" s="41" t="s">
        <v>14</v>
      </c>
      <c r="L153" s="42">
        <v>47.5</v>
      </c>
      <c r="M153" s="42">
        <v>37</v>
      </c>
      <c r="N153" s="42">
        <v>37</v>
      </c>
      <c r="O153" s="41" t="s">
        <v>46</v>
      </c>
      <c r="P153" s="41" t="s">
        <v>46</v>
      </c>
      <c r="Q153" s="2" t="s">
        <v>2</v>
      </c>
      <c r="R153" s="11">
        <v>66.923346752551339</v>
      </c>
      <c r="S153" s="3">
        <v>3.2000000000000001E-2</v>
      </c>
      <c r="T153" s="3">
        <v>68.514202402031614</v>
      </c>
      <c r="U153" s="42">
        <v>72.936852035699616</v>
      </c>
      <c r="V153" s="42">
        <v>15.983147308001739</v>
      </c>
      <c r="W153" s="42">
        <v>56.123239151380488</v>
      </c>
      <c r="X153" s="42">
        <v>0.83046557631737172</v>
      </c>
      <c r="Y153" s="42">
        <v>21.913678561529689</v>
      </c>
      <c r="Z153" s="42">
        <v>76.947712418285406</v>
      </c>
      <c r="AA153" s="42">
        <v>1.1386090201848755</v>
      </c>
      <c r="AB153" s="42">
        <v>4.4226496336679979</v>
      </c>
      <c r="AC153" s="42">
        <v>0</v>
      </c>
      <c r="AD153" s="42">
        <v>907.08746168349512</v>
      </c>
      <c r="AE153" s="42">
        <v>41.155499935150146</v>
      </c>
      <c r="AF153" s="42">
        <v>37.407169451860966</v>
      </c>
      <c r="AG153" s="40">
        <v>121.39681</v>
      </c>
      <c r="AH153" s="42">
        <v>20.8</v>
      </c>
      <c r="AI153" s="42">
        <v>0.9</v>
      </c>
      <c r="AJ153" s="42">
        <v>12.5</v>
      </c>
      <c r="AK153" s="42">
        <v>1.2</v>
      </c>
      <c r="AL153" s="42">
        <v>0.1</v>
      </c>
      <c r="AM153" s="42">
        <v>0.1</v>
      </c>
      <c r="AN153" s="53">
        <v>0</v>
      </c>
      <c r="AO153" s="53">
        <v>11.899999999999991</v>
      </c>
      <c r="AP153" s="46">
        <v>250</v>
      </c>
      <c r="AQ153" s="42" t="s">
        <v>64</v>
      </c>
    </row>
    <row r="154" spans="1:43" x14ac:dyDescent="0.25">
      <c r="A154" s="38" t="s">
        <v>395</v>
      </c>
      <c r="B154" s="38" t="s">
        <v>401</v>
      </c>
      <c r="C154" s="38" t="s">
        <v>360</v>
      </c>
      <c r="D154" s="39" t="s">
        <v>327</v>
      </c>
      <c r="E154" s="37">
        <v>43138</v>
      </c>
      <c r="F154" s="29">
        <v>18650</v>
      </c>
      <c r="G154" s="40">
        <v>3.44</v>
      </c>
      <c r="H154" s="40">
        <v>3.63</v>
      </c>
      <c r="I154" s="41">
        <v>12.4872</v>
      </c>
      <c r="J154" s="40" t="s">
        <v>6</v>
      </c>
      <c r="K154" s="41" t="s">
        <v>14</v>
      </c>
      <c r="L154" s="42">
        <v>47.5</v>
      </c>
      <c r="M154" s="42">
        <v>37</v>
      </c>
      <c r="N154" s="42">
        <v>37</v>
      </c>
      <c r="O154" s="41" t="s">
        <v>46</v>
      </c>
      <c r="P154" s="41" t="s">
        <v>46</v>
      </c>
      <c r="Q154" s="2" t="s">
        <v>2</v>
      </c>
      <c r="R154" s="11">
        <v>64.004846298328417</v>
      </c>
      <c r="S154" s="3">
        <v>3.2000000000000001E-2</v>
      </c>
      <c r="T154" s="3">
        <v>65.044985036878089</v>
      </c>
      <c r="U154" s="42">
        <v>71.03027088641808</v>
      </c>
      <c r="V154" s="42">
        <v>11.59101190626177</v>
      </c>
      <c r="W154" s="42">
        <v>58.636967430522432</v>
      </c>
      <c r="X154" s="42">
        <v>0.80229154963389293</v>
      </c>
      <c r="Y154" s="42">
        <v>16.318411518937516</v>
      </c>
      <c r="Z154" s="42">
        <v>82.552081948676033</v>
      </c>
      <c r="AA154" s="42">
        <v>1.1295065323864639</v>
      </c>
      <c r="AB154" s="42">
        <v>5.9852858495399968</v>
      </c>
      <c r="AC154" s="42">
        <v>0</v>
      </c>
      <c r="AD154" s="42">
        <v>906.798520767696</v>
      </c>
      <c r="AE154" s="42">
        <v>45.855100154876709</v>
      </c>
      <c r="AF154" s="42">
        <v>41.652774985239539</v>
      </c>
      <c r="AG154" s="40">
        <v>135.79593</v>
      </c>
      <c r="AH154" s="42">
        <v>19.8</v>
      </c>
      <c r="AI154" s="42">
        <v>0.8</v>
      </c>
      <c r="AJ154" s="42">
        <v>14</v>
      </c>
      <c r="AK154" s="42">
        <v>1.6</v>
      </c>
      <c r="AL154" s="42">
        <v>0</v>
      </c>
      <c r="AM154" s="42">
        <v>0.2</v>
      </c>
      <c r="AN154" s="53">
        <v>0</v>
      </c>
      <c r="AO154" s="53">
        <v>11.099999999999994</v>
      </c>
      <c r="AP154" s="46">
        <v>250</v>
      </c>
      <c r="AQ154" s="42" t="s">
        <v>64</v>
      </c>
    </row>
    <row r="155" spans="1:43" x14ac:dyDescent="0.25">
      <c r="A155" s="38" t="s">
        <v>395</v>
      </c>
      <c r="B155" s="43" t="s">
        <v>402</v>
      </c>
      <c r="C155" s="38" t="s">
        <v>360</v>
      </c>
      <c r="D155" s="39" t="s">
        <v>327</v>
      </c>
      <c r="E155" s="37">
        <v>43138</v>
      </c>
      <c r="F155" s="29">
        <v>18650</v>
      </c>
      <c r="G155" s="40">
        <v>3.44</v>
      </c>
      <c r="H155" s="40">
        <v>3.63</v>
      </c>
      <c r="I155" s="41">
        <v>12.4872</v>
      </c>
      <c r="J155" s="40" t="s">
        <v>6</v>
      </c>
      <c r="K155" s="41" t="s">
        <v>14</v>
      </c>
      <c r="L155" s="42">
        <v>47.5</v>
      </c>
      <c r="M155" s="42">
        <v>37</v>
      </c>
      <c r="N155" s="42">
        <v>37</v>
      </c>
      <c r="O155" s="41" t="s">
        <v>46</v>
      </c>
      <c r="P155" s="41" t="s">
        <v>46</v>
      </c>
      <c r="Q155" s="2" t="s">
        <v>340</v>
      </c>
      <c r="R155" s="11">
        <v>63.121452558870978</v>
      </c>
      <c r="S155" s="3">
        <v>2.1999999999999999E-2</v>
      </c>
      <c r="T155" s="3">
        <v>64.302020149040743</v>
      </c>
      <c r="U155" s="42">
        <v>65.978285472155733</v>
      </c>
      <c r="V155" s="42">
        <v>21.406131655515509</v>
      </c>
      <c r="W155" s="42">
        <v>36.364117780529973</v>
      </c>
      <c r="X155" s="42">
        <v>8.2080360361102134</v>
      </c>
      <c r="Y155" s="42">
        <v>32.444207215037984</v>
      </c>
      <c r="Z155" s="42">
        <v>55.115281520730662</v>
      </c>
      <c r="AA155" s="42">
        <v>12.440511264231294</v>
      </c>
      <c r="AB155" s="42">
        <v>1.4379310407000001</v>
      </c>
      <c r="AC155" s="42">
        <v>0.23833428241499996</v>
      </c>
      <c r="AD155" s="42">
        <v>906.89157437643735</v>
      </c>
      <c r="AE155" s="42">
        <v>58.946400165557861</v>
      </c>
      <c r="AF155" s="42">
        <v>53.588624166414569</v>
      </c>
      <c r="AG155" s="40">
        <v>175.160875</v>
      </c>
      <c r="AH155" s="42">
        <v>26.1</v>
      </c>
      <c r="AI155" s="42">
        <v>0.9</v>
      </c>
      <c r="AJ155" s="42">
        <v>6.7</v>
      </c>
      <c r="AK155" s="42">
        <v>1</v>
      </c>
      <c r="AL155" s="42">
        <v>0</v>
      </c>
      <c r="AM155" s="42">
        <v>1.3</v>
      </c>
      <c r="AN155" s="53">
        <v>0</v>
      </c>
      <c r="AO155" s="53">
        <v>11.5</v>
      </c>
      <c r="AP155" s="46">
        <v>250</v>
      </c>
      <c r="AQ155" s="42" t="s">
        <v>64</v>
      </c>
    </row>
    <row r="156" spans="1:43" x14ac:dyDescent="0.25">
      <c r="A156" s="38" t="s">
        <v>395</v>
      </c>
      <c r="B156" s="43" t="s">
        <v>403</v>
      </c>
      <c r="C156" s="38" t="s">
        <v>360</v>
      </c>
      <c r="D156" s="39" t="s">
        <v>327</v>
      </c>
      <c r="E156" s="37">
        <v>43138</v>
      </c>
      <c r="F156" s="29">
        <v>18650</v>
      </c>
      <c r="G156" s="40">
        <v>3.44</v>
      </c>
      <c r="H156" s="40">
        <v>3.63</v>
      </c>
      <c r="I156" s="41">
        <v>12.4872</v>
      </c>
      <c r="J156" s="40" t="s">
        <v>6</v>
      </c>
      <c r="K156" s="41" t="s">
        <v>14</v>
      </c>
      <c r="L156" s="42">
        <v>47.5</v>
      </c>
      <c r="M156" s="42">
        <v>37</v>
      </c>
      <c r="N156" s="42">
        <v>37</v>
      </c>
      <c r="O156" s="41" t="s">
        <v>46</v>
      </c>
      <c r="P156" s="41" t="s">
        <v>46</v>
      </c>
      <c r="Q156" s="2" t="s">
        <v>340</v>
      </c>
      <c r="R156" s="11">
        <v>65.401604915167113</v>
      </c>
      <c r="S156" s="3">
        <v>0.04</v>
      </c>
      <c r="T156" s="3">
        <v>68.79438240679228</v>
      </c>
      <c r="U156" s="42">
        <v>70.48000403466628</v>
      </c>
      <c r="V156" s="42">
        <v>15.170079904890859</v>
      </c>
      <c r="W156" s="42">
        <v>41.410181520031628</v>
      </c>
      <c r="X156" s="42">
        <v>13.899742609743791</v>
      </c>
      <c r="Y156" s="42">
        <v>21.523948689658567</v>
      </c>
      <c r="Z156" s="42">
        <v>58.754510711525533</v>
      </c>
      <c r="AA156" s="42">
        <v>19.721540598815896</v>
      </c>
      <c r="AB156" s="42">
        <v>1.1467998876899992</v>
      </c>
      <c r="AC156" s="42">
        <v>0.53882174018399975</v>
      </c>
      <c r="AD156" s="42">
        <v>907.46606547957015</v>
      </c>
      <c r="AE156" s="42">
        <v>74.77869987487793</v>
      </c>
      <c r="AF156" s="42">
        <v>67.947021055171987</v>
      </c>
      <c r="AG156" s="40">
        <v>215.36806000000001</v>
      </c>
      <c r="AH156" s="42">
        <v>23.3</v>
      </c>
      <c r="AI156" s="42">
        <v>0.4</v>
      </c>
      <c r="AJ156" s="42">
        <v>9.6</v>
      </c>
      <c r="AK156" s="42">
        <v>0.5</v>
      </c>
      <c r="AL156" s="42">
        <v>0.2</v>
      </c>
      <c r="AM156" s="42">
        <v>2.7</v>
      </c>
      <c r="AN156" s="53">
        <v>0.2</v>
      </c>
      <c r="AO156" s="53">
        <v>10.599999999999994</v>
      </c>
      <c r="AP156" s="46">
        <v>250</v>
      </c>
      <c r="AQ156" s="42" t="s">
        <v>64</v>
      </c>
    </row>
    <row r="157" spans="1:43" x14ac:dyDescent="0.25">
      <c r="A157" s="38" t="s">
        <v>395</v>
      </c>
      <c r="B157" s="43" t="s">
        <v>404</v>
      </c>
      <c r="C157" s="38" t="s">
        <v>360</v>
      </c>
      <c r="D157" s="39" t="s">
        <v>327</v>
      </c>
      <c r="E157" s="37">
        <v>43139</v>
      </c>
      <c r="F157" s="29">
        <v>18650</v>
      </c>
      <c r="G157" s="40">
        <v>3.44</v>
      </c>
      <c r="H157" s="40">
        <v>3.63</v>
      </c>
      <c r="I157" s="41">
        <v>12.4872</v>
      </c>
      <c r="J157" s="40" t="s">
        <v>6</v>
      </c>
      <c r="K157" s="41" t="s">
        <v>14</v>
      </c>
      <c r="L157" s="42">
        <v>47.5</v>
      </c>
      <c r="M157" s="42">
        <v>37</v>
      </c>
      <c r="N157" s="42">
        <v>37</v>
      </c>
      <c r="O157" s="41" t="s">
        <v>46</v>
      </c>
      <c r="P157" s="41" t="s">
        <v>46</v>
      </c>
      <c r="Q157" s="2" t="s">
        <v>2</v>
      </c>
      <c r="R157" s="11">
        <v>70.664186230623258</v>
      </c>
      <c r="S157" s="3">
        <v>4.4999999999999998E-2</v>
      </c>
      <c r="T157" s="3">
        <v>72.700899246056736</v>
      </c>
      <c r="U157" s="42">
        <v>84.142832732222743</v>
      </c>
      <c r="V157" s="42">
        <v>13.78497634515268</v>
      </c>
      <c r="W157" s="42">
        <v>70.205705623750958</v>
      </c>
      <c r="X157" s="42">
        <v>0.15215076331910199</v>
      </c>
      <c r="Y157" s="42">
        <v>16.382828932111391</v>
      </c>
      <c r="Z157" s="42">
        <v>83.43634667871774</v>
      </c>
      <c r="AA157" s="42">
        <v>0.1808243891708621</v>
      </c>
      <c r="AB157" s="42">
        <v>11.441933486166002</v>
      </c>
      <c r="AC157" s="42">
        <v>0</v>
      </c>
      <c r="AD157" s="42">
        <v>906.15954978096033</v>
      </c>
      <c r="AE157" s="42">
        <v>38.652699947357178</v>
      </c>
      <c r="AF157" s="42">
        <v>35.130557878404922</v>
      </c>
      <c r="AG157" s="40">
        <v>105.46222499999999</v>
      </c>
      <c r="AH157" s="42">
        <v>16.2</v>
      </c>
      <c r="AI157" s="42">
        <v>1.7</v>
      </c>
      <c r="AJ157" s="42">
        <v>14.5</v>
      </c>
      <c r="AK157" s="42">
        <v>2.4</v>
      </c>
      <c r="AL157" s="42">
        <v>0</v>
      </c>
      <c r="AM157" s="42">
        <v>0</v>
      </c>
      <c r="AN157" s="53">
        <v>0</v>
      </c>
      <c r="AO157" s="53">
        <v>12.700000000000003</v>
      </c>
      <c r="AP157" s="46">
        <v>250</v>
      </c>
      <c r="AQ157" s="42" t="s">
        <v>64</v>
      </c>
    </row>
    <row r="158" spans="1:43" s="47" customFormat="1" ht="15.75" thickBot="1" x14ac:dyDescent="0.3">
      <c r="A158" s="38" t="s">
        <v>395</v>
      </c>
      <c r="B158" s="43" t="s">
        <v>405</v>
      </c>
      <c r="C158" s="38" t="s">
        <v>360</v>
      </c>
      <c r="D158" s="39" t="s">
        <v>327</v>
      </c>
      <c r="E158" s="37">
        <v>43139</v>
      </c>
      <c r="F158" s="29">
        <v>18650</v>
      </c>
      <c r="G158" s="40">
        <v>3.44</v>
      </c>
      <c r="H158" s="40">
        <v>3.63</v>
      </c>
      <c r="I158" s="41">
        <v>12.4872</v>
      </c>
      <c r="J158" s="40" t="s">
        <v>6</v>
      </c>
      <c r="K158" s="41" t="s">
        <v>14</v>
      </c>
      <c r="L158" s="42">
        <v>47.5</v>
      </c>
      <c r="M158" s="42">
        <v>37</v>
      </c>
      <c r="N158" s="42">
        <v>37</v>
      </c>
      <c r="O158" s="41" t="s">
        <v>46</v>
      </c>
      <c r="P158" s="41" t="s">
        <v>46</v>
      </c>
      <c r="Q158" s="2" t="s">
        <v>2</v>
      </c>
      <c r="R158" s="11">
        <v>66.456652050290529</v>
      </c>
      <c r="S158" s="3">
        <v>3.5000000000000003E-2</v>
      </c>
      <c r="T158" s="3">
        <v>68.684448706253761</v>
      </c>
      <c r="U158" s="42">
        <v>75.80068096375777</v>
      </c>
      <c r="V158" s="42">
        <v>14.342340450521545</v>
      </c>
      <c r="W158" s="42">
        <v>61.324024834806572</v>
      </c>
      <c r="X158" s="42">
        <v>0.13431567842968029</v>
      </c>
      <c r="Y158" s="42">
        <v>18.921123488823248</v>
      </c>
      <c r="Z158" s="42">
        <v>80.901680638102903</v>
      </c>
      <c r="AA158" s="42">
        <v>0.17719587307388443</v>
      </c>
      <c r="AB158" s="42">
        <v>7.1162322575040022</v>
      </c>
      <c r="AC158" s="42">
        <v>0</v>
      </c>
      <c r="AD158" s="42">
        <v>904.92077028191738</v>
      </c>
      <c r="AE158" s="42">
        <v>35.53980016708374</v>
      </c>
      <c r="AF158" s="42">
        <v>32.288495054042514</v>
      </c>
      <c r="AG158" s="40">
        <v>120.06646000000001</v>
      </c>
      <c r="AH158" s="42">
        <v>21.7</v>
      </c>
      <c r="AI158" s="42">
        <v>0.9</v>
      </c>
      <c r="AJ158" s="42">
        <v>14</v>
      </c>
      <c r="AK158" s="42">
        <v>0.6</v>
      </c>
      <c r="AL158" s="42">
        <v>0</v>
      </c>
      <c r="AM158" s="42">
        <v>0</v>
      </c>
      <c r="AN158" s="53">
        <v>0</v>
      </c>
      <c r="AO158" s="53">
        <v>10.300000000000004</v>
      </c>
      <c r="AP158" s="46">
        <v>250</v>
      </c>
      <c r="AQ158" s="42" t="s">
        <v>64</v>
      </c>
    </row>
    <row r="159" spans="1:43" x14ac:dyDescent="0.25">
      <c r="A159" s="38" t="s">
        <v>70</v>
      </c>
      <c r="B159" s="43" t="s">
        <v>244</v>
      </c>
      <c r="C159" s="38" t="s">
        <v>62</v>
      </c>
      <c r="D159" s="39" t="s">
        <v>19</v>
      </c>
      <c r="E159" s="37">
        <v>43400</v>
      </c>
      <c r="F159" s="29">
        <v>21700</v>
      </c>
      <c r="G159" s="40">
        <v>5.0137741046831952</v>
      </c>
      <c r="H159" s="40">
        <v>3.63</v>
      </c>
      <c r="I159" s="41">
        <v>18.2</v>
      </c>
      <c r="J159" s="40" t="s">
        <v>5</v>
      </c>
      <c r="K159" s="41">
        <v>4.1710000000000003</v>
      </c>
      <c r="L159" s="42">
        <v>68.153999999999996</v>
      </c>
      <c r="M159" s="42">
        <v>50.3</v>
      </c>
      <c r="N159" s="42">
        <v>51.3</v>
      </c>
      <c r="O159" s="40" t="s">
        <v>51</v>
      </c>
      <c r="P159" s="40" t="s">
        <v>51</v>
      </c>
      <c r="Q159" s="2" t="s">
        <v>47</v>
      </c>
      <c r="R159" s="11">
        <v>82.569120555472381</v>
      </c>
      <c r="S159" s="3">
        <v>4.4999999999999998E-2</v>
      </c>
      <c r="T159" s="3">
        <v>88.999055483701</v>
      </c>
      <c r="U159" s="42">
        <v>92.037218159376749</v>
      </c>
      <c r="V159" s="42">
        <v>9.9432230825117269</v>
      </c>
      <c r="W159" s="42">
        <v>55.402643787685442</v>
      </c>
      <c r="X159" s="42">
        <v>26.691351289179611</v>
      </c>
      <c r="Y159" s="42">
        <v>10.803480680275984</v>
      </c>
      <c r="Z159" s="42">
        <v>60.195913018304346</v>
      </c>
      <c r="AA159" s="42">
        <v>29.000606301419701</v>
      </c>
      <c r="AB159" s="42">
        <v>2.0667694607369751</v>
      </c>
      <c r="AC159" s="42">
        <v>0.9713932149387714</v>
      </c>
      <c r="AD159" s="42">
        <v>868.17533974992011</v>
      </c>
      <c r="AE159" s="42">
        <v>137.679</v>
      </c>
      <c r="AF159" s="42">
        <v>117.5072971150168</v>
      </c>
      <c r="AG159" s="40">
        <v>250.55148500000001</v>
      </c>
      <c r="AH159" s="42">
        <v>22.1995</v>
      </c>
      <c r="AI159" s="42">
        <v>10.785600000000001</v>
      </c>
      <c r="AJ159" s="42">
        <v>10.887700000000001</v>
      </c>
      <c r="AK159" s="42">
        <v>1.1281000000000001</v>
      </c>
      <c r="AL159" s="42">
        <v>0.74029999999999996</v>
      </c>
      <c r="AM159" s="42">
        <v>7.5479000000000003</v>
      </c>
      <c r="AN159" s="53">
        <v>0.69069999999999998</v>
      </c>
      <c r="AO159" s="53">
        <v>14.174199999999992</v>
      </c>
      <c r="AP159" s="46" t="s">
        <v>14</v>
      </c>
      <c r="AQ159" s="42" t="s">
        <v>65</v>
      </c>
    </row>
    <row r="160" spans="1:43" x14ac:dyDescent="0.25">
      <c r="A160" s="38" t="s">
        <v>70</v>
      </c>
      <c r="B160" s="43" t="s">
        <v>245</v>
      </c>
      <c r="C160" s="38" t="s">
        <v>62</v>
      </c>
      <c r="D160" s="39" t="s">
        <v>19</v>
      </c>
      <c r="E160" s="37">
        <v>43400</v>
      </c>
      <c r="F160" s="29">
        <v>21700</v>
      </c>
      <c r="G160" s="40">
        <v>5.0137741046831952</v>
      </c>
      <c r="H160" s="40">
        <v>3.63</v>
      </c>
      <c r="I160" s="41">
        <v>18.2</v>
      </c>
      <c r="J160" s="40" t="s">
        <v>5</v>
      </c>
      <c r="K160" s="41">
        <v>4.1619999999999999</v>
      </c>
      <c r="L160" s="42">
        <v>68.5077</v>
      </c>
      <c r="M160" s="42">
        <v>50.1</v>
      </c>
      <c r="N160" s="42">
        <v>50</v>
      </c>
      <c r="O160" s="40" t="s">
        <v>51</v>
      </c>
      <c r="P160" s="40" t="s">
        <v>51</v>
      </c>
      <c r="Q160" s="2" t="s">
        <v>66</v>
      </c>
      <c r="R160" s="11">
        <v>86.831996527750832</v>
      </c>
      <c r="S160" s="3">
        <v>3.6999999999999998E-2</v>
      </c>
      <c r="T160" s="3">
        <v>94.029770846505841</v>
      </c>
      <c r="U160" s="42">
        <v>98.996337481691313</v>
      </c>
      <c r="V160" s="42">
        <v>10.287268931842524</v>
      </c>
      <c r="W160" s="42">
        <v>1.585276125601434</v>
      </c>
      <c r="X160" s="42">
        <v>87.123792424247355</v>
      </c>
      <c r="Y160" s="42">
        <v>10.39156517658553</v>
      </c>
      <c r="Z160" s="42">
        <v>1.6013482578530949</v>
      </c>
      <c r="AA160" s="42">
        <v>88.00708656556138</v>
      </c>
      <c r="AB160" s="42">
        <v>0</v>
      </c>
      <c r="AC160" s="42">
        <v>4.9665666351854698</v>
      </c>
      <c r="AD160" s="42">
        <v>510.05192227088446</v>
      </c>
      <c r="AE160" s="42">
        <v>202.03909999999999</v>
      </c>
      <c r="AF160" s="42">
        <v>102.87327727955886</v>
      </c>
      <c r="AG160" s="40">
        <v>209.32326</v>
      </c>
      <c r="AH160" s="42">
        <v>14.6203</v>
      </c>
      <c r="AI160" s="42">
        <v>0.37269999999999998</v>
      </c>
      <c r="AJ160" s="42">
        <v>0.30530000000000002</v>
      </c>
      <c r="AK160" s="42">
        <v>0</v>
      </c>
      <c r="AL160" s="42">
        <v>19.628699999999998</v>
      </c>
      <c r="AM160" s="42">
        <v>15.8361</v>
      </c>
      <c r="AN160" s="53">
        <v>2.1760999999999999</v>
      </c>
      <c r="AO160" s="53">
        <v>15.5685</v>
      </c>
      <c r="AP160" s="46" t="s">
        <v>14</v>
      </c>
      <c r="AQ160" s="42" t="s">
        <v>65</v>
      </c>
    </row>
    <row r="161" spans="1:43" x14ac:dyDescent="0.25">
      <c r="A161" s="38" t="s">
        <v>70</v>
      </c>
      <c r="B161" s="43" t="s">
        <v>246</v>
      </c>
      <c r="C161" s="38" t="s">
        <v>62</v>
      </c>
      <c r="D161" s="39" t="s">
        <v>19</v>
      </c>
      <c r="E161" s="37">
        <v>43400</v>
      </c>
      <c r="F161" s="29">
        <v>21700</v>
      </c>
      <c r="G161" s="40">
        <v>5.0137741046831952</v>
      </c>
      <c r="H161" s="40">
        <v>3.63</v>
      </c>
      <c r="I161" s="41">
        <v>18.2</v>
      </c>
      <c r="J161" s="40" t="s">
        <v>5</v>
      </c>
      <c r="K161" s="41">
        <v>4.1749999999999998</v>
      </c>
      <c r="L161" s="42">
        <v>68.515799999999999</v>
      </c>
      <c r="M161" s="42">
        <v>48.3</v>
      </c>
      <c r="N161" s="42">
        <v>44.8</v>
      </c>
      <c r="O161" s="40" t="s">
        <v>52</v>
      </c>
      <c r="P161" s="40" t="s">
        <v>51</v>
      </c>
      <c r="Q161" s="2" t="s">
        <v>47</v>
      </c>
      <c r="R161" s="11">
        <v>88.87171573189157</v>
      </c>
      <c r="S161" s="3">
        <v>4.2999999999999997E-2</v>
      </c>
      <c r="T161" s="3">
        <v>91.526970313065107</v>
      </c>
      <c r="U161" s="42">
        <v>94.784348593468124</v>
      </c>
      <c r="V161" s="42">
        <v>13.682882372930045</v>
      </c>
      <c r="W161" s="42">
        <v>43.921094522899601</v>
      </c>
      <c r="X161" s="42">
        <v>37.180371697638449</v>
      </c>
      <c r="Y161" s="42">
        <v>14.435803564590804</v>
      </c>
      <c r="Z161" s="42">
        <v>46.33791883856059</v>
      </c>
      <c r="AA161" s="42">
        <v>39.226277596848583</v>
      </c>
      <c r="AB161" s="42">
        <v>1.6534594303401655</v>
      </c>
      <c r="AC161" s="42">
        <v>1.6039188500628592</v>
      </c>
      <c r="AD161" s="42">
        <v>940.88246501601805</v>
      </c>
      <c r="AE161" s="42">
        <v>131.52369999999999</v>
      </c>
      <c r="AF161" s="42">
        <v>123.6641928266835</v>
      </c>
      <c r="AG161" s="40">
        <v>262.71578999999997</v>
      </c>
      <c r="AH161" s="42">
        <v>23.743500000000001</v>
      </c>
      <c r="AI161" s="42">
        <v>5.8985000000000003</v>
      </c>
      <c r="AJ161" s="42">
        <v>8.8935999999999993</v>
      </c>
      <c r="AK161" s="42">
        <v>1.2181</v>
      </c>
      <c r="AL161" s="42">
        <v>0.20499999999999999</v>
      </c>
      <c r="AM161" s="42">
        <v>10.0136</v>
      </c>
      <c r="AN161" s="53">
        <v>0.84570000000000001</v>
      </c>
      <c r="AO161" s="53">
        <v>17.697799999999994</v>
      </c>
      <c r="AP161" s="46" t="s">
        <v>14</v>
      </c>
      <c r="AQ161" s="42" t="s">
        <v>65</v>
      </c>
    </row>
    <row r="162" spans="1:43" x14ac:dyDescent="0.25">
      <c r="A162" s="38" t="s">
        <v>70</v>
      </c>
      <c r="B162" s="43" t="s">
        <v>247</v>
      </c>
      <c r="C162" s="38" t="s">
        <v>62</v>
      </c>
      <c r="D162" s="39" t="s">
        <v>19</v>
      </c>
      <c r="E162" s="37">
        <v>43400</v>
      </c>
      <c r="F162" s="29">
        <v>21700</v>
      </c>
      <c r="G162" s="40">
        <v>5.0137741046831952</v>
      </c>
      <c r="H162" s="40">
        <v>3.63</v>
      </c>
      <c r="I162" s="41">
        <v>18.2</v>
      </c>
      <c r="J162" s="40" t="s">
        <v>5</v>
      </c>
      <c r="K162" s="41">
        <v>4.16</v>
      </c>
      <c r="L162" s="42">
        <v>68.296899999999994</v>
      </c>
      <c r="M162" s="42">
        <v>47.6</v>
      </c>
      <c r="N162" s="42">
        <v>37.5</v>
      </c>
      <c r="O162" s="40" t="s">
        <v>52</v>
      </c>
      <c r="P162" s="40" t="s">
        <v>51</v>
      </c>
      <c r="Q162" s="2" t="s">
        <v>47</v>
      </c>
      <c r="R162" s="11">
        <v>77.397401235297266</v>
      </c>
      <c r="S162" s="3">
        <v>4.5999999999999999E-2</v>
      </c>
      <c r="T162" s="3">
        <v>82.574837228885215</v>
      </c>
      <c r="U162" s="42">
        <v>85.336519386859621</v>
      </c>
      <c r="V162" s="42">
        <v>11.543044706071468</v>
      </c>
      <c r="W162" s="42">
        <v>46.824361199746264</v>
      </c>
      <c r="X162" s="42">
        <v>26.969113481041912</v>
      </c>
      <c r="Y162" s="42">
        <v>13.526500481866268</v>
      </c>
      <c r="Z162" s="42">
        <v>54.870249614324464</v>
      </c>
      <c r="AA162" s="42">
        <v>31.603249903809292</v>
      </c>
      <c r="AB162" s="42">
        <v>1.6953871605145729</v>
      </c>
      <c r="AC162" s="42">
        <v>1.0662949974598315</v>
      </c>
      <c r="AD162" s="42">
        <v>732.68422562936212</v>
      </c>
      <c r="AE162" s="42">
        <v>170.05860000000001</v>
      </c>
      <c r="AF162" s="42">
        <v>124.61046159797894</v>
      </c>
      <c r="AG162" s="40">
        <v>240.66338999999999</v>
      </c>
      <c r="AH162" s="42">
        <v>29.339600000000001</v>
      </c>
      <c r="AI162" s="42">
        <v>4.0075000000000003</v>
      </c>
      <c r="AJ162" s="42">
        <v>10.8764</v>
      </c>
      <c r="AK162" s="42">
        <v>0.9486</v>
      </c>
      <c r="AL162" s="42">
        <v>0.6885</v>
      </c>
      <c r="AM162" s="42">
        <v>6.9725000000000001</v>
      </c>
      <c r="AN162" s="53">
        <v>1.028</v>
      </c>
      <c r="AO162" s="53">
        <v>14.435799999999993</v>
      </c>
      <c r="AP162" s="46" t="s">
        <v>14</v>
      </c>
      <c r="AQ162" s="42" t="s">
        <v>65</v>
      </c>
    </row>
    <row r="163" spans="1:43" x14ac:dyDescent="0.25">
      <c r="A163" s="38" t="s">
        <v>70</v>
      </c>
      <c r="B163" s="43" t="s">
        <v>196</v>
      </c>
      <c r="C163" s="38" t="s">
        <v>23</v>
      </c>
      <c r="D163" s="39" t="s">
        <v>18</v>
      </c>
      <c r="E163" s="37">
        <v>43511</v>
      </c>
      <c r="F163" s="29">
        <v>21700</v>
      </c>
      <c r="G163" s="40">
        <v>5.0137741046831952</v>
      </c>
      <c r="H163" s="40">
        <v>3.63</v>
      </c>
      <c r="I163" s="41">
        <v>18.2</v>
      </c>
      <c r="J163" s="40" t="s">
        <v>5</v>
      </c>
      <c r="K163" s="41">
        <v>4.1740000000000004</v>
      </c>
      <c r="L163" s="42">
        <v>68.435100000000006</v>
      </c>
      <c r="M163" s="42">
        <v>45.8</v>
      </c>
      <c r="N163" s="42">
        <v>47.1</v>
      </c>
      <c r="O163" s="40" t="s">
        <v>51</v>
      </c>
      <c r="P163" s="40" t="s">
        <v>51</v>
      </c>
      <c r="Q163" s="2" t="s">
        <v>47</v>
      </c>
      <c r="R163" s="11">
        <v>63.600937118999184</v>
      </c>
      <c r="S163" s="3">
        <v>4.2999999999999997E-2</v>
      </c>
      <c r="T163" s="3">
        <v>66.950313612224988</v>
      </c>
      <c r="U163" s="42">
        <v>69.234196208594227</v>
      </c>
      <c r="V163" s="42">
        <v>17.184877449858501</v>
      </c>
      <c r="W163" s="42">
        <v>21.040827743398747</v>
      </c>
      <c r="X163" s="42">
        <v>31.008491015336983</v>
      </c>
      <c r="Y163" s="42">
        <v>24.821372083359719</v>
      </c>
      <c r="Z163" s="42">
        <v>30.390802371714244</v>
      </c>
      <c r="AA163" s="42">
        <v>44.787825544926044</v>
      </c>
      <c r="AB163" s="42">
        <v>0.76624961066244923</v>
      </c>
      <c r="AC163" s="42">
        <v>1.5176329857067836</v>
      </c>
      <c r="AD163" s="42">
        <v>951.46436747288783</v>
      </c>
      <c r="AE163" s="42" t="s">
        <v>14</v>
      </c>
      <c r="AF163" s="42" t="s">
        <v>14</v>
      </c>
      <c r="AG163" s="40">
        <v>213.38141999999999</v>
      </c>
      <c r="AH163" s="42">
        <v>33.9</v>
      </c>
      <c r="AI163" s="42">
        <v>1.2</v>
      </c>
      <c r="AJ163" s="42">
        <v>6.8</v>
      </c>
      <c r="AK163" s="42">
        <v>5.9</v>
      </c>
      <c r="AL163" s="42">
        <v>3.2</v>
      </c>
      <c r="AM163" s="42">
        <v>3.7</v>
      </c>
      <c r="AN163" s="53">
        <v>0</v>
      </c>
      <c r="AO163" s="53">
        <v>13.735100000000003</v>
      </c>
      <c r="AP163" s="46" t="s">
        <v>14</v>
      </c>
      <c r="AQ163" s="42" t="s">
        <v>65</v>
      </c>
    </row>
    <row r="164" spans="1:43" x14ac:dyDescent="0.25">
      <c r="A164" s="38" t="s">
        <v>70</v>
      </c>
      <c r="B164" s="43" t="s">
        <v>328</v>
      </c>
      <c r="C164" s="38" t="s">
        <v>23</v>
      </c>
      <c r="D164" s="39" t="s">
        <v>18</v>
      </c>
      <c r="E164" s="37">
        <v>43512</v>
      </c>
      <c r="F164" s="29">
        <v>21700</v>
      </c>
      <c r="G164" s="40">
        <v>5.0137741046831952</v>
      </c>
      <c r="H164" s="40">
        <v>3.63</v>
      </c>
      <c r="I164" s="41">
        <v>18.2</v>
      </c>
      <c r="J164" s="40" t="s">
        <v>5</v>
      </c>
      <c r="K164" s="41" t="s">
        <v>14</v>
      </c>
      <c r="L164" s="42">
        <v>68.400000000000006</v>
      </c>
      <c r="M164" s="42">
        <v>50.3</v>
      </c>
      <c r="N164" s="42">
        <v>50.2</v>
      </c>
      <c r="O164" s="40" t="s">
        <v>51</v>
      </c>
      <c r="P164" s="40" t="s">
        <v>51</v>
      </c>
      <c r="Q164" s="2" t="s">
        <v>47</v>
      </c>
      <c r="R164" s="11">
        <v>72.788784306390298</v>
      </c>
      <c r="S164" s="3">
        <v>4.4999999999999998E-2</v>
      </c>
      <c r="T164" s="3">
        <v>76.964753378423666</v>
      </c>
      <c r="U164" s="42">
        <v>79.674196746698669</v>
      </c>
      <c r="V164" s="42">
        <v>21.956031898418939</v>
      </c>
      <c r="W164" s="42">
        <v>23.816375807883354</v>
      </c>
      <c r="X164" s="42">
        <v>33.901789040396409</v>
      </c>
      <c r="Y164" s="42">
        <v>27.557267967472409</v>
      </c>
      <c r="Z164" s="42">
        <v>29.892206988418991</v>
      </c>
      <c r="AA164" s="42">
        <v>42.550525044108646</v>
      </c>
      <c r="AB164" s="42">
        <v>1.2582965078250012</v>
      </c>
      <c r="AC164" s="42">
        <v>1.4511468604500015</v>
      </c>
      <c r="AD164" s="42">
        <v>1.5450183851334811</v>
      </c>
      <c r="AE164" s="42">
        <v>116.63679999999999</v>
      </c>
      <c r="AF164" s="42">
        <v>1.4017869331393513E-3</v>
      </c>
      <c r="AG164" s="40">
        <v>221.67094</v>
      </c>
      <c r="AH164" s="42">
        <v>34.299999999999997</v>
      </c>
      <c r="AI164" s="42">
        <v>2.8</v>
      </c>
      <c r="AJ164" s="42">
        <v>3.3</v>
      </c>
      <c r="AK164" s="42">
        <v>0.6</v>
      </c>
      <c r="AL164" s="42">
        <v>1.3</v>
      </c>
      <c r="AM164" s="42">
        <v>6.4</v>
      </c>
      <c r="AN164" s="53">
        <v>2.2000000000000002</v>
      </c>
      <c r="AO164" s="53">
        <v>17.500000000000014</v>
      </c>
      <c r="AP164" s="46" t="s">
        <v>14</v>
      </c>
      <c r="AQ164" s="42" t="s">
        <v>65</v>
      </c>
    </row>
    <row r="165" spans="1:43" x14ac:dyDescent="0.25">
      <c r="A165" s="38" t="s">
        <v>70</v>
      </c>
      <c r="B165" s="43" t="s">
        <v>191</v>
      </c>
      <c r="C165" s="38" t="s">
        <v>23</v>
      </c>
      <c r="D165" s="38" t="s">
        <v>18</v>
      </c>
      <c r="E165" s="37">
        <v>43512</v>
      </c>
      <c r="F165" s="29">
        <v>21700</v>
      </c>
      <c r="G165" s="40">
        <v>5.0137741046831952</v>
      </c>
      <c r="H165" s="40">
        <v>3.63</v>
      </c>
      <c r="I165" s="41">
        <v>18.2</v>
      </c>
      <c r="J165" s="40" t="s">
        <v>5</v>
      </c>
      <c r="K165" s="41">
        <v>4.1710000000000003</v>
      </c>
      <c r="L165" s="42">
        <v>68.421899999999994</v>
      </c>
      <c r="M165" s="42">
        <v>45.7</v>
      </c>
      <c r="N165" s="42">
        <v>51.5</v>
      </c>
      <c r="O165" s="41" t="s">
        <v>51</v>
      </c>
      <c r="P165" s="41" t="s">
        <v>51</v>
      </c>
      <c r="Q165" s="2" t="s">
        <v>47</v>
      </c>
      <c r="R165" s="11">
        <v>68.959040314727076</v>
      </c>
      <c r="S165" s="3">
        <v>4.4999999999999998E-2</v>
      </c>
      <c r="T165" s="3">
        <v>74.286536553745961</v>
      </c>
      <c r="U165" s="42">
        <v>76.429812379628174</v>
      </c>
      <c r="V165" s="42">
        <v>21.894033902725301</v>
      </c>
      <c r="W165" s="42">
        <v>32.432683747603328</v>
      </c>
      <c r="X165" s="42">
        <v>22.103094729299531</v>
      </c>
      <c r="Y165" s="42">
        <v>28.64593438222413</v>
      </c>
      <c r="Z165" s="42">
        <v>42.43459814674101</v>
      </c>
      <c r="AA165" s="42">
        <v>28.919467471034842</v>
      </c>
      <c r="AB165" s="42">
        <v>1.1282352600944152</v>
      </c>
      <c r="AC165" s="42">
        <v>1.0150405657878052</v>
      </c>
      <c r="AD165" s="42">
        <v>972.4077961789543</v>
      </c>
      <c r="AE165" s="42">
        <v>107.2577</v>
      </c>
      <c r="AF165" s="42">
        <v>104.37990966220181</v>
      </c>
      <c r="AG165" s="40">
        <v>202.17837</v>
      </c>
      <c r="AH165" s="42">
        <v>38</v>
      </c>
      <c r="AI165" s="42">
        <v>1.1399999999999999</v>
      </c>
      <c r="AJ165" s="42">
        <v>4.34</v>
      </c>
      <c r="AK165" s="42">
        <v>0</v>
      </c>
      <c r="AL165" s="42">
        <v>1.54</v>
      </c>
      <c r="AM165" s="42">
        <v>8.64</v>
      </c>
      <c r="AN165" s="53">
        <v>1.54</v>
      </c>
      <c r="AO165" s="53">
        <v>13.221899999999991</v>
      </c>
      <c r="AP165" s="46" t="s">
        <v>14</v>
      </c>
      <c r="AQ165" s="42" t="s">
        <v>65</v>
      </c>
    </row>
    <row r="166" spans="1:43" x14ac:dyDescent="0.25">
      <c r="A166" s="38" t="s">
        <v>70</v>
      </c>
      <c r="B166" s="43" t="s">
        <v>192</v>
      </c>
      <c r="C166" s="38" t="s">
        <v>23</v>
      </c>
      <c r="D166" s="39" t="s">
        <v>18</v>
      </c>
      <c r="E166" s="37">
        <v>43512</v>
      </c>
      <c r="F166" s="29">
        <v>21700</v>
      </c>
      <c r="G166" s="40">
        <v>5.0137741046831952</v>
      </c>
      <c r="H166" s="40">
        <v>3.63</v>
      </c>
      <c r="I166" s="41">
        <v>18.2</v>
      </c>
      <c r="J166" s="40" t="s">
        <v>5</v>
      </c>
      <c r="K166" s="41">
        <v>4.1719999999999997</v>
      </c>
      <c r="L166" s="42">
        <v>68.231499999999997</v>
      </c>
      <c r="M166" s="42">
        <v>47.6</v>
      </c>
      <c r="N166" s="42">
        <v>48.4</v>
      </c>
      <c r="O166" s="41" t="s">
        <v>52</v>
      </c>
      <c r="P166" s="41" t="s">
        <v>51</v>
      </c>
      <c r="Q166" s="2" t="s">
        <v>47</v>
      </c>
      <c r="R166" s="11">
        <v>76.957362229760761</v>
      </c>
      <c r="S166" s="3">
        <v>4.7E-2</v>
      </c>
      <c r="T166" s="3">
        <v>81.742197865921</v>
      </c>
      <c r="U166" s="42">
        <v>85.390271411618457</v>
      </c>
      <c r="V166" s="42">
        <v>8.7513130400611416</v>
      </c>
      <c r="W166" s="42">
        <v>4.6672097576972353</v>
      </c>
      <c r="X166" s="42">
        <v>71.971748613860058</v>
      </c>
      <c r="Y166" s="42">
        <v>10.248606656695101</v>
      </c>
      <c r="Z166" s="42">
        <v>5.4657394578350065</v>
      </c>
      <c r="AA166" s="42">
        <v>84.28565388546987</v>
      </c>
      <c r="AB166" s="42">
        <v>0.52609619116790984</v>
      </c>
      <c r="AC166" s="42">
        <v>3.1219773545295437</v>
      </c>
      <c r="AD166" s="42">
        <v>972.77439474860398</v>
      </c>
      <c r="AE166" s="42">
        <v>113.93649999999998</v>
      </c>
      <c r="AF166" s="42">
        <v>110.92527964407549</v>
      </c>
      <c r="AG166" s="40">
        <v>214.45577499999999</v>
      </c>
      <c r="AH166" s="42">
        <v>22.54</v>
      </c>
      <c r="AI166" s="42">
        <v>0.54</v>
      </c>
      <c r="AJ166" s="42">
        <v>1.1399999999999999</v>
      </c>
      <c r="AK166" s="42">
        <v>1.94</v>
      </c>
      <c r="AL166" s="42">
        <v>3.14</v>
      </c>
      <c r="AM166" s="42">
        <v>19.04</v>
      </c>
      <c r="AN166" s="53">
        <v>0</v>
      </c>
      <c r="AO166" s="53">
        <v>19.891499999999994</v>
      </c>
      <c r="AP166" s="46" t="s">
        <v>14</v>
      </c>
      <c r="AQ166" s="42" t="s">
        <v>65</v>
      </c>
    </row>
    <row r="167" spans="1:43" x14ac:dyDescent="0.25">
      <c r="A167" s="38" t="s">
        <v>70</v>
      </c>
      <c r="B167" s="43" t="s">
        <v>253</v>
      </c>
      <c r="C167" s="38" t="s">
        <v>62</v>
      </c>
      <c r="D167" s="39" t="s">
        <v>19</v>
      </c>
      <c r="E167" s="37">
        <v>43402</v>
      </c>
      <c r="F167" s="29">
        <v>21700</v>
      </c>
      <c r="G167" s="40">
        <v>5.0137741046831952</v>
      </c>
      <c r="H167" s="40">
        <v>3.63</v>
      </c>
      <c r="I167" s="41">
        <v>18.2</v>
      </c>
      <c r="J167" s="40" t="s">
        <v>0</v>
      </c>
      <c r="K167" s="41">
        <v>4.1639999999999997</v>
      </c>
      <c r="L167" s="42">
        <v>68.371399999999994</v>
      </c>
      <c r="M167" s="42">
        <v>48.2</v>
      </c>
      <c r="N167" s="42">
        <v>48.2</v>
      </c>
      <c r="O167" s="40" t="s">
        <v>51</v>
      </c>
      <c r="P167" s="40" t="s">
        <v>51</v>
      </c>
      <c r="Q167" s="2" t="s">
        <v>47</v>
      </c>
      <c r="R167" s="11">
        <v>92.576496509812742</v>
      </c>
      <c r="S167" s="3">
        <v>2.1999999999999999E-2</v>
      </c>
      <c r="T167" s="3">
        <v>94.674190812479367</v>
      </c>
      <c r="U167" s="42">
        <v>96.891089276345028</v>
      </c>
      <c r="V167" s="42">
        <v>20.639838954003867</v>
      </c>
      <c r="W167" s="42">
        <v>2.7719303878470041</v>
      </c>
      <c r="X167" s="42">
        <v>73.479319934494171</v>
      </c>
      <c r="Y167" s="42">
        <v>21.302102296668963</v>
      </c>
      <c r="Z167" s="42">
        <v>2.8608723552907178</v>
      </c>
      <c r="AA167" s="42">
        <v>75.837025348040328</v>
      </c>
      <c r="AB167" s="42">
        <v>0.11507235167521798</v>
      </c>
      <c r="AC167" s="42">
        <v>2.1018261121904342</v>
      </c>
      <c r="AD167" s="42" t="s">
        <v>14</v>
      </c>
      <c r="AE167" s="42" t="s">
        <v>14</v>
      </c>
      <c r="AF167" s="42" t="s">
        <v>14</v>
      </c>
      <c r="AG167" s="40" t="s">
        <v>14</v>
      </c>
      <c r="AH167" s="42">
        <v>27.52</v>
      </c>
      <c r="AI167" s="42">
        <v>0.37</v>
      </c>
      <c r="AJ167" s="42">
        <v>0</v>
      </c>
      <c r="AK167" s="42">
        <v>3.1799999999999997</v>
      </c>
      <c r="AL167" s="42">
        <v>3.81</v>
      </c>
      <c r="AM167" s="42">
        <v>16.23</v>
      </c>
      <c r="AN167" s="53">
        <v>3.9599999999999937</v>
      </c>
      <c r="AO167" s="53">
        <v>13.301400000000001</v>
      </c>
      <c r="AP167" s="46" t="s">
        <v>14</v>
      </c>
      <c r="AQ167" s="42" t="s">
        <v>65</v>
      </c>
    </row>
    <row r="168" spans="1:43" x14ac:dyDescent="0.25">
      <c r="A168" s="38" t="s">
        <v>70</v>
      </c>
      <c r="B168" s="43" t="s">
        <v>255</v>
      </c>
      <c r="C168" s="38" t="s">
        <v>62</v>
      </c>
      <c r="D168" s="39" t="s">
        <v>19</v>
      </c>
      <c r="E168" s="37">
        <v>43402</v>
      </c>
      <c r="F168" s="29">
        <v>21700</v>
      </c>
      <c r="G168" s="40">
        <v>5.0137741046831952</v>
      </c>
      <c r="H168" s="40">
        <v>3.63</v>
      </c>
      <c r="I168" s="41">
        <v>18.2</v>
      </c>
      <c r="J168" s="40" t="s">
        <v>0</v>
      </c>
      <c r="K168" s="41">
        <v>4.1740000000000004</v>
      </c>
      <c r="L168" s="42">
        <v>68.168400000000005</v>
      </c>
      <c r="M168" s="42">
        <v>50</v>
      </c>
      <c r="N168" s="42">
        <v>50</v>
      </c>
      <c r="O168" s="40" t="s">
        <v>51</v>
      </c>
      <c r="P168" s="40" t="s">
        <v>51</v>
      </c>
      <c r="Q168" s="2" t="s">
        <v>47</v>
      </c>
      <c r="R168" s="11">
        <v>98.486436017431885</v>
      </c>
      <c r="S168" s="3">
        <v>2.7E-2</v>
      </c>
      <c r="T168" s="3">
        <v>103.67534943556009</v>
      </c>
      <c r="U168" s="42">
        <v>107.5960969974609</v>
      </c>
      <c r="V168" s="42">
        <v>28.363864652540929</v>
      </c>
      <c r="W168" s="42">
        <v>38.601869038436547</v>
      </c>
      <c r="X168" s="42">
        <v>40.630363306483474</v>
      </c>
      <c r="Y168" s="42">
        <v>26.3614252227107</v>
      </c>
      <c r="Z168" s="42">
        <v>35.876644335293584</v>
      </c>
      <c r="AA168" s="42">
        <v>37.761930441995759</v>
      </c>
      <c r="AB168" s="42">
        <v>2.9620041162415935</v>
      </c>
      <c r="AC168" s="42">
        <v>0.95874344565922842</v>
      </c>
      <c r="AD168" s="42" t="s">
        <v>14</v>
      </c>
      <c r="AE168" s="42" t="s">
        <v>14</v>
      </c>
      <c r="AF168" s="42" t="s">
        <v>14</v>
      </c>
      <c r="AG168" s="40" t="s">
        <v>14</v>
      </c>
      <c r="AH168" s="42">
        <v>34.659999999999997</v>
      </c>
      <c r="AI168" s="42">
        <v>0</v>
      </c>
      <c r="AJ168" s="42">
        <v>2.4700000000000002</v>
      </c>
      <c r="AK168" s="42">
        <v>0.22</v>
      </c>
      <c r="AL168" s="42">
        <v>0</v>
      </c>
      <c r="AM168" s="42">
        <v>6.96</v>
      </c>
      <c r="AN168" s="53">
        <v>1.05</v>
      </c>
      <c r="AO168" s="53">
        <v>22.808400000000013</v>
      </c>
      <c r="AP168" s="46" t="s">
        <v>14</v>
      </c>
      <c r="AQ168" s="42" t="s">
        <v>65</v>
      </c>
    </row>
    <row r="169" spans="1:43" x14ac:dyDescent="0.25">
      <c r="A169" s="38" t="s">
        <v>70</v>
      </c>
      <c r="B169" s="43" t="s">
        <v>257</v>
      </c>
      <c r="C169" s="38" t="s">
        <v>62</v>
      </c>
      <c r="D169" s="39" t="s">
        <v>19</v>
      </c>
      <c r="E169" s="37">
        <v>43402</v>
      </c>
      <c r="F169" s="29">
        <v>21700</v>
      </c>
      <c r="G169" s="40">
        <v>5.0137741046831952</v>
      </c>
      <c r="H169" s="40">
        <v>3.63</v>
      </c>
      <c r="I169" s="41">
        <v>18.2</v>
      </c>
      <c r="J169" s="40" t="s">
        <v>0</v>
      </c>
      <c r="K169" s="41">
        <v>4.17</v>
      </c>
      <c r="L169" s="42">
        <v>68.483400000000003</v>
      </c>
      <c r="M169" s="42">
        <v>47.5</v>
      </c>
      <c r="N169" s="42">
        <v>47.1</v>
      </c>
      <c r="O169" s="40" t="s">
        <v>51</v>
      </c>
      <c r="P169" s="40" t="s">
        <v>51</v>
      </c>
      <c r="Q169" s="2" t="s">
        <v>47</v>
      </c>
      <c r="R169" s="11">
        <v>95.36890119630057</v>
      </c>
      <c r="S169" s="3">
        <v>2.7E-2</v>
      </c>
      <c r="T169" s="3">
        <v>99.945171038626881</v>
      </c>
      <c r="U169" s="42">
        <v>101.94899657308058</v>
      </c>
      <c r="V169" s="42">
        <v>24.717739582151253</v>
      </c>
      <c r="W169" s="42">
        <v>36.059904815842181</v>
      </c>
      <c r="X169" s="42">
        <v>41.171352175087165</v>
      </c>
      <c r="Y169" s="42">
        <v>24.245201437007495</v>
      </c>
      <c r="Z169" s="42">
        <v>35.370534314178549</v>
      </c>
      <c r="AA169" s="42">
        <v>40.38426424881397</v>
      </c>
      <c r="AB169" s="42">
        <v>1.5597845144195583</v>
      </c>
      <c r="AC169" s="42">
        <v>0.44404102003413609</v>
      </c>
      <c r="AD169" s="42" t="s">
        <v>14</v>
      </c>
      <c r="AE169" s="42" t="s">
        <v>14</v>
      </c>
      <c r="AF169" s="42" t="s">
        <v>14</v>
      </c>
      <c r="AG169" s="40" t="s">
        <v>14</v>
      </c>
      <c r="AH169" s="42">
        <v>34.49</v>
      </c>
      <c r="AI169" s="42">
        <v>1.39</v>
      </c>
      <c r="AJ169" s="42">
        <v>1.87</v>
      </c>
      <c r="AK169" s="42">
        <v>0.38</v>
      </c>
      <c r="AL169" s="42">
        <v>3.54</v>
      </c>
      <c r="AM169" s="42">
        <v>12.92</v>
      </c>
      <c r="AN169" s="53">
        <v>0.97</v>
      </c>
      <c r="AO169" s="53">
        <v>12.923400000000001</v>
      </c>
      <c r="AP169" s="46" t="s">
        <v>14</v>
      </c>
      <c r="AQ169" s="42" t="s">
        <v>65</v>
      </c>
    </row>
    <row r="170" spans="1:43" x14ac:dyDescent="0.25">
      <c r="A170" s="38" t="s">
        <v>70</v>
      </c>
      <c r="B170" s="38" t="s">
        <v>195</v>
      </c>
      <c r="C170" s="38" t="s">
        <v>23</v>
      </c>
      <c r="D170" s="39" t="s">
        <v>18</v>
      </c>
      <c r="E170" s="37">
        <v>43511</v>
      </c>
      <c r="F170" s="29">
        <v>21700</v>
      </c>
      <c r="G170" s="40">
        <v>5.0137741046831952</v>
      </c>
      <c r="H170" s="40">
        <v>3.63</v>
      </c>
      <c r="I170" s="41">
        <v>18.2</v>
      </c>
      <c r="J170" s="40" t="s">
        <v>0</v>
      </c>
      <c r="K170" s="41">
        <v>4.1740000000000004</v>
      </c>
      <c r="L170" s="42">
        <v>68.484399999999994</v>
      </c>
      <c r="M170" s="42">
        <v>47.6</v>
      </c>
      <c r="N170" s="42">
        <v>48.1</v>
      </c>
      <c r="O170" s="41" t="s">
        <v>51</v>
      </c>
      <c r="P170" s="41" t="s">
        <v>51</v>
      </c>
      <c r="Q170" s="2" t="s">
        <v>47</v>
      </c>
      <c r="R170" s="11">
        <v>85.508342905557171</v>
      </c>
      <c r="S170" s="3">
        <v>2.5999999999999999E-2</v>
      </c>
      <c r="T170" s="3">
        <v>88.956696062541738</v>
      </c>
      <c r="U170" s="42">
        <v>91.189426058309252</v>
      </c>
      <c r="V170" s="42">
        <v>27.029659757930204</v>
      </c>
      <c r="W170" s="42">
        <v>6.2853508318210647</v>
      </c>
      <c r="X170" s="42">
        <v>57.874415468557963</v>
      </c>
      <c r="Y170" s="42">
        <v>29.64122149496437</v>
      </c>
      <c r="Z170" s="42">
        <v>6.8926312002468615</v>
      </c>
      <c r="AA170" s="42">
        <v>63.466147304788748</v>
      </c>
      <c r="AB170" s="42">
        <v>0.27960785236780789</v>
      </c>
      <c r="AC170" s="42">
        <v>1.9531221433997152</v>
      </c>
      <c r="AD170" s="42" t="s">
        <v>14</v>
      </c>
      <c r="AE170" s="42" t="s">
        <v>14</v>
      </c>
      <c r="AF170" s="42" t="s">
        <v>14</v>
      </c>
      <c r="AG170" s="40" t="s">
        <v>14</v>
      </c>
      <c r="AH170" s="42">
        <v>32.5</v>
      </c>
      <c r="AI170" s="42">
        <v>0.4</v>
      </c>
      <c r="AJ170" s="42">
        <v>2.1</v>
      </c>
      <c r="AK170" s="42">
        <v>1</v>
      </c>
      <c r="AL170" s="42">
        <v>2.6</v>
      </c>
      <c r="AM170" s="42">
        <v>9.9</v>
      </c>
      <c r="AN170" s="53">
        <v>3.6</v>
      </c>
      <c r="AO170" s="53">
        <v>16.384399999999992</v>
      </c>
      <c r="AP170" s="46" t="s">
        <v>14</v>
      </c>
      <c r="AQ170" s="42" t="s">
        <v>65</v>
      </c>
    </row>
    <row r="171" spans="1:43" x14ac:dyDescent="0.25">
      <c r="A171" s="38" t="s">
        <v>70</v>
      </c>
      <c r="B171" s="43" t="s">
        <v>171</v>
      </c>
      <c r="C171" s="38" t="s">
        <v>23</v>
      </c>
      <c r="D171" s="39" t="s">
        <v>18</v>
      </c>
      <c r="E171" s="37">
        <v>43511</v>
      </c>
      <c r="F171" s="29">
        <v>21700</v>
      </c>
      <c r="G171" s="40">
        <v>5.0137741046831952</v>
      </c>
      <c r="H171" s="40">
        <v>3.63</v>
      </c>
      <c r="I171" s="41">
        <v>18.2</v>
      </c>
      <c r="J171" s="40" t="s">
        <v>0</v>
      </c>
      <c r="K171" s="41">
        <v>4.1890000000000001</v>
      </c>
      <c r="L171" s="42">
        <v>68.418899999999994</v>
      </c>
      <c r="M171" s="42">
        <v>48.1</v>
      </c>
      <c r="N171" s="42">
        <v>47.5</v>
      </c>
      <c r="O171" s="41" t="s">
        <v>51</v>
      </c>
      <c r="P171" s="41" t="s">
        <v>51</v>
      </c>
      <c r="Q171" s="2" t="s">
        <v>66</v>
      </c>
      <c r="R171" s="11">
        <v>86.15426862741549</v>
      </c>
      <c r="S171" s="3">
        <v>2.3E-2</v>
      </c>
      <c r="T171" s="3">
        <v>88.744754164015916</v>
      </c>
      <c r="U171" s="42">
        <v>93.707530504455931</v>
      </c>
      <c r="V171" s="42">
        <v>18.671451686107915</v>
      </c>
      <c r="W171" s="42">
        <v>0.48733333999882761</v>
      </c>
      <c r="X171" s="42">
        <v>74.54874547834919</v>
      </c>
      <c r="Y171" s="42">
        <v>19.925241424668705</v>
      </c>
      <c r="Z171" s="42">
        <v>0.52005781966013309</v>
      </c>
      <c r="AA171" s="42">
        <v>79.554700755671163</v>
      </c>
      <c r="AB171" s="42">
        <v>0</v>
      </c>
      <c r="AC171" s="42">
        <v>4.9627763404400129</v>
      </c>
      <c r="AD171" s="42" t="s">
        <v>14</v>
      </c>
      <c r="AE171" s="42" t="s">
        <v>14</v>
      </c>
      <c r="AF171" s="42" t="s">
        <v>14</v>
      </c>
      <c r="AG171" s="40" t="s">
        <v>14</v>
      </c>
      <c r="AH171" s="42">
        <v>26.7</v>
      </c>
      <c r="AI171" s="42">
        <v>0.3</v>
      </c>
      <c r="AJ171" s="42">
        <v>0.1</v>
      </c>
      <c r="AK171" s="42">
        <v>0</v>
      </c>
      <c r="AL171" s="42">
        <v>3.2</v>
      </c>
      <c r="AM171" s="42">
        <v>13.9</v>
      </c>
      <c r="AN171" s="53">
        <v>8</v>
      </c>
      <c r="AO171" s="53">
        <v>16.218899999999991</v>
      </c>
      <c r="AP171" s="46" t="s">
        <v>14</v>
      </c>
      <c r="AQ171" s="42" t="s">
        <v>65</v>
      </c>
    </row>
    <row r="172" spans="1:43" x14ac:dyDescent="0.25">
      <c r="A172" s="38" t="s">
        <v>70</v>
      </c>
      <c r="B172" s="43" t="s">
        <v>474</v>
      </c>
      <c r="C172" s="38" t="s">
        <v>541</v>
      </c>
      <c r="D172" s="39" t="s">
        <v>50</v>
      </c>
      <c r="E172" s="37">
        <v>44300</v>
      </c>
      <c r="F172" s="29">
        <v>21700</v>
      </c>
      <c r="G172" s="40">
        <v>5.0137741046831952</v>
      </c>
      <c r="H172" s="40">
        <v>3.63</v>
      </c>
      <c r="I172" s="41">
        <v>18.2</v>
      </c>
      <c r="J172" s="40" t="s">
        <v>0</v>
      </c>
      <c r="K172" s="41">
        <v>4.1797000000000004</v>
      </c>
      <c r="L172" s="42">
        <v>68.459999999999994</v>
      </c>
      <c r="M172" s="42">
        <v>49.5</v>
      </c>
      <c r="N172" s="42">
        <v>50.6</v>
      </c>
      <c r="O172" s="41" t="s">
        <v>51</v>
      </c>
      <c r="P172" s="41" t="s">
        <v>51</v>
      </c>
      <c r="Q172" s="2" t="s">
        <v>47</v>
      </c>
      <c r="R172" s="11">
        <v>101.33870615245699</v>
      </c>
      <c r="S172" s="3">
        <v>2.9000000000000001E-2</v>
      </c>
      <c r="T172" s="3">
        <v>103.716017607897</v>
      </c>
      <c r="U172" s="42">
        <v>106.45412315932499</v>
      </c>
      <c r="V172" s="42">
        <v>33.076108078450503</v>
      </c>
      <c r="W172" s="42">
        <v>68.017818628834505</v>
      </c>
      <c r="X172" s="42">
        <v>5.3601964520398697</v>
      </c>
      <c r="Y172" s="42">
        <v>31.070762781961101</v>
      </c>
      <c r="Z172" s="42">
        <v>63.894019893466599</v>
      </c>
      <c r="AA172" s="42">
        <v>5.0352173245723097</v>
      </c>
      <c r="AB172" s="42">
        <v>2.4384227377176</v>
      </c>
      <c r="AC172" s="42">
        <v>0.29968281371040001</v>
      </c>
      <c r="AD172" s="42">
        <v>0</v>
      </c>
      <c r="AE172" s="42">
        <v>0</v>
      </c>
      <c r="AF172" s="42">
        <v>0</v>
      </c>
      <c r="AG172" s="40">
        <v>23.93188</v>
      </c>
      <c r="AH172" s="42">
        <v>28.59</v>
      </c>
      <c r="AI172" s="42">
        <v>1.37</v>
      </c>
      <c r="AJ172" s="42">
        <v>15.12</v>
      </c>
      <c r="AK172" s="42">
        <v>1.94</v>
      </c>
      <c r="AL172" s="42">
        <v>0.26</v>
      </c>
      <c r="AM172" s="42">
        <v>0.4</v>
      </c>
      <c r="AN172" s="53">
        <v>0.22</v>
      </c>
      <c r="AO172" s="53">
        <v>20.56</v>
      </c>
      <c r="AP172" s="46" t="s">
        <v>14</v>
      </c>
      <c r="AQ172" s="42" t="s">
        <v>65</v>
      </c>
    </row>
    <row r="173" spans="1:43" s="47" customFormat="1" ht="15.75" thickBot="1" x14ac:dyDescent="0.3">
      <c r="A173" s="38" t="s">
        <v>70</v>
      </c>
      <c r="B173" s="43" t="s">
        <v>475</v>
      </c>
      <c r="C173" s="38" t="s">
        <v>541</v>
      </c>
      <c r="D173" s="39" t="s">
        <v>50</v>
      </c>
      <c r="E173" s="37">
        <v>44300</v>
      </c>
      <c r="F173" s="29">
        <v>21700</v>
      </c>
      <c r="G173" s="40">
        <v>5.0137741046831952</v>
      </c>
      <c r="H173" s="40">
        <v>3.63</v>
      </c>
      <c r="I173" s="41">
        <v>18.2</v>
      </c>
      <c r="J173" s="40" t="s">
        <v>0</v>
      </c>
      <c r="K173" s="41">
        <v>4.1768000000000001</v>
      </c>
      <c r="L173" s="42">
        <v>68.36</v>
      </c>
      <c r="M173" s="42">
        <v>48.9</v>
      </c>
      <c r="N173" s="42">
        <v>48.4</v>
      </c>
      <c r="O173" s="41" t="s">
        <v>51</v>
      </c>
      <c r="P173" s="41" t="s">
        <v>51</v>
      </c>
      <c r="Q173" s="2" t="s">
        <v>2</v>
      </c>
      <c r="R173" s="11">
        <v>100.261328237565</v>
      </c>
      <c r="S173" s="3">
        <v>0.03</v>
      </c>
      <c r="T173" s="3">
        <v>102.803454300057</v>
      </c>
      <c r="U173" s="42">
        <v>109.369716830584</v>
      </c>
      <c r="V173" s="42">
        <v>33.222911822899498</v>
      </c>
      <c r="W173" s="42">
        <v>74.675311970141706</v>
      </c>
      <c r="X173" s="42">
        <v>1.4714930375432</v>
      </c>
      <c r="Y173" s="42">
        <v>30.376700960433499</v>
      </c>
      <c r="Z173" s="42">
        <v>68.277868988007896</v>
      </c>
      <c r="AA173" s="42">
        <v>1.34543005155857</v>
      </c>
      <c r="AB173" s="42">
        <v>6.5662625305272</v>
      </c>
      <c r="AC173" s="42">
        <v>0</v>
      </c>
      <c r="AD173" s="42">
        <v>0</v>
      </c>
      <c r="AE173" s="42">
        <v>0</v>
      </c>
      <c r="AF173" s="42">
        <v>0</v>
      </c>
      <c r="AG173" s="40">
        <v>29.300635</v>
      </c>
      <c r="AH173" s="42">
        <v>27.96</v>
      </c>
      <c r="AI173" s="42">
        <v>1.06</v>
      </c>
      <c r="AJ173" s="42">
        <v>15.85</v>
      </c>
      <c r="AK173" s="42">
        <v>1.31</v>
      </c>
      <c r="AL173" s="42">
        <v>0</v>
      </c>
      <c r="AM173" s="42">
        <v>0</v>
      </c>
      <c r="AN173" s="53">
        <v>0</v>
      </c>
      <c r="AO173" s="53">
        <v>22.18</v>
      </c>
      <c r="AP173" s="46" t="s">
        <v>14</v>
      </c>
      <c r="AQ173" s="42" t="s">
        <v>65</v>
      </c>
    </row>
    <row r="174" spans="1:43" x14ac:dyDescent="0.25">
      <c r="A174" s="38" t="s">
        <v>70</v>
      </c>
      <c r="B174" s="43" t="s">
        <v>476</v>
      </c>
      <c r="C174" s="38" t="s">
        <v>541</v>
      </c>
      <c r="D174" s="39" t="s">
        <v>50</v>
      </c>
      <c r="E174" s="37">
        <v>44300</v>
      </c>
      <c r="F174" s="29">
        <v>21700</v>
      </c>
      <c r="G174" s="40">
        <v>5.0137741046831952</v>
      </c>
      <c r="H174" s="40">
        <v>3.63</v>
      </c>
      <c r="I174" s="41">
        <v>18.2</v>
      </c>
      <c r="J174" s="40" t="s">
        <v>0</v>
      </c>
      <c r="K174" s="41">
        <v>4.1757</v>
      </c>
      <c r="L174" s="42">
        <v>68.52</v>
      </c>
      <c r="M174" s="42">
        <v>49.8</v>
      </c>
      <c r="N174" s="42">
        <v>48.4</v>
      </c>
      <c r="O174" s="41" t="s">
        <v>51</v>
      </c>
      <c r="P174" s="41" t="s">
        <v>51</v>
      </c>
      <c r="Q174" s="2" t="s">
        <v>2</v>
      </c>
      <c r="R174" s="11">
        <v>101.446895704406</v>
      </c>
      <c r="S174" s="3">
        <v>2.8000000000000001E-2</v>
      </c>
      <c r="T174" s="3">
        <v>103.98477888919599</v>
      </c>
      <c r="U174" s="42">
        <v>110.490191280742</v>
      </c>
      <c r="V174" s="42">
        <v>27.040881039530099</v>
      </c>
      <c r="W174" s="42">
        <v>83.061145513406899</v>
      </c>
      <c r="X174" s="42">
        <v>0.38816472780535399</v>
      </c>
      <c r="Y174" s="42">
        <v>24.473557992874198</v>
      </c>
      <c r="Z174" s="42">
        <v>75.175130525711893</v>
      </c>
      <c r="AA174" s="42">
        <v>0.351311481413833</v>
      </c>
      <c r="AB174" s="42">
        <v>6.5054123915466002</v>
      </c>
      <c r="AC174" s="42">
        <v>0</v>
      </c>
      <c r="AD174" s="42">
        <v>0</v>
      </c>
      <c r="AE174" s="42">
        <v>0</v>
      </c>
      <c r="AF174" s="42">
        <v>0</v>
      </c>
      <c r="AG174" s="40">
        <v>29.217020000000002</v>
      </c>
      <c r="AH174" s="42">
        <v>26.88</v>
      </c>
      <c r="AI174" s="42">
        <v>0.75</v>
      </c>
      <c r="AJ174" s="42">
        <v>18.920000000000002</v>
      </c>
      <c r="AK174" s="42">
        <v>1.74</v>
      </c>
      <c r="AL174" s="42">
        <v>0</v>
      </c>
      <c r="AM174" s="42">
        <v>0</v>
      </c>
      <c r="AN174" s="53">
        <v>0</v>
      </c>
      <c r="AO174" s="53">
        <v>20.23</v>
      </c>
      <c r="AP174" s="46" t="s">
        <v>14</v>
      </c>
      <c r="AQ174" s="42" t="s">
        <v>65</v>
      </c>
    </row>
    <row r="175" spans="1:43" x14ac:dyDescent="0.25">
      <c r="A175" s="38" t="s">
        <v>70</v>
      </c>
      <c r="B175" s="43" t="s">
        <v>477</v>
      </c>
      <c r="C175" s="38" t="s">
        <v>541</v>
      </c>
      <c r="D175" s="39" t="s">
        <v>50</v>
      </c>
      <c r="E175" s="37">
        <v>44300</v>
      </c>
      <c r="F175" s="29">
        <v>21700</v>
      </c>
      <c r="G175" s="40">
        <v>5.0137741046831952</v>
      </c>
      <c r="H175" s="40">
        <v>3.63</v>
      </c>
      <c r="I175" s="41">
        <v>18.2</v>
      </c>
      <c r="J175" s="40" t="s">
        <v>0</v>
      </c>
      <c r="K175" s="41">
        <v>4.1760000000000002</v>
      </c>
      <c r="L175" s="42">
        <v>68.05</v>
      </c>
      <c r="M175" s="42">
        <v>46.9</v>
      </c>
      <c r="N175" s="42">
        <v>48.4</v>
      </c>
      <c r="O175" s="41" t="s">
        <v>51</v>
      </c>
      <c r="P175" s="41" t="s">
        <v>51</v>
      </c>
      <c r="Q175" s="2" t="s">
        <v>2</v>
      </c>
      <c r="R175" s="11">
        <v>104.613007564152</v>
      </c>
      <c r="S175" s="3">
        <v>2.7E-2</v>
      </c>
      <c r="T175" s="3">
        <v>106.54390531807</v>
      </c>
      <c r="U175" s="42">
        <v>110.833034304706</v>
      </c>
      <c r="V175" s="42">
        <v>21.495254581409199</v>
      </c>
      <c r="W175" s="42">
        <v>89.326101652201302</v>
      </c>
      <c r="X175" s="42">
        <v>1.1678071095439901E-2</v>
      </c>
      <c r="Y175" s="42">
        <v>19.394266985701901</v>
      </c>
      <c r="Z175" s="42">
        <v>80.595196380370595</v>
      </c>
      <c r="AA175" s="42">
        <v>1.0536633927511301E-2</v>
      </c>
      <c r="AB175" s="42">
        <v>4.2891289866360003</v>
      </c>
      <c r="AC175" s="42">
        <v>0</v>
      </c>
      <c r="AD175" s="42">
        <v>0</v>
      </c>
      <c r="AE175" s="42">
        <v>0</v>
      </c>
      <c r="AF175" s="42">
        <v>0</v>
      </c>
      <c r="AG175" s="40">
        <v>29.110620000000001</v>
      </c>
      <c r="AH175" s="42">
        <v>20.97</v>
      </c>
      <c r="AI175" s="42">
        <v>2.2599999999999998</v>
      </c>
      <c r="AJ175" s="42">
        <v>27.31</v>
      </c>
      <c r="AK175" s="42">
        <v>3.73</v>
      </c>
      <c r="AL175" s="42">
        <v>0</v>
      </c>
      <c r="AM175" s="42">
        <v>0</v>
      </c>
      <c r="AN175" s="53">
        <v>0</v>
      </c>
      <c r="AO175" s="53">
        <v>13.78</v>
      </c>
      <c r="AP175" s="46" t="s">
        <v>14</v>
      </c>
      <c r="AQ175" s="42" t="s">
        <v>65</v>
      </c>
    </row>
    <row r="176" spans="1:43" x14ac:dyDescent="0.25">
      <c r="A176" s="38" t="s">
        <v>70</v>
      </c>
      <c r="B176" s="43" t="s">
        <v>478</v>
      </c>
      <c r="C176" s="38" t="s">
        <v>541</v>
      </c>
      <c r="D176" s="39" t="s">
        <v>50</v>
      </c>
      <c r="E176" s="37">
        <v>44300</v>
      </c>
      <c r="F176" s="29">
        <v>21700</v>
      </c>
      <c r="G176" s="40">
        <v>5.0137741046831952</v>
      </c>
      <c r="H176" s="40">
        <v>3.63</v>
      </c>
      <c r="I176" s="41">
        <v>18.2</v>
      </c>
      <c r="J176" s="40" t="s">
        <v>0</v>
      </c>
      <c r="K176" s="41">
        <v>4.1726999999999999</v>
      </c>
      <c r="L176" s="42">
        <v>68.23</v>
      </c>
      <c r="M176" s="42">
        <v>51</v>
      </c>
      <c r="N176" s="42">
        <v>48.4</v>
      </c>
      <c r="O176" s="41" t="s">
        <v>51</v>
      </c>
      <c r="P176" s="41" t="s">
        <v>51</v>
      </c>
      <c r="Q176" s="2" t="s">
        <v>2</v>
      </c>
      <c r="R176" s="11">
        <v>103.656124874233</v>
      </c>
      <c r="S176" s="3">
        <v>2.8000000000000001E-2</v>
      </c>
      <c r="T176" s="3">
        <v>105.699488604156</v>
      </c>
      <c r="U176" s="42">
        <v>109.46283844374901</v>
      </c>
      <c r="V176" s="42">
        <v>24.7390417936356</v>
      </c>
      <c r="W176" s="42">
        <v>84.160748405735305</v>
      </c>
      <c r="X176" s="42">
        <v>0.56304824437788104</v>
      </c>
      <c r="Y176" s="42">
        <v>22.6004022418517</v>
      </c>
      <c r="Z176" s="42">
        <v>76.885223882609495</v>
      </c>
      <c r="AA176" s="42">
        <v>0.51437387553879499</v>
      </c>
      <c r="AB176" s="42">
        <v>3.7633498395923999</v>
      </c>
      <c r="AC176" s="42">
        <v>0</v>
      </c>
      <c r="AD176" s="42">
        <v>0</v>
      </c>
      <c r="AE176" s="42">
        <v>0</v>
      </c>
      <c r="AF176" s="42">
        <v>0</v>
      </c>
      <c r="AG176" s="40">
        <v>29.151325</v>
      </c>
      <c r="AH176" s="42">
        <v>19.38</v>
      </c>
      <c r="AI176" s="42">
        <v>10.94</v>
      </c>
      <c r="AJ176" s="42">
        <v>22.52</v>
      </c>
      <c r="AK176" s="42">
        <v>3.26</v>
      </c>
      <c r="AL176" s="42">
        <v>0</v>
      </c>
      <c r="AM176" s="42">
        <v>0</v>
      </c>
      <c r="AN176" s="53">
        <v>0</v>
      </c>
      <c r="AO176" s="53">
        <v>12.13</v>
      </c>
      <c r="AP176" s="46" t="s">
        <v>14</v>
      </c>
      <c r="AQ176" s="42" t="s">
        <v>65</v>
      </c>
    </row>
    <row r="177" spans="1:43" x14ac:dyDescent="0.25">
      <c r="A177" s="38" t="s">
        <v>70</v>
      </c>
      <c r="B177" s="43" t="s">
        <v>479</v>
      </c>
      <c r="C177" s="38" t="s">
        <v>541</v>
      </c>
      <c r="D177" s="39" t="s">
        <v>50</v>
      </c>
      <c r="E177" s="37">
        <v>44301</v>
      </c>
      <c r="F177" s="29">
        <v>21700</v>
      </c>
      <c r="G177" s="40">
        <v>5.0137741046831952</v>
      </c>
      <c r="H177" s="40">
        <v>3.63</v>
      </c>
      <c r="I177" s="41">
        <v>18.2</v>
      </c>
      <c r="J177" s="40" t="s">
        <v>0</v>
      </c>
      <c r="K177" s="41">
        <v>3.8277000000000001</v>
      </c>
      <c r="L177" s="42">
        <v>68.41</v>
      </c>
      <c r="M177" s="42">
        <v>54.3</v>
      </c>
      <c r="N177" s="42">
        <v>48.4</v>
      </c>
      <c r="O177" s="41" t="s">
        <v>51</v>
      </c>
      <c r="P177" s="41" t="s">
        <v>51</v>
      </c>
      <c r="Q177" s="2" t="s">
        <v>2</v>
      </c>
      <c r="R177" s="11">
        <v>81.4314869428501</v>
      </c>
      <c r="S177" s="3">
        <v>2.5999999999999999E-2</v>
      </c>
      <c r="T177" s="3">
        <v>84.358820862800002</v>
      </c>
      <c r="U177" s="42">
        <v>86.919805007577196</v>
      </c>
      <c r="V177" s="42">
        <v>24.282852772272701</v>
      </c>
      <c r="W177" s="42">
        <v>62.446115045801697</v>
      </c>
      <c r="X177" s="42">
        <v>0.19083718950276399</v>
      </c>
      <c r="Y177" s="42">
        <v>27.937076906875099</v>
      </c>
      <c r="Z177" s="42">
        <v>71.843367619563793</v>
      </c>
      <c r="AA177" s="42">
        <v>0.21955547356109301</v>
      </c>
      <c r="AB177" s="42">
        <v>2.5609841447771999</v>
      </c>
      <c r="AC177" s="42">
        <v>0</v>
      </c>
      <c r="AD177" s="42">
        <v>0</v>
      </c>
      <c r="AE177" s="42">
        <v>0</v>
      </c>
      <c r="AF177" s="42">
        <v>0</v>
      </c>
      <c r="AG177" s="40">
        <v>20.347090000000001</v>
      </c>
      <c r="AH177" s="42">
        <v>27.14</v>
      </c>
      <c r="AI177" s="42">
        <v>9.32</v>
      </c>
      <c r="AJ177" s="42">
        <v>18.22</v>
      </c>
      <c r="AK177" s="42">
        <v>1.47</v>
      </c>
      <c r="AL177" s="42">
        <v>0</v>
      </c>
      <c r="AM177" s="42">
        <v>0</v>
      </c>
      <c r="AN177" s="53">
        <v>0</v>
      </c>
      <c r="AO177" s="53">
        <v>12.26</v>
      </c>
      <c r="AP177" s="46" t="s">
        <v>14</v>
      </c>
      <c r="AQ177" s="42" t="s">
        <v>65</v>
      </c>
    </row>
    <row r="178" spans="1:43" x14ac:dyDescent="0.25">
      <c r="A178" s="38" t="s">
        <v>70</v>
      </c>
      <c r="B178" s="43" t="s">
        <v>480</v>
      </c>
      <c r="C178" s="38" t="s">
        <v>541</v>
      </c>
      <c r="D178" s="39" t="s">
        <v>50</v>
      </c>
      <c r="E178" s="37">
        <v>44301</v>
      </c>
      <c r="F178" s="29">
        <v>21700</v>
      </c>
      <c r="G178" s="40">
        <v>5.0137741046831952</v>
      </c>
      <c r="H178" s="40">
        <v>3.63</v>
      </c>
      <c r="I178" s="41">
        <v>18.2</v>
      </c>
      <c r="J178" s="40" t="s">
        <v>0</v>
      </c>
      <c r="K178" s="41">
        <v>3.8249</v>
      </c>
      <c r="L178" s="42">
        <v>68.400000000000006</v>
      </c>
      <c r="M178" s="42">
        <v>48.7</v>
      </c>
      <c r="N178" s="42">
        <v>48.4</v>
      </c>
      <c r="O178" s="41" t="s">
        <v>51</v>
      </c>
      <c r="P178" s="41" t="s">
        <v>51</v>
      </c>
      <c r="Q178" s="2" t="s">
        <v>2</v>
      </c>
      <c r="R178" s="11">
        <v>75.418812773505493</v>
      </c>
      <c r="S178" s="3">
        <v>2.1999999999999999E-2</v>
      </c>
      <c r="T178" s="3">
        <v>79.071435119873598</v>
      </c>
      <c r="U178" s="42">
        <v>81.425462061764605</v>
      </c>
      <c r="V178" s="42">
        <v>27.2056276805991</v>
      </c>
      <c r="W178" s="42">
        <v>54.174607923211703</v>
      </c>
      <c r="X178" s="42">
        <v>4.5226457953787803E-2</v>
      </c>
      <c r="Y178" s="42">
        <v>33.411695791130398</v>
      </c>
      <c r="Z178" s="42">
        <v>66.532760823780194</v>
      </c>
      <c r="AA178" s="42">
        <v>5.5543385089398302E-2</v>
      </c>
      <c r="AB178" s="42">
        <v>2.354026941891</v>
      </c>
      <c r="AC178" s="42">
        <v>0</v>
      </c>
      <c r="AD178" s="42">
        <v>0</v>
      </c>
      <c r="AE178" s="42">
        <v>0</v>
      </c>
      <c r="AF178" s="42">
        <v>0</v>
      </c>
      <c r="AG178" s="40">
        <v>24.691545000000001</v>
      </c>
      <c r="AH178" s="42">
        <v>35.67</v>
      </c>
      <c r="AI178" s="42">
        <v>6.94</v>
      </c>
      <c r="AJ178" s="42">
        <v>12.26</v>
      </c>
      <c r="AK178" s="42">
        <v>1.36</v>
      </c>
      <c r="AL178" s="42">
        <v>0</v>
      </c>
      <c r="AM178" s="42">
        <v>0</v>
      </c>
      <c r="AN178" s="53">
        <v>0</v>
      </c>
      <c r="AO178" s="53">
        <v>12.17</v>
      </c>
      <c r="AP178" s="46" t="s">
        <v>14</v>
      </c>
      <c r="AQ178" s="42" t="s">
        <v>65</v>
      </c>
    </row>
    <row r="179" spans="1:43" x14ac:dyDescent="0.25">
      <c r="A179" s="38" t="s">
        <v>70</v>
      </c>
      <c r="B179" s="43" t="s">
        <v>481</v>
      </c>
      <c r="C179" s="38" t="s">
        <v>541</v>
      </c>
      <c r="D179" s="39" t="s">
        <v>50</v>
      </c>
      <c r="E179" s="37">
        <v>44301</v>
      </c>
      <c r="F179" s="29">
        <v>21700</v>
      </c>
      <c r="G179" s="40">
        <v>5.0137741046831952</v>
      </c>
      <c r="H179" s="40">
        <v>3.63</v>
      </c>
      <c r="I179" s="41">
        <v>18.2</v>
      </c>
      <c r="J179" s="40" t="s">
        <v>0</v>
      </c>
      <c r="K179" s="41">
        <v>3.8199000000000001</v>
      </c>
      <c r="L179" s="42">
        <v>68.260000000000005</v>
      </c>
      <c r="M179" s="42">
        <v>51</v>
      </c>
      <c r="N179" s="42">
        <v>48.4</v>
      </c>
      <c r="O179" s="41" t="s">
        <v>51</v>
      </c>
      <c r="P179" s="41" t="s">
        <v>51</v>
      </c>
      <c r="Q179" s="2" t="s">
        <v>2</v>
      </c>
      <c r="R179" s="11">
        <v>76.094871644417694</v>
      </c>
      <c r="S179" s="3">
        <v>0.02</v>
      </c>
      <c r="T179" s="3">
        <v>78.852582742912602</v>
      </c>
      <c r="U179" s="42">
        <v>81.418976274628605</v>
      </c>
      <c r="V179" s="42">
        <v>28.705450020598999</v>
      </c>
      <c r="W179" s="42">
        <v>52.535397579172802</v>
      </c>
      <c r="X179" s="42">
        <v>0.178128674856844</v>
      </c>
      <c r="Y179" s="42">
        <v>35.256461495873701</v>
      </c>
      <c r="Z179" s="42">
        <v>64.524758211119405</v>
      </c>
      <c r="AA179" s="42">
        <v>0.218780293006891</v>
      </c>
      <c r="AB179" s="42">
        <v>2.5663935317159998</v>
      </c>
      <c r="AC179" s="42">
        <v>0</v>
      </c>
      <c r="AD179" s="42">
        <v>0</v>
      </c>
      <c r="AE179" s="42">
        <v>0</v>
      </c>
      <c r="AF179" s="42">
        <v>0</v>
      </c>
      <c r="AG179" s="40">
        <v>26.476469999999999</v>
      </c>
      <c r="AH179" s="42">
        <v>35.11</v>
      </c>
      <c r="AI179" s="42">
        <v>7.76</v>
      </c>
      <c r="AJ179" s="42">
        <v>11.85</v>
      </c>
      <c r="AK179" s="42">
        <v>1.43</v>
      </c>
      <c r="AL179" s="42">
        <v>0</v>
      </c>
      <c r="AM179" s="42">
        <v>0</v>
      </c>
      <c r="AN179" s="53">
        <v>0</v>
      </c>
      <c r="AO179" s="53">
        <v>12.11</v>
      </c>
      <c r="AP179" s="46" t="s">
        <v>14</v>
      </c>
      <c r="AQ179" s="42" t="s">
        <v>65</v>
      </c>
    </row>
    <row r="180" spans="1:43" x14ac:dyDescent="0.25">
      <c r="A180" s="38" t="s">
        <v>70</v>
      </c>
      <c r="B180" s="43" t="s">
        <v>482</v>
      </c>
      <c r="C180" s="38" t="s">
        <v>541</v>
      </c>
      <c r="D180" s="39" t="s">
        <v>50</v>
      </c>
      <c r="E180" s="37">
        <v>44301</v>
      </c>
      <c r="F180" s="29">
        <v>21700</v>
      </c>
      <c r="G180" s="40">
        <v>5.0137741046831952</v>
      </c>
      <c r="H180" s="40">
        <v>3.63</v>
      </c>
      <c r="I180" s="41">
        <v>18.2</v>
      </c>
      <c r="J180" s="40" t="s">
        <v>0</v>
      </c>
      <c r="K180" s="41">
        <v>3.8256999999999999</v>
      </c>
      <c r="L180" s="42">
        <v>68.44</v>
      </c>
      <c r="M180" s="42">
        <v>50.9</v>
      </c>
      <c r="N180" s="42">
        <v>48.4</v>
      </c>
      <c r="O180" s="41" t="s">
        <v>51</v>
      </c>
      <c r="P180" s="41" t="s">
        <v>51</v>
      </c>
      <c r="Q180" s="2" t="s">
        <v>2</v>
      </c>
      <c r="R180" s="11">
        <v>71.098997430854396</v>
      </c>
      <c r="S180" s="3">
        <v>2.5000000000000001E-2</v>
      </c>
      <c r="T180" s="3">
        <v>75.193924399580496</v>
      </c>
      <c r="U180" s="42">
        <v>77.052117330412898</v>
      </c>
      <c r="V180" s="42">
        <v>39.359728439342703</v>
      </c>
      <c r="W180" s="42">
        <v>36.9015893457969</v>
      </c>
      <c r="X180" s="42">
        <v>0.79079954527327601</v>
      </c>
      <c r="Y180" s="42">
        <v>51.081955698324698</v>
      </c>
      <c r="Z180" s="42">
        <v>47.891726566781401</v>
      </c>
      <c r="AA180" s="42">
        <v>1.0263177348938901</v>
      </c>
      <c r="AB180" s="42">
        <v>1.8581929308323999</v>
      </c>
      <c r="AC180" s="42">
        <v>0</v>
      </c>
      <c r="AD180" s="42">
        <v>0</v>
      </c>
      <c r="AE180" s="42">
        <v>0</v>
      </c>
      <c r="AF180" s="42">
        <v>0</v>
      </c>
      <c r="AG180" s="40">
        <v>27.050484999999998</v>
      </c>
      <c r="AH180" s="42">
        <v>46.86</v>
      </c>
      <c r="AI180" s="42">
        <v>0.61</v>
      </c>
      <c r="AJ180" s="42">
        <v>6.97</v>
      </c>
      <c r="AK180" s="42">
        <v>2.13</v>
      </c>
      <c r="AL180" s="42">
        <v>0</v>
      </c>
      <c r="AM180" s="42">
        <v>0</v>
      </c>
      <c r="AN180" s="53">
        <v>0</v>
      </c>
      <c r="AO180" s="53">
        <v>11.87</v>
      </c>
      <c r="AP180" s="46" t="s">
        <v>14</v>
      </c>
      <c r="AQ180" s="42" t="s">
        <v>65</v>
      </c>
    </row>
    <row r="181" spans="1:43" x14ac:dyDescent="0.25">
      <c r="A181" s="38" t="s">
        <v>70</v>
      </c>
      <c r="B181" s="43" t="s">
        <v>483</v>
      </c>
      <c r="C181" s="38" t="s">
        <v>541</v>
      </c>
      <c r="D181" s="39" t="s">
        <v>50</v>
      </c>
      <c r="E181" s="37">
        <v>44302</v>
      </c>
      <c r="F181" s="29">
        <v>21700</v>
      </c>
      <c r="G181" s="40">
        <v>5.0137741046831952</v>
      </c>
      <c r="H181" s="40">
        <v>3.63</v>
      </c>
      <c r="I181" s="41">
        <v>18.2</v>
      </c>
      <c r="J181" s="40" t="s">
        <v>0</v>
      </c>
      <c r="K181" s="41">
        <v>3.4430000000000001</v>
      </c>
      <c r="L181" s="42">
        <v>68.36</v>
      </c>
      <c r="M181" s="42">
        <v>51</v>
      </c>
      <c r="N181" s="42">
        <v>48.4</v>
      </c>
      <c r="O181" s="41" t="s">
        <v>51</v>
      </c>
      <c r="P181" s="41" t="s">
        <v>51</v>
      </c>
      <c r="Q181" s="2" t="s">
        <v>543</v>
      </c>
      <c r="R181" s="11">
        <v>10.9342915419639</v>
      </c>
      <c r="S181" s="3">
        <v>1E-3</v>
      </c>
      <c r="T181" s="3">
        <v>11.2763213303316</v>
      </c>
      <c r="U181" s="42">
        <v>11.2752345919146</v>
      </c>
      <c r="V181" s="42">
        <v>11.2752345919146</v>
      </c>
      <c r="W181" s="42">
        <v>0</v>
      </c>
      <c r="X181" s="42">
        <v>0</v>
      </c>
      <c r="Y181" s="42">
        <v>100</v>
      </c>
      <c r="Z181" s="42">
        <v>0</v>
      </c>
      <c r="AA181" s="42">
        <v>0</v>
      </c>
      <c r="AB181" s="42">
        <v>-1.0867384170000099E-3</v>
      </c>
      <c r="AC181" s="42">
        <v>0</v>
      </c>
      <c r="AD181" s="42">
        <v>0</v>
      </c>
      <c r="AE181" s="42">
        <v>0</v>
      </c>
      <c r="AF181" s="42">
        <v>0</v>
      </c>
      <c r="AG181" s="40">
        <v>20.12067</v>
      </c>
      <c r="AH181" s="42">
        <v>68.81</v>
      </c>
      <c r="AI181" s="42">
        <v>0</v>
      </c>
      <c r="AJ181" s="42">
        <v>0</v>
      </c>
      <c r="AK181" s="42">
        <v>0</v>
      </c>
      <c r="AL181" s="42">
        <v>0</v>
      </c>
      <c r="AM181" s="42">
        <v>0</v>
      </c>
      <c r="AN181" s="53">
        <v>0</v>
      </c>
      <c r="AO181" s="53">
        <v>-0.45000000000000301</v>
      </c>
      <c r="AP181" s="46" t="s">
        <v>14</v>
      </c>
      <c r="AQ181" s="42" t="s">
        <v>65</v>
      </c>
    </row>
    <row r="182" spans="1:43" x14ac:dyDescent="0.25">
      <c r="A182" s="38" t="s">
        <v>70</v>
      </c>
      <c r="B182" s="43" t="s">
        <v>484</v>
      </c>
      <c r="C182" s="38" t="s">
        <v>541</v>
      </c>
      <c r="D182" s="39" t="s">
        <v>50</v>
      </c>
      <c r="E182" s="37">
        <v>44302</v>
      </c>
      <c r="F182" s="29">
        <v>21700</v>
      </c>
      <c r="G182" s="40">
        <v>5.0137741046831952</v>
      </c>
      <c r="H182" s="40">
        <v>3.63</v>
      </c>
      <c r="I182" s="41">
        <v>18.2</v>
      </c>
      <c r="J182" s="40" t="s">
        <v>0</v>
      </c>
      <c r="K182" s="41">
        <v>3.4489999999999998</v>
      </c>
      <c r="L182" s="42">
        <v>68.36</v>
      </c>
      <c r="M182" s="42">
        <v>51</v>
      </c>
      <c r="N182" s="42">
        <v>48.4</v>
      </c>
      <c r="O182" s="41" t="s">
        <v>51</v>
      </c>
      <c r="P182" s="41" t="s">
        <v>51</v>
      </c>
      <c r="Q182" s="2" t="s">
        <v>543</v>
      </c>
      <c r="R182" s="11">
        <v>11.0686792230542</v>
      </c>
      <c r="S182" s="3">
        <v>2E-3</v>
      </c>
      <c r="T182" s="3">
        <v>12.1043368607736</v>
      </c>
      <c r="U182" s="42">
        <v>12.1046933845398</v>
      </c>
      <c r="V182" s="42">
        <v>11.7523563686735</v>
      </c>
      <c r="W182" s="42">
        <v>0.210192864872533</v>
      </c>
      <c r="X182" s="42">
        <v>0.14214415099369099</v>
      </c>
      <c r="Y182" s="42">
        <v>97.089252865204898</v>
      </c>
      <c r="Z182" s="42">
        <v>1.73645757224213</v>
      </c>
      <c r="AA182" s="42">
        <v>1.1742895625529799</v>
      </c>
      <c r="AB182" s="42">
        <v>3.5652376619998998E-4</v>
      </c>
      <c r="AC182" s="42">
        <v>0</v>
      </c>
      <c r="AD182" s="42">
        <v>0</v>
      </c>
      <c r="AE182" s="42">
        <v>0</v>
      </c>
      <c r="AF182" s="42">
        <v>0</v>
      </c>
      <c r="AG182" s="40">
        <v>19.492840000000001</v>
      </c>
      <c r="AH182" s="42">
        <v>68.150000000000006</v>
      </c>
      <c r="AI182" s="42">
        <v>0</v>
      </c>
      <c r="AJ182" s="42">
        <v>0</v>
      </c>
      <c r="AK182" s="42">
        <v>0</v>
      </c>
      <c r="AL182" s="42">
        <v>0</v>
      </c>
      <c r="AM182" s="42">
        <v>0</v>
      </c>
      <c r="AN182" s="53">
        <v>0</v>
      </c>
      <c r="AO182" s="53">
        <v>0.209999999999994</v>
      </c>
      <c r="AP182" s="46" t="s">
        <v>14</v>
      </c>
      <c r="AQ182" s="42" t="s">
        <v>65</v>
      </c>
    </row>
    <row r="183" spans="1:43" x14ac:dyDescent="0.25">
      <c r="A183" s="38" t="s">
        <v>70</v>
      </c>
      <c r="B183" s="43" t="s">
        <v>485</v>
      </c>
      <c r="C183" s="38" t="s">
        <v>541</v>
      </c>
      <c r="D183" s="39" t="s">
        <v>50</v>
      </c>
      <c r="E183" s="37">
        <v>44302</v>
      </c>
      <c r="F183" s="29">
        <v>21700</v>
      </c>
      <c r="G183" s="40">
        <v>5.0137741046831952</v>
      </c>
      <c r="H183" s="40">
        <v>3.63</v>
      </c>
      <c r="I183" s="41">
        <v>18.2</v>
      </c>
      <c r="J183" s="40" t="s">
        <v>0</v>
      </c>
      <c r="K183" s="41">
        <v>3.4470000000000001</v>
      </c>
      <c r="L183" s="42">
        <v>68.37</v>
      </c>
      <c r="M183" s="42">
        <v>51</v>
      </c>
      <c r="N183" s="42">
        <v>48.4</v>
      </c>
      <c r="O183" s="41" t="s">
        <v>51</v>
      </c>
      <c r="P183" s="41" t="s">
        <v>51</v>
      </c>
      <c r="Q183" s="2" t="s">
        <v>543</v>
      </c>
      <c r="R183" s="11">
        <v>10.8762056117396</v>
      </c>
      <c r="S183" s="3">
        <v>3.0000000000000001E-3</v>
      </c>
      <c r="T183" s="3">
        <v>12.268215965769</v>
      </c>
      <c r="U183" s="42">
        <v>12.2685767471538</v>
      </c>
      <c r="V183" s="42">
        <v>11.6804345284091</v>
      </c>
      <c r="W183" s="42">
        <v>0.13031990281900299</v>
      </c>
      <c r="X183" s="42">
        <v>0.457822315925631</v>
      </c>
      <c r="Y183" s="42">
        <v>95.206108818766793</v>
      </c>
      <c r="Z183" s="42">
        <v>1.0622251097645601</v>
      </c>
      <c r="AA183" s="42">
        <v>3.73166607146866</v>
      </c>
      <c r="AB183" s="42">
        <v>3.60781384800004E-4</v>
      </c>
      <c r="AC183" s="42">
        <v>0</v>
      </c>
      <c r="AD183" s="42">
        <v>0</v>
      </c>
      <c r="AE183" s="42">
        <v>0</v>
      </c>
      <c r="AF183" s="42">
        <v>0</v>
      </c>
      <c r="AG183" s="40">
        <v>21.748049999999999</v>
      </c>
      <c r="AH183" s="42">
        <v>68.2</v>
      </c>
      <c r="AI183" s="42">
        <v>0</v>
      </c>
      <c r="AJ183" s="42">
        <v>0</v>
      </c>
      <c r="AK183" s="42">
        <v>0</v>
      </c>
      <c r="AL183" s="42">
        <v>0</v>
      </c>
      <c r="AM183" s="42">
        <v>0</v>
      </c>
      <c r="AN183" s="53">
        <v>0</v>
      </c>
      <c r="AO183" s="53">
        <v>0.17000000000000201</v>
      </c>
      <c r="AP183" s="46" t="s">
        <v>14</v>
      </c>
      <c r="AQ183" s="42" t="s">
        <v>65</v>
      </c>
    </row>
    <row r="184" spans="1:43" x14ac:dyDescent="0.25">
      <c r="A184" s="38" t="s">
        <v>329</v>
      </c>
      <c r="B184" s="43" t="s">
        <v>330</v>
      </c>
      <c r="C184" s="38" t="s">
        <v>360</v>
      </c>
      <c r="D184" s="39" t="s">
        <v>327</v>
      </c>
      <c r="E184" s="37">
        <v>43139</v>
      </c>
      <c r="F184" s="48">
        <v>18650</v>
      </c>
      <c r="G184" s="40">
        <v>2.37</v>
      </c>
      <c r="H184" s="40">
        <v>3.7</v>
      </c>
      <c r="I184" s="41">
        <v>8.7690000000000001</v>
      </c>
      <c r="J184" s="40" t="s">
        <v>5</v>
      </c>
      <c r="K184" s="41" t="s">
        <v>14</v>
      </c>
      <c r="L184" s="42">
        <v>48</v>
      </c>
      <c r="M184" s="42">
        <v>37</v>
      </c>
      <c r="N184" s="42">
        <v>37</v>
      </c>
      <c r="O184" s="41" t="s">
        <v>46</v>
      </c>
      <c r="P184" s="41" t="s">
        <v>46</v>
      </c>
      <c r="Q184" s="2" t="s">
        <v>2</v>
      </c>
      <c r="R184" s="11">
        <v>31.454423682868253</v>
      </c>
      <c r="S184" s="3">
        <v>0.01</v>
      </c>
      <c r="T184" s="3">
        <v>32.816457624415669</v>
      </c>
      <c r="U184" s="42">
        <v>33.566827075303671</v>
      </c>
      <c r="V184" s="42">
        <v>15.313113961730362</v>
      </c>
      <c r="W184" s="42">
        <v>17.452257236748121</v>
      </c>
      <c r="X184" s="42">
        <v>0.80145587682519515</v>
      </c>
      <c r="Y184" s="42">
        <v>45.619783863923125</v>
      </c>
      <c r="Z184" s="42">
        <v>51.992573494050554</v>
      </c>
      <c r="AA184" s="42">
        <v>2.387642642026345</v>
      </c>
      <c r="AB184" s="42">
        <v>0.75036945088799967</v>
      </c>
      <c r="AC184" s="42">
        <v>0</v>
      </c>
      <c r="AD184" s="42">
        <v>906.41444822079507</v>
      </c>
      <c r="AE184" s="42">
        <v>346.83360004425049</v>
      </c>
      <c r="AF184" s="42">
        <v>91.153375126044509</v>
      </c>
      <c r="AG184" s="40">
        <v>279.25367500000004</v>
      </c>
      <c r="AH184" s="42">
        <v>34.6</v>
      </c>
      <c r="AI184" s="42">
        <v>0.3</v>
      </c>
      <c r="AJ184" s="42">
        <v>1.7</v>
      </c>
      <c r="AK184" s="42">
        <v>1.2</v>
      </c>
      <c r="AL184" s="42">
        <v>0</v>
      </c>
      <c r="AM184" s="42">
        <v>0</v>
      </c>
      <c r="AN184" s="53">
        <v>0</v>
      </c>
      <c r="AO184" s="53">
        <v>10.199999999999996</v>
      </c>
      <c r="AP184" s="46" t="s">
        <v>14</v>
      </c>
      <c r="AQ184" s="42" t="s">
        <v>64</v>
      </c>
    </row>
    <row r="185" spans="1:43" s="47" customFormat="1" ht="15.75" thickBot="1" x14ac:dyDescent="0.3">
      <c r="A185" s="38" t="s">
        <v>329</v>
      </c>
      <c r="B185" s="43" t="s">
        <v>331</v>
      </c>
      <c r="C185" s="38" t="s">
        <v>360</v>
      </c>
      <c r="D185" s="39" t="s">
        <v>327</v>
      </c>
      <c r="E185" s="37">
        <v>43139</v>
      </c>
      <c r="F185" s="48">
        <v>18650</v>
      </c>
      <c r="G185" s="40">
        <v>2.37</v>
      </c>
      <c r="H185" s="40">
        <v>3.7</v>
      </c>
      <c r="I185" s="41">
        <v>8.7690000000000001</v>
      </c>
      <c r="J185" s="40" t="s">
        <v>5</v>
      </c>
      <c r="K185" s="41" t="s">
        <v>14</v>
      </c>
      <c r="L185" s="42">
        <v>48</v>
      </c>
      <c r="M185" s="42">
        <v>37</v>
      </c>
      <c r="N185" s="42">
        <v>37</v>
      </c>
      <c r="O185" s="41" t="s">
        <v>46</v>
      </c>
      <c r="P185" s="41" t="s">
        <v>46</v>
      </c>
      <c r="Q185" s="2" t="s">
        <v>2</v>
      </c>
      <c r="R185" s="11">
        <v>33.491205809266013</v>
      </c>
      <c r="S185" s="3">
        <v>1.2999999999999999E-2</v>
      </c>
      <c r="T185" s="3">
        <v>33.583533107907215</v>
      </c>
      <c r="U185" s="42">
        <v>35.652559363263215</v>
      </c>
      <c r="V185" s="42">
        <v>20.936210828352898</v>
      </c>
      <c r="W185" s="42">
        <v>14.107297490574616</v>
      </c>
      <c r="X185" s="42">
        <v>0.60905104433569435</v>
      </c>
      <c r="Y185" s="42">
        <v>58.722883300001726</v>
      </c>
      <c r="Z185" s="42">
        <v>39.568821264234202</v>
      </c>
      <c r="AA185" s="42">
        <v>1.7082954357640512</v>
      </c>
      <c r="AB185" s="42">
        <v>2.0690262553560013</v>
      </c>
      <c r="AC185" s="42">
        <v>0</v>
      </c>
      <c r="AD185" s="42">
        <v>907.13973133132731</v>
      </c>
      <c r="AE185" s="42">
        <v>103.8253002166748</v>
      </c>
      <c r="AF185" s="42">
        <v>94.221563347315794</v>
      </c>
      <c r="AG185" s="40">
        <v>293.5351</v>
      </c>
      <c r="AH185" s="42">
        <v>36.1</v>
      </c>
      <c r="AI185" s="42">
        <v>0.4</v>
      </c>
      <c r="AJ185" s="42">
        <v>3.3</v>
      </c>
      <c r="AK185" s="42">
        <v>0.3</v>
      </c>
      <c r="AL185" s="42">
        <v>0</v>
      </c>
      <c r="AM185" s="42">
        <v>0</v>
      </c>
      <c r="AN185" s="53">
        <v>0</v>
      </c>
      <c r="AO185" s="53">
        <v>7.9000000000000057</v>
      </c>
      <c r="AP185" s="46" t="s">
        <v>14</v>
      </c>
      <c r="AQ185" s="42" t="s">
        <v>64</v>
      </c>
    </row>
    <row r="186" spans="1:43" x14ac:dyDescent="0.25">
      <c r="A186" s="38" t="s">
        <v>329</v>
      </c>
      <c r="B186" s="43" t="s">
        <v>332</v>
      </c>
      <c r="C186" s="38" t="s">
        <v>360</v>
      </c>
      <c r="D186" s="39" t="s">
        <v>327</v>
      </c>
      <c r="E186" s="37">
        <v>43139</v>
      </c>
      <c r="F186" s="48">
        <v>18650</v>
      </c>
      <c r="G186" s="40">
        <v>2.37</v>
      </c>
      <c r="H186" s="40">
        <v>3.7</v>
      </c>
      <c r="I186" s="41">
        <v>8.7690000000000001</v>
      </c>
      <c r="J186" s="40" t="s">
        <v>5</v>
      </c>
      <c r="K186" s="41" t="s">
        <v>14</v>
      </c>
      <c r="L186" s="42">
        <v>48</v>
      </c>
      <c r="M186" s="42">
        <v>37</v>
      </c>
      <c r="N186" s="42">
        <v>37</v>
      </c>
      <c r="O186" s="41" t="s">
        <v>46</v>
      </c>
      <c r="P186" s="41" t="s">
        <v>46</v>
      </c>
      <c r="Q186" s="2" t="s">
        <v>2</v>
      </c>
      <c r="R186" s="11">
        <v>34.486534499459239</v>
      </c>
      <c r="S186" s="3">
        <v>2.5000000000000001E-2</v>
      </c>
      <c r="T186" s="3">
        <v>37.565795342123778</v>
      </c>
      <c r="U186" s="42">
        <v>38.764871278907776</v>
      </c>
      <c r="V186" s="42">
        <v>18.734043297267288</v>
      </c>
      <c r="W186" s="42">
        <v>19.470906374822309</v>
      </c>
      <c r="X186" s="42">
        <v>0.55992160681818015</v>
      </c>
      <c r="Y186" s="42">
        <v>48.327371352476554</v>
      </c>
      <c r="Z186" s="42">
        <v>50.228223988496921</v>
      </c>
      <c r="AA186" s="42">
        <v>1.4444046590265276</v>
      </c>
      <c r="AB186" s="42">
        <v>1.1990759367840005</v>
      </c>
      <c r="AC186" s="42">
        <v>0</v>
      </c>
      <c r="AD186" s="42">
        <v>906.31209366547591</v>
      </c>
      <c r="AE186" s="42">
        <v>95.280799865722656</v>
      </c>
      <c r="AF186" s="42">
        <v>86.392756541531028</v>
      </c>
      <c r="AG186" s="40">
        <v>271.62620500000003</v>
      </c>
      <c r="AH186" s="42">
        <v>35.4</v>
      </c>
      <c r="AI186" s="42">
        <v>0.4</v>
      </c>
      <c r="AJ186" s="42">
        <v>2.6</v>
      </c>
      <c r="AK186" s="42">
        <v>0.8</v>
      </c>
      <c r="AL186" s="42">
        <v>0</v>
      </c>
      <c r="AM186" s="42">
        <v>0</v>
      </c>
      <c r="AN186" s="53">
        <v>0</v>
      </c>
      <c r="AO186" s="53">
        <v>8.8000000000000043</v>
      </c>
      <c r="AP186" s="46" t="s">
        <v>14</v>
      </c>
      <c r="AQ186" s="42" t="s">
        <v>64</v>
      </c>
    </row>
    <row r="187" spans="1:43" x14ac:dyDescent="0.25">
      <c r="A187" s="38" t="s">
        <v>329</v>
      </c>
      <c r="B187" s="43" t="s">
        <v>333</v>
      </c>
      <c r="C187" s="38" t="s">
        <v>360</v>
      </c>
      <c r="D187" s="39" t="s">
        <v>327</v>
      </c>
      <c r="E187" s="37">
        <v>43139</v>
      </c>
      <c r="F187" s="48">
        <v>18650</v>
      </c>
      <c r="G187" s="40">
        <v>2.37</v>
      </c>
      <c r="H187" s="40">
        <v>3.7</v>
      </c>
      <c r="I187" s="41">
        <v>8.7690000000000001</v>
      </c>
      <c r="J187" s="40" t="s">
        <v>5</v>
      </c>
      <c r="K187" s="41" t="s">
        <v>14</v>
      </c>
      <c r="L187" s="42">
        <v>48</v>
      </c>
      <c r="M187" s="42">
        <v>37</v>
      </c>
      <c r="N187" s="42">
        <v>37</v>
      </c>
      <c r="O187" s="41" t="s">
        <v>46</v>
      </c>
      <c r="P187" s="41" t="s">
        <v>46</v>
      </c>
      <c r="Q187" s="2" t="s">
        <v>2</v>
      </c>
      <c r="R187" s="11">
        <v>30.301216009988483</v>
      </c>
      <c r="S187" s="3">
        <v>2.5999999999999999E-2</v>
      </c>
      <c r="T187" s="3">
        <v>35.383141689736583</v>
      </c>
      <c r="U187" s="42">
        <v>36.296488241272584</v>
      </c>
      <c r="V187" s="42">
        <v>15.502660833773179</v>
      </c>
      <c r="W187" s="42">
        <v>20.080171971317068</v>
      </c>
      <c r="X187" s="42">
        <v>0.71365543618234384</v>
      </c>
      <c r="Y187" s="42">
        <v>42.711186632499526</v>
      </c>
      <c r="Z187" s="42">
        <v>55.322630216561798</v>
      </c>
      <c r="AA187" s="42">
        <v>1.9661831509386885</v>
      </c>
      <c r="AB187" s="42">
        <v>0.91334655153600042</v>
      </c>
      <c r="AC187" s="42">
        <v>0</v>
      </c>
      <c r="AD187" s="42">
        <v>907.94591775517188</v>
      </c>
      <c r="AE187" s="42">
        <v>112.20009994506836</v>
      </c>
      <c r="AF187" s="42">
        <v>101.84108159578436</v>
      </c>
      <c r="AG187" s="40">
        <v>329.57416999999998</v>
      </c>
      <c r="AH187" s="42">
        <v>35.5</v>
      </c>
      <c r="AI187" s="42">
        <v>0.4</v>
      </c>
      <c r="AJ187" s="42">
        <v>2.5</v>
      </c>
      <c r="AK187" s="42">
        <v>0.4</v>
      </c>
      <c r="AL187" s="42">
        <v>0</v>
      </c>
      <c r="AM187" s="42">
        <v>0</v>
      </c>
      <c r="AN187" s="53">
        <v>0</v>
      </c>
      <c r="AO187" s="53">
        <v>9.2000000000000028</v>
      </c>
      <c r="AP187" s="46" t="s">
        <v>14</v>
      </c>
      <c r="AQ187" s="42" t="s">
        <v>64</v>
      </c>
    </row>
    <row r="188" spans="1:43" x14ac:dyDescent="0.25">
      <c r="A188" s="38" t="s">
        <v>431</v>
      </c>
      <c r="B188" s="38" t="s">
        <v>486</v>
      </c>
      <c r="C188" s="38" t="s">
        <v>542</v>
      </c>
      <c r="D188" s="39" t="s">
        <v>50</v>
      </c>
      <c r="E188" s="37">
        <v>44181</v>
      </c>
      <c r="F188" s="48">
        <v>18650</v>
      </c>
      <c r="G188" s="40">
        <v>3.5</v>
      </c>
      <c r="H188" s="40">
        <v>3.6</v>
      </c>
      <c r="I188" s="41">
        <v>12.6</v>
      </c>
      <c r="J188" s="40" t="s">
        <v>5</v>
      </c>
      <c r="K188" s="41">
        <v>4.1639999999999997</v>
      </c>
      <c r="L188" s="42">
        <v>45.689</v>
      </c>
      <c r="M188" s="42">
        <v>51.5</v>
      </c>
      <c r="N188" s="42">
        <v>53.2</v>
      </c>
      <c r="O188" s="41" t="s">
        <v>44</v>
      </c>
      <c r="P188" s="41" t="s">
        <v>44</v>
      </c>
      <c r="Q188" s="2" t="s">
        <v>2</v>
      </c>
      <c r="R188" s="11">
        <v>63.074854777433899</v>
      </c>
      <c r="S188" s="3">
        <v>3.15E-2</v>
      </c>
      <c r="T188" s="3">
        <v>64.274212134932398</v>
      </c>
      <c r="U188" s="42">
        <v>66.843512810918597</v>
      </c>
      <c r="V188" s="42">
        <v>5.2868791504741699</v>
      </c>
      <c r="W188" s="42">
        <v>60.462877890061201</v>
      </c>
      <c r="X188" s="42">
        <v>1.0937557703832901</v>
      </c>
      <c r="Y188" s="42">
        <v>7.9093376876066497</v>
      </c>
      <c r="Z188" s="42">
        <v>90.454369238632793</v>
      </c>
      <c r="AA188" s="42">
        <v>1.6362930737605299</v>
      </c>
      <c r="AB188" s="42">
        <v>2.56930067598624</v>
      </c>
      <c r="AC188" s="42">
        <v>0</v>
      </c>
      <c r="AD188" s="42">
        <v>905.54495535800004</v>
      </c>
      <c r="AE188" s="42">
        <v>107.3963</v>
      </c>
      <c r="AF188" s="42">
        <v>93.760676862420198</v>
      </c>
      <c r="AG188" s="40">
        <v>223.51134500000001</v>
      </c>
      <c r="AH188" s="42">
        <v>8.1999999999999993</v>
      </c>
      <c r="AI188" s="42">
        <v>10.8</v>
      </c>
      <c r="AJ188" s="42">
        <v>11.8</v>
      </c>
      <c r="AK188" s="42">
        <v>2.2000000000000002</v>
      </c>
      <c r="AL188" s="42">
        <v>0.1</v>
      </c>
      <c r="AM188" s="42">
        <v>0.1</v>
      </c>
      <c r="AN188" s="53">
        <v>0</v>
      </c>
      <c r="AO188" s="53">
        <v>12.489000000000001</v>
      </c>
      <c r="AP188" s="46" t="s">
        <v>14</v>
      </c>
      <c r="AQ188" s="42" t="s">
        <v>64</v>
      </c>
    </row>
    <row r="189" spans="1:43" x14ac:dyDescent="0.25">
      <c r="A189" s="38" t="s">
        <v>431</v>
      </c>
      <c r="B189" s="38" t="s">
        <v>487</v>
      </c>
      <c r="C189" s="38" t="s">
        <v>542</v>
      </c>
      <c r="D189" s="39" t="s">
        <v>50</v>
      </c>
      <c r="E189" s="37">
        <v>44181</v>
      </c>
      <c r="F189" s="48">
        <v>18650</v>
      </c>
      <c r="G189" s="40">
        <v>3.5</v>
      </c>
      <c r="H189" s="40">
        <v>3.6</v>
      </c>
      <c r="I189" s="41">
        <v>12.6</v>
      </c>
      <c r="J189" s="40" t="s">
        <v>5</v>
      </c>
      <c r="K189" s="41">
        <v>4.16</v>
      </c>
      <c r="L189" s="42">
        <v>45.145000000000003</v>
      </c>
      <c r="M189" s="42">
        <v>55.2</v>
      </c>
      <c r="N189" s="42">
        <v>52</v>
      </c>
      <c r="O189" s="41" t="s">
        <v>44</v>
      </c>
      <c r="P189" s="41" t="s">
        <v>44</v>
      </c>
      <c r="Q189" s="2" t="s">
        <v>2</v>
      </c>
      <c r="R189" s="11">
        <v>59.327787468269896</v>
      </c>
      <c r="S189" s="3">
        <v>2.9600000000000001E-2</v>
      </c>
      <c r="T189" s="3">
        <v>60.667955705900503</v>
      </c>
      <c r="U189" s="42">
        <v>66.121076738292103</v>
      </c>
      <c r="V189" s="42">
        <v>4.0240068226904802</v>
      </c>
      <c r="W189" s="42">
        <v>61.342636171491797</v>
      </c>
      <c r="X189" s="42">
        <v>0.75443374410979103</v>
      </c>
      <c r="Y189" s="42">
        <v>6.0858156297386596</v>
      </c>
      <c r="Z189" s="42">
        <v>92.773196078289203</v>
      </c>
      <c r="AA189" s="42">
        <v>1.14098829197208</v>
      </c>
      <c r="AB189" s="42">
        <v>5.4531210323916</v>
      </c>
      <c r="AC189" s="42">
        <v>0</v>
      </c>
      <c r="AD189" s="42">
        <v>905.91533971777301</v>
      </c>
      <c r="AE189" s="42">
        <v>110.3785</v>
      </c>
      <c r="AF189" s="42">
        <v>99.919788652511102</v>
      </c>
      <c r="AG189" s="40">
        <v>252.82497000000001</v>
      </c>
      <c r="AH189" s="42">
        <v>7.8</v>
      </c>
      <c r="AI189" s="42">
        <v>9.1999999999999993</v>
      </c>
      <c r="AJ189" s="42">
        <v>5</v>
      </c>
      <c r="AK189" s="42">
        <v>3.5999999999999899</v>
      </c>
      <c r="AL189" s="42">
        <v>0</v>
      </c>
      <c r="AM189" s="42">
        <v>0</v>
      </c>
      <c r="AN189" s="53">
        <v>0</v>
      </c>
      <c r="AO189" s="53">
        <v>19.545000000000002</v>
      </c>
      <c r="AP189" s="46" t="s">
        <v>14</v>
      </c>
      <c r="AQ189" s="42" t="s">
        <v>64</v>
      </c>
    </row>
    <row r="190" spans="1:43" x14ac:dyDescent="0.25">
      <c r="A190" s="38" t="s">
        <v>431</v>
      </c>
      <c r="B190" s="38" t="s">
        <v>488</v>
      </c>
      <c r="C190" s="38" t="s">
        <v>542</v>
      </c>
      <c r="D190" s="39" t="s">
        <v>50</v>
      </c>
      <c r="E190" s="37">
        <v>44181</v>
      </c>
      <c r="F190" s="48">
        <v>18650</v>
      </c>
      <c r="G190" s="40">
        <v>3.5</v>
      </c>
      <c r="H190" s="40">
        <v>3.6</v>
      </c>
      <c r="I190" s="41">
        <v>12.6</v>
      </c>
      <c r="J190" s="40" t="s">
        <v>5</v>
      </c>
      <c r="K190" s="41">
        <v>4.1580000000000004</v>
      </c>
      <c r="L190" s="42">
        <v>45.293999999999997</v>
      </c>
      <c r="M190" s="42">
        <v>53.9</v>
      </c>
      <c r="N190" s="42">
        <v>52</v>
      </c>
      <c r="O190" s="41" t="s">
        <v>44</v>
      </c>
      <c r="P190" s="41" t="s">
        <v>44</v>
      </c>
      <c r="Q190" s="2" t="s">
        <v>47</v>
      </c>
      <c r="R190" s="11">
        <v>62.914639086460198</v>
      </c>
      <c r="S190" s="3">
        <v>2.8000000000000001E-2</v>
      </c>
      <c r="T190" s="3">
        <v>63.941411507859002</v>
      </c>
      <c r="U190" s="42">
        <v>64.766423891961907</v>
      </c>
      <c r="V190" s="42">
        <v>4.7182061026562199</v>
      </c>
      <c r="W190" s="42">
        <v>59.235573788215603</v>
      </c>
      <c r="X190" s="42">
        <v>0.81264400109014101</v>
      </c>
      <c r="Y190" s="42">
        <v>7.2849569562876404</v>
      </c>
      <c r="Z190" s="42">
        <v>91.460312656798095</v>
      </c>
      <c r="AA190" s="42">
        <v>1.2547303869142601</v>
      </c>
      <c r="AB190" s="42">
        <v>0.735314908781879</v>
      </c>
      <c r="AC190" s="42">
        <v>8.9697475321019904E-2</v>
      </c>
      <c r="AD190" s="42">
        <v>906.52710938499195</v>
      </c>
      <c r="AE190" s="42">
        <v>104.61499999999999</v>
      </c>
      <c r="AF190" s="42">
        <v>94.761428497603006</v>
      </c>
      <c r="AG190" s="40">
        <v>234.10745</v>
      </c>
      <c r="AH190" s="42">
        <v>8.4</v>
      </c>
      <c r="AI190" s="42">
        <v>9.6</v>
      </c>
      <c r="AJ190" s="42">
        <v>16.8</v>
      </c>
      <c r="AK190" s="42">
        <v>1</v>
      </c>
      <c r="AL190" s="42">
        <v>0.4</v>
      </c>
      <c r="AM190" s="42">
        <v>2.5</v>
      </c>
      <c r="AN190" s="53">
        <v>0</v>
      </c>
      <c r="AO190" s="53">
        <v>6.5940000000000003</v>
      </c>
      <c r="AP190" s="46" t="s">
        <v>14</v>
      </c>
      <c r="AQ190" s="42" t="s">
        <v>64</v>
      </c>
    </row>
    <row r="191" spans="1:43" x14ac:dyDescent="0.25">
      <c r="A191" s="38" t="s">
        <v>431</v>
      </c>
      <c r="B191" s="38" t="s">
        <v>489</v>
      </c>
      <c r="C191" s="38" t="s">
        <v>542</v>
      </c>
      <c r="D191" s="39" t="s">
        <v>50</v>
      </c>
      <c r="E191" s="37">
        <v>44181</v>
      </c>
      <c r="F191" s="48">
        <v>18650</v>
      </c>
      <c r="G191" s="40">
        <v>3.5</v>
      </c>
      <c r="H191" s="40">
        <v>3.6</v>
      </c>
      <c r="I191" s="41">
        <v>12.6</v>
      </c>
      <c r="J191" s="40" t="s">
        <v>5</v>
      </c>
      <c r="K191" s="41">
        <v>4.16</v>
      </c>
      <c r="L191" s="42">
        <v>45.140999999999998</v>
      </c>
      <c r="M191" s="42">
        <v>53.2</v>
      </c>
      <c r="N191" s="42">
        <v>56</v>
      </c>
      <c r="O191" s="41" t="s">
        <v>44</v>
      </c>
      <c r="P191" s="41" t="s">
        <v>44</v>
      </c>
      <c r="Q191" s="2" t="s">
        <v>2</v>
      </c>
      <c r="R191" s="11">
        <v>62.183462590596598</v>
      </c>
      <c r="S191" s="3">
        <v>3.1E-2</v>
      </c>
      <c r="T191" s="3">
        <v>63.229755665690298</v>
      </c>
      <c r="U191" s="42">
        <v>68.145276420837206</v>
      </c>
      <c r="V191" s="42">
        <v>4.9208289316500897</v>
      </c>
      <c r="W191" s="42">
        <v>62.105275734668503</v>
      </c>
      <c r="X191" s="42">
        <v>1.1191717545186599</v>
      </c>
      <c r="Y191" s="42">
        <v>7.2210858772676598</v>
      </c>
      <c r="Z191" s="42">
        <v>91.136582015064107</v>
      </c>
      <c r="AA191" s="42">
        <v>1.6423321076682</v>
      </c>
      <c r="AB191" s="42">
        <v>4.91552075514696</v>
      </c>
      <c r="AC191" s="42">
        <v>0</v>
      </c>
      <c r="AD191" s="42">
        <v>907.04266182712297</v>
      </c>
      <c r="AE191" s="42">
        <v>110.9397</v>
      </c>
      <c r="AF191" s="42">
        <v>100.550877888218</v>
      </c>
      <c r="AG191" s="40">
        <v>259.22771</v>
      </c>
      <c r="AH191" s="42">
        <v>7.7</v>
      </c>
      <c r="AI191" s="42">
        <v>8.9</v>
      </c>
      <c r="AJ191" s="42">
        <v>10.7</v>
      </c>
      <c r="AK191" s="42">
        <v>1.1000000000000001</v>
      </c>
      <c r="AL191" s="42">
        <v>0</v>
      </c>
      <c r="AM191" s="42">
        <v>0</v>
      </c>
      <c r="AN191" s="53">
        <v>0</v>
      </c>
      <c r="AO191" s="53">
        <v>16.741</v>
      </c>
      <c r="AP191" s="46" t="s">
        <v>14</v>
      </c>
      <c r="AQ191" s="42" t="s">
        <v>64</v>
      </c>
    </row>
    <row r="192" spans="1:43" x14ac:dyDescent="0.25">
      <c r="A192" s="38" t="s">
        <v>431</v>
      </c>
      <c r="B192" s="38" t="s">
        <v>490</v>
      </c>
      <c r="C192" s="38" t="s">
        <v>542</v>
      </c>
      <c r="D192" s="39" t="s">
        <v>50</v>
      </c>
      <c r="E192" s="37">
        <v>44181</v>
      </c>
      <c r="F192" s="48">
        <v>18650</v>
      </c>
      <c r="G192" s="40">
        <v>3.5</v>
      </c>
      <c r="H192" s="40">
        <v>3.6</v>
      </c>
      <c r="I192" s="41">
        <v>12.6</v>
      </c>
      <c r="J192" s="40" t="s">
        <v>5</v>
      </c>
      <c r="K192" s="41">
        <v>4.1589999999999998</v>
      </c>
      <c r="L192" s="42">
        <v>45.287999999999997</v>
      </c>
      <c r="M192" s="42">
        <v>52.2</v>
      </c>
      <c r="N192" s="42">
        <v>56</v>
      </c>
      <c r="O192" s="41" t="s">
        <v>44</v>
      </c>
      <c r="P192" s="41" t="s">
        <v>44</v>
      </c>
      <c r="Q192" s="2" t="s">
        <v>2</v>
      </c>
      <c r="R192" s="11">
        <v>64.516589679307003</v>
      </c>
      <c r="S192" s="3">
        <v>3.6700000000000003E-2</v>
      </c>
      <c r="T192" s="3">
        <v>66.399541044659301</v>
      </c>
      <c r="U192" s="42">
        <v>70.6886763642121</v>
      </c>
      <c r="V192" s="42">
        <v>5.9957899718624503</v>
      </c>
      <c r="W192" s="42">
        <v>63.3390545091289</v>
      </c>
      <c r="X192" s="42">
        <v>1.35383188322065</v>
      </c>
      <c r="Y192" s="42">
        <v>8.4819666745068307</v>
      </c>
      <c r="Z192" s="42">
        <v>89.602829996115105</v>
      </c>
      <c r="AA192" s="42">
        <v>1.91520332937803</v>
      </c>
      <c r="AB192" s="42">
        <v>4.2891353195527202</v>
      </c>
      <c r="AC192" s="42">
        <v>0</v>
      </c>
      <c r="AD192" s="42">
        <v>907.54601557279</v>
      </c>
      <c r="AE192" s="42">
        <v>113.8374</v>
      </c>
      <c r="AF192" s="42">
        <v>103.238232733327</v>
      </c>
      <c r="AG192" s="40">
        <v>239.39041</v>
      </c>
      <c r="AH192" s="42">
        <v>7.9</v>
      </c>
      <c r="AI192" s="42">
        <v>10.199999999999999</v>
      </c>
      <c r="AJ192" s="42">
        <v>11.6</v>
      </c>
      <c r="AK192" s="42">
        <v>1.3</v>
      </c>
      <c r="AL192" s="42">
        <v>0.1</v>
      </c>
      <c r="AM192" s="42">
        <v>0.2</v>
      </c>
      <c r="AN192" s="53">
        <v>0</v>
      </c>
      <c r="AO192" s="53">
        <v>13.988</v>
      </c>
      <c r="AP192" s="46" t="s">
        <v>14</v>
      </c>
      <c r="AQ192" s="42" t="s">
        <v>64</v>
      </c>
    </row>
    <row r="193" spans="1:43" x14ac:dyDescent="0.25">
      <c r="A193" s="38" t="s">
        <v>431</v>
      </c>
      <c r="B193" s="38" t="s">
        <v>491</v>
      </c>
      <c r="C193" s="38" t="s">
        <v>542</v>
      </c>
      <c r="D193" s="39" t="s">
        <v>50</v>
      </c>
      <c r="E193" s="37">
        <v>44181</v>
      </c>
      <c r="F193" s="48">
        <v>18650</v>
      </c>
      <c r="G193" s="40">
        <v>3.5</v>
      </c>
      <c r="H193" s="40">
        <v>3.6</v>
      </c>
      <c r="I193" s="41">
        <v>12.6</v>
      </c>
      <c r="J193" s="40" t="s">
        <v>5</v>
      </c>
      <c r="K193" s="41">
        <v>4.1559999999999997</v>
      </c>
      <c r="L193" s="42">
        <v>45.13</v>
      </c>
      <c r="M193" s="42">
        <v>48.1</v>
      </c>
      <c r="N193" s="42">
        <v>50</v>
      </c>
      <c r="O193" s="41" t="s">
        <v>44</v>
      </c>
      <c r="P193" s="41" t="s">
        <v>44</v>
      </c>
      <c r="Q193" s="2" t="s">
        <v>47</v>
      </c>
      <c r="R193" s="11">
        <v>57.300735956924498</v>
      </c>
      <c r="S193" s="3">
        <v>2.76E-2</v>
      </c>
      <c r="T193" s="3">
        <v>58.590242651421498</v>
      </c>
      <c r="U193" s="42">
        <v>60.026835467370503</v>
      </c>
      <c r="V193" s="42">
        <v>6.5888477362306697</v>
      </c>
      <c r="W193" s="42">
        <v>39.8098483506352</v>
      </c>
      <c r="X193" s="42">
        <v>13.628139380504701</v>
      </c>
      <c r="Y193" s="42">
        <v>10.9765035669959</v>
      </c>
      <c r="Z193" s="42">
        <v>66.320085076407295</v>
      </c>
      <c r="AA193" s="42">
        <v>22.703411356596799</v>
      </c>
      <c r="AB193" s="42">
        <v>1.1908339439853</v>
      </c>
      <c r="AC193" s="42">
        <v>0.2457588719637</v>
      </c>
      <c r="AD193" s="42">
        <v>907.19474210345902</v>
      </c>
      <c r="AE193" s="42">
        <v>110.4541</v>
      </c>
      <c r="AF193" s="42">
        <v>100.12848771737001</v>
      </c>
      <c r="AG193" s="40">
        <v>262.17320999999998</v>
      </c>
      <c r="AH193" s="42">
        <v>1.7</v>
      </c>
      <c r="AI193" s="42">
        <v>9.1999999999999993</v>
      </c>
      <c r="AJ193" s="42">
        <v>9</v>
      </c>
      <c r="AK193" s="42">
        <v>1</v>
      </c>
      <c r="AL193" s="42">
        <v>7.2</v>
      </c>
      <c r="AM193" s="42">
        <v>3.7</v>
      </c>
      <c r="AN193" s="53">
        <v>1.4</v>
      </c>
      <c r="AO193" s="53">
        <v>11.93</v>
      </c>
      <c r="AP193" s="46" t="s">
        <v>14</v>
      </c>
      <c r="AQ193" s="42" t="s">
        <v>64</v>
      </c>
    </row>
    <row r="194" spans="1:43" x14ac:dyDescent="0.25">
      <c r="A194" s="38" t="s">
        <v>431</v>
      </c>
      <c r="B194" s="38" t="s">
        <v>492</v>
      </c>
      <c r="C194" s="38" t="s">
        <v>541</v>
      </c>
      <c r="D194" s="39" t="s">
        <v>50</v>
      </c>
      <c r="E194" s="37">
        <v>44298</v>
      </c>
      <c r="F194" s="48">
        <v>18650</v>
      </c>
      <c r="G194" s="40">
        <v>3.5</v>
      </c>
      <c r="H194" s="40">
        <v>3.6</v>
      </c>
      <c r="I194" s="41">
        <v>12.6</v>
      </c>
      <c r="J194" s="40" t="s">
        <v>5</v>
      </c>
      <c r="K194" s="41">
        <v>4.1563999999999997</v>
      </c>
      <c r="L194" s="42">
        <v>45.26</v>
      </c>
      <c r="M194" s="42">
        <v>48.2</v>
      </c>
      <c r="N194" s="42">
        <v>50.6</v>
      </c>
      <c r="O194" s="41" t="s">
        <v>44</v>
      </c>
      <c r="P194" s="41" t="s">
        <v>44</v>
      </c>
      <c r="Q194" s="2" t="s">
        <v>2</v>
      </c>
      <c r="R194" s="11">
        <v>66.905263930292094</v>
      </c>
      <c r="S194" s="3">
        <v>3.5000000000000003E-2</v>
      </c>
      <c r="T194" s="3">
        <v>68.200137786797896</v>
      </c>
      <c r="U194" s="42">
        <v>71.103695751187004</v>
      </c>
      <c r="V194" s="42">
        <v>5.7107159555331499</v>
      </c>
      <c r="W194" s="42">
        <v>64.472176100384701</v>
      </c>
      <c r="X194" s="42">
        <v>0.92080369526919903</v>
      </c>
      <c r="Y194" s="42">
        <v>8.0315318285516994</v>
      </c>
      <c r="Z194" s="42">
        <v>90.673452932730797</v>
      </c>
      <c r="AA194" s="42">
        <v>1.2950152387175</v>
      </c>
      <c r="AB194" s="42">
        <v>2.9035579643892002</v>
      </c>
      <c r="AC194" s="42">
        <v>0</v>
      </c>
      <c r="AD194" s="42">
        <v>948.20377771134997</v>
      </c>
      <c r="AE194" s="42">
        <v>99.868899999999996</v>
      </c>
      <c r="AF194" s="42">
        <v>94.5466588177717</v>
      </c>
      <c r="AG194" s="40">
        <v>232.06845000000001</v>
      </c>
      <c r="AH194" s="42">
        <v>7.84</v>
      </c>
      <c r="AI194" s="42">
        <v>8.25</v>
      </c>
      <c r="AJ194" s="42">
        <v>14.98</v>
      </c>
      <c r="AK194" s="42">
        <v>0.3</v>
      </c>
      <c r="AL194" s="42">
        <v>0</v>
      </c>
      <c r="AM194" s="42">
        <v>0</v>
      </c>
      <c r="AN194" s="53">
        <v>0</v>
      </c>
      <c r="AO194" s="53">
        <v>13.89</v>
      </c>
      <c r="AP194" s="46" t="s">
        <v>14</v>
      </c>
      <c r="AQ194" s="42" t="s">
        <v>64</v>
      </c>
    </row>
    <row r="195" spans="1:43" x14ac:dyDescent="0.25">
      <c r="A195" s="38" t="s">
        <v>431</v>
      </c>
      <c r="B195" s="38" t="s">
        <v>493</v>
      </c>
      <c r="C195" s="38" t="s">
        <v>541</v>
      </c>
      <c r="D195" s="39" t="s">
        <v>50</v>
      </c>
      <c r="E195" s="37">
        <v>44298</v>
      </c>
      <c r="F195" s="48">
        <v>18650</v>
      </c>
      <c r="G195" s="40">
        <v>3.5</v>
      </c>
      <c r="H195" s="40">
        <v>3.6</v>
      </c>
      <c r="I195" s="41">
        <v>12.6</v>
      </c>
      <c r="J195" s="40" t="s">
        <v>5</v>
      </c>
      <c r="K195" s="41">
        <v>4.1569000000000003</v>
      </c>
      <c r="L195" s="42">
        <v>45.08</v>
      </c>
      <c r="M195" s="42">
        <v>48.5</v>
      </c>
      <c r="N195" s="42">
        <v>50.8</v>
      </c>
      <c r="O195" s="41" t="s">
        <v>44</v>
      </c>
      <c r="P195" s="41" t="s">
        <v>44</v>
      </c>
      <c r="Q195" s="2" t="s">
        <v>2</v>
      </c>
      <c r="R195" s="11">
        <v>61.696623958829299</v>
      </c>
      <c r="S195" s="3">
        <v>3.4000000000000002E-2</v>
      </c>
      <c r="T195" s="3">
        <v>63.094422663198799</v>
      </c>
      <c r="U195" s="42">
        <v>64.051412831701995</v>
      </c>
      <c r="V195" s="42">
        <v>25.558822377665699</v>
      </c>
      <c r="W195" s="42">
        <v>23.168538781989898</v>
      </c>
      <c r="X195" s="42">
        <v>15.3240516720463</v>
      </c>
      <c r="Y195" s="42">
        <v>39.903604382346302</v>
      </c>
      <c r="Z195" s="42">
        <v>36.171784130455201</v>
      </c>
      <c r="AA195" s="42">
        <v>23.924611487198501</v>
      </c>
      <c r="AB195" s="42">
        <v>0.95699016850319996</v>
      </c>
      <c r="AC195" s="42">
        <v>0</v>
      </c>
      <c r="AD195" s="42">
        <v>966.23366159413399</v>
      </c>
      <c r="AE195" s="42">
        <v>95.725300000000004</v>
      </c>
      <c r="AF195" s="42">
        <v>92.337435763824303</v>
      </c>
      <c r="AG195" s="40">
        <v>256.64089999999999</v>
      </c>
      <c r="AH195" s="42">
        <v>17.88</v>
      </c>
      <c r="AI195" s="42">
        <v>2.25</v>
      </c>
      <c r="AJ195" s="42">
        <v>6.45</v>
      </c>
      <c r="AK195" s="42">
        <v>0.61</v>
      </c>
      <c r="AL195" s="42">
        <v>1.45</v>
      </c>
      <c r="AM195" s="42">
        <v>4.0199999999999996</v>
      </c>
      <c r="AN195" s="53">
        <v>0.3</v>
      </c>
      <c r="AO195" s="53">
        <v>12.12</v>
      </c>
      <c r="AP195" s="46" t="s">
        <v>14</v>
      </c>
      <c r="AQ195" s="42" t="s">
        <v>64</v>
      </c>
    </row>
    <row r="196" spans="1:43" x14ac:dyDescent="0.25">
      <c r="A196" s="38" t="s">
        <v>431</v>
      </c>
      <c r="B196" s="38" t="s">
        <v>494</v>
      </c>
      <c r="C196" s="38" t="s">
        <v>541</v>
      </c>
      <c r="D196" s="39" t="s">
        <v>50</v>
      </c>
      <c r="E196" s="37">
        <v>44301</v>
      </c>
      <c r="F196" s="48">
        <v>18650</v>
      </c>
      <c r="G196" s="40">
        <v>3.5</v>
      </c>
      <c r="H196" s="40">
        <v>3.6</v>
      </c>
      <c r="I196" s="41">
        <v>12.6</v>
      </c>
      <c r="J196" s="40" t="s">
        <v>5</v>
      </c>
      <c r="K196" s="41">
        <v>4.1539999999999999</v>
      </c>
      <c r="L196" s="42">
        <v>45.02</v>
      </c>
      <c r="M196" s="42">
        <v>48.3</v>
      </c>
      <c r="N196" s="42">
        <v>47.9</v>
      </c>
      <c r="O196" s="41" t="s">
        <v>44</v>
      </c>
      <c r="P196" s="41" t="s">
        <v>44</v>
      </c>
      <c r="Q196" s="2" t="s">
        <v>2</v>
      </c>
      <c r="R196" s="11">
        <v>65.402574069619007</v>
      </c>
      <c r="S196" s="3">
        <v>4.2999999999999997E-2</v>
      </c>
      <c r="T196" s="3">
        <v>67.075330404891204</v>
      </c>
      <c r="U196" s="42">
        <v>70.073060116791197</v>
      </c>
      <c r="V196" s="42">
        <v>4.60080681573075</v>
      </c>
      <c r="W196" s="42">
        <v>64.110125763204493</v>
      </c>
      <c r="X196" s="42">
        <v>1.36212753785601</v>
      </c>
      <c r="Y196" s="42">
        <v>6.5657284098376101</v>
      </c>
      <c r="Z196" s="42">
        <v>91.490403953176497</v>
      </c>
      <c r="AA196" s="42">
        <v>1.94386763698595</v>
      </c>
      <c r="AB196" s="42">
        <v>2.9977297118999999</v>
      </c>
      <c r="AC196" s="42">
        <v>0</v>
      </c>
      <c r="AD196" s="42">
        <v>965.877037163414</v>
      </c>
      <c r="AE196" s="42">
        <v>111.17700000000001</v>
      </c>
      <c r="AF196" s="42">
        <v>107.3001050628</v>
      </c>
      <c r="AG196" s="40">
        <v>239.99155999999999</v>
      </c>
      <c r="AH196" s="42">
        <v>8.11</v>
      </c>
      <c r="AI196" s="42">
        <v>8.44</v>
      </c>
      <c r="AJ196" s="42">
        <v>12.53</v>
      </c>
      <c r="AK196" s="42">
        <v>2.19</v>
      </c>
      <c r="AL196" s="42">
        <v>0</v>
      </c>
      <c r="AM196" s="42">
        <v>0</v>
      </c>
      <c r="AN196" s="53">
        <v>0</v>
      </c>
      <c r="AO196" s="53">
        <v>13.75</v>
      </c>
      <c r="AP196" s="46" t="s">
        <v>14</v>
      </c>
      <c r="AQ196" s="42" t="s">
        <v>64</v>
      </c>
    </row>
    <row r="197" spans="1:43" x14ac:dyDescent="0.25">
      <c r="A197" s="38" t="s">
        <v>431</v>
      </c>
      <c r="B197" s="38" t="s">
        <v>495</v>
      </c>
      <c r="C197" s="38" t="s">
        <v>541</v>
      </c>
      <c r="D197" s="39" t="s">
        <v>50</v>
      </c>
      <c r="E197" s="37">
        <v>44301</v>
      </c>
      <c r="F197" s="48">
        <v>18650</v>
      </c>
      <c r="G197" s="40">
        <v>3.5</v>
      </c>
      <c r="H197" s="40">
        <v>3.6</v>
      </c>
      <c r="I197" s="41">
        <v>12.6</v>
      </c>
      <c r="J197" s="40" t="s">
        <v>5</v>
      </c>
      <c r="K197" s="41">
        <v>4.1535000000000002</v>
      </c>
      <c r="L197" s="42">
        <v>45.14</v>
      </c>
      <c r="M197" s="42">
        <v>50.6</v>
      </c>
      <c r="N197" s="42">
        <v>47.9</v>
      </c>
      <c r="O197" s="41" t="s">
        <v>44</v>
      </c>
      <c r="P197" s="41" t="s">
        <v>44</v>
      </c>
      <c r="Q197" s="2" t="s">
        <v>47</v>
      </c>
      <c r="R197" s="11">
        <v>62.910545151140902</v>
      </c>
      <c r="S197" s="3">
        <v>4.3999999999999997E-2</v>
      </c>
      <c r="T197" s="3">
        <v>65.530473773431495</v>
      </c>
      <c r="U197" s="42">
        <v>66.548195030293499</v>
      </c>
      <c r="V197" s="42">
        <v>17.8297122422019</v>
      </c>
      <c r="W197" s="42">
        <v>19.821443804253299</v>
      </c>
      <c r="X197" s="42">
        <v>28.8970389838383</v>
      </c>
      <c r="Y197" s="42">
        <v>26.7921800645166</v>
      </c>
      <c r="Z197" s="42">
        <v>29.7850960423951</v>
      </c>
      <c r="AA197" s="42">
        <v>43.422723893088303</v>
      </c>
      <c r="AB197" s="42">
        <v>0.41050537646250002</v>
      </c>
      <c r="AC197" s="42">
        <v>0.60721588039950003</v>
      </c>
      <c r="AD197" s="42">
        <v>964.46730768405303</v>
      </c>
      <c r="AE197" s="42">
        <v>102.91200000000001</v>
      </c>
      <c r="AF197" s="42">
        <v>99.163330735079597</v>
      </c>
      <c r="AG197" s="40">
        <v>226.01043999999999</v>
      </c>
      <c r="AH197" s="42">
        <v>17.03</v>
      </c>
      <c r="AI197" s="42">
        <v>1.73</v>
      </c>
      <c r="AJ197" s="42">
        <v>3.76</v>
      </c>
      <c r="AK197" s="42">
        <v>0.63</v>
      </c>
      <c r="AL197" s="42">
        <v>3.4</v>
      </c>
      <c r="AM197" s="42">
        <v>5.78</v>
      </c>
      <c r="AN197" s="53">
        <v>0.26</v>
      </c>
      <c r="AO197" s="53">
        <v>12.55</v>
      </c>
      <c r="AP197" s="46" t="s">
        <v>14</v>
      </c>
      <c r="AQ197" s="42" t="s">
        <v>64</v>
      </c>
    </row>
    <row r="198" spans="1:43" s="47" customFormat="1" ht="15.75" thickBot="1" x14ac:dyDescent="0.3">
      <c r="A198" s="38" t="s">
        <v>432</v>
      </c>
      <c r="B198" s="38" t="s">
        <v>496</v>
      </c>
      <c r="C198" s="38" t="s">
        <v>541</v>
      </c>
      <c r="D198" s="39" t="s">
        <v>50</v>
      </c>
      <c r="E198" s="37">
        <v>44260</v>
      </c>
      <c r="F198" s="48">
        <v>18650</v>
      </c>
      <c r="G198" s="38">
        <v>2.8</v>
      </c>
      <c r="H198" s="38">
        <v>3.6</v>
      </c>
      <c r="I198" s="41">
        <v>10.08</v>
      </c>
      <c r="J198" s="40" t="s">
        <v>0</v>
      </c>
      <c r="K198" s="41">
        <v>4.1909999999999998</v>
      </c>
      <c r="L198" s="42">
        <v>44.51</v>
      </c>
      <c r="M198" s="42">
        <v>50.9</v>
      </c>
      <c r="N198" s="42">
        <v>47.7</v>
      </c>
      <c r="O198" s="41" t="s">
        <v>44</v>
      </c>
      <c r="P198" s="41" t="s">
        <v>44</v>
      </c>
      <c r="Q198" s="2" t="s">
        <v>2</v>
      </c>
      <c r="R198" s="11">
        <v>64.953296051689904</v>
      </c>
      <c r="S198" s="3">
        <v>1.6E-2</v>
      </c>
      <c r="T198" s="3">
        <v>66.092012784818394</v>
      </c>
      <c r="U198" s="42">
        <v>67.774625304530304</v>
      </c>
      <c r="V198" s="42">
        <v>25.129868889914398</v>
      </c>
      <c r="W198" s="42">
        <v>42.480369983185703</v>
      </c>
      <c r="X198" s="42">
        <v>0.16438643143024401</v>
      </c>
      <c r="Y198" s="42">
        <v>37.078580334452397</v>
      </c>
      <c r="Z198" s="42">
        <v>62.6788710263016</v>
      </c>
      <c r="AA198" s="42">
        <v>0.242548639246044</v>
      </c>
      <c r="AB198" s="42">
        <v>1.6826125197120001</v>
      </c>
      <c r="AC198" s="42">
        <v>0</v>
      </c>
      <c r="AD198" s="42">
        <v>0</v>
      </c>
      <c r="AE198" s="42">
        <v>0</v>
      </c>
      <c r="AF198" s="42">
        <v>0</v>
      </c>
      <c r="AG198" s="40">
        <v>19.13635</v>
      </c>
      <c r="AH198" s="42">
        <v>20.92</v>
      </c>
      <c r="AI198" s="42">
        <v>2.75</v>
      </c>
      <c r="AJ198" s="42">
        <v>10.73</v>
      </c>
      <c r="AK198" s="42">
        <v>0.56000000000000005</v>
      </c>
      <c r="AL198" s="42">
        <v>0</v>
      </c>
      <c r="AM198" s="42">
        <v>0</v>
      </c>
      <c r="AN198" s="53">
        <v>0</v>
      </c>
      <c r="AO198" s="53">
        <v>9.5500000000000007</v>
      </c>
      <c r="AP198" s="46" t="s">
        <v>14</v>
      </c>
      <c r="AQ198" s="42" t="s">
        <v>64</v>
      </c>
    </row>
    <row r="199" spans="1:43" x14ac:dyDescent="0.25">
      <c r="A199" s="38" t="s">
        <v>432</v>
      </c>
      <c r="B199" s="38" t="s">
        <v>497</v>
      </c>
      <c r="C199" s="38" t="s">
        <v>541</v>
      </c>
      <c r="D199" s="39" t="s">
        <v>50</v>
      </c>
      <c r="E199" s="37">
        <v>44260</v>
      </c>
      <c r="F199" s="48">
        <v>18650</v>
      </c>
      <c r="G199" s="38">
        <v>2.8</v>
      </c>
      <c r="H199" s="38">
        <v>3.6</v>
      </c>
      <c r="I199" s="41">
        <v>10.08</v>
      </c>
      <c r="J199" s="40" t="s">
        <v>0</v>
      </c>
      <c r="K199" s="41">
        <v>4.1900000000000004</v>
      </c>
      <c r="L199" s="42">
        <v>44.22</v>
      </c>
      <c r="M199" s="42">
        <v>49.9</v>
      </c>
      <c r="N199" s="42">
        <v>51.4</v>
      </c>
      <c r="O199" s="41" t="s">
        <v>44</v>
      </c>
      <c r="P199" s="41" t="s">
        <v>44</v>
      </c>
      <c r="Q199" s="2" t="s">
        <v>2</v>
      </c>
      <c r="R199" s="11">
        <v>64.395481527980607</v>
      </c>
      <c r="S199" s="3">
        <v>1.7000000000000001E-2</v>
      </c>
      <c r="T199" s="3">
        <v>65.498778581882704</v>
      </c>
      <c r="U199" s="42">
        <v>67.319404264515896</v>
      </c>
      <c r="V199" s="42">
        <v>24.241099505467101</v>
      </c>
      <c r="W199" s="42">
        <v>43.058226441994698</v>
      </c>
      <c r="X199" s="42">
        <v>2.00783170540778E-2</v>
      </c>
      <c r="Y199" s="42">
        <v>36.009082032599999</v>
      </c>
      <c r="Z199" s="42">
        <v>63.961092514733799</v>
      </c>
      <c r="AA199" s="42">
        <v>2.9825452666195199E-2</v>
      </c>
      <c r="AB199" s="42">
        <v>1.8206256826331999</v>
      </c>
      <c r="AC199" s="42">
        <v>0</v>
      </c>
      <c r="AD199" s="42">
        <v>0</v>
      </c>
      <c r="AE199" s="42">
        <v>0</v>
      </c>
      <c r="AF199" s="42">
        <v>0</v>
      </c>
      <c r="AG199" s="40">
        <v>17.182079999999999</v>
      </c>
      <c r="AH199" s="42">
        <v>20.23</v>
      </c>
      <c r="AI199" s="42">
        <v>3.24</v>
      </c>
      <c r="AJ199" s="42">
        <v>11.31</v>
      </c>
      <c r="AK199" s="42">
        <v>0.67</v>
      </c>
      <c r="AL199" s="42">
        <v>0</v>
      </c>
      <c r="AM199" s="42">
        <v>0</v>
      </c>
      <c r="AN199" s="53">
        <v>0</v>
      </c>
      <c r="AO199" s="53">
        <v>8.77</v>
      </c>
      <c r="AP199" s="46" t="s">
        <v>14</v>
      </c>
      <c r="AQ199" s="42" t="s">
        <v>64</v>
      </c>
    </row>
    <row r="200" spans="1:43" x14ac:dyDescent="0.25">
      <c r="A200" s="38" t="s">
        <v>432</v>
      </c>
      <c r="B200" s="38" t="s">
        <v>498</v>
      </c>
      <c r="C200" s="38" t="s">
        <v>541</v>
      </c>
      <c r="D200" s="39" t="s">
        <v>50</v>
      </c>
      <c r="E200" s="37">
        <v>44260</v>
      </c>
      <c r="F200" s="48">
        <v>18650</v>
      </c>
      <c r="G200" s="38">
        <v>2.8</v>
      </c>
      <c r="H200" s="38">
        <v>3.6</v>
      </c>
      <c r="I200" s="41">
        <v>10.08</v>
      </c>
      <c r="J200" s="40" t="s">
        <v>0</v>
      </c>
      <c r="K200" s="41">
        <v>4.1909999999999998</v>
      </c>
      <c r="L200" s="42">
        <v>44.38</v>
      </c>
      <c r="M200" s="42">
        <v>49.1</v>
      </c>
      <c r="N200" s="42">
        <v>47.7</v>
      </c>
      <c r="O200" s="41" t="s">
        <v>44</v>
      </c>
      <c r="P200" s="41" t="s">
        <v>44</v>
      </c>
      <c r="Q200" s="2" t="s">
        <v>2</v>
      </c>
      <c r="R200" s="11">
        <v>65.478893509404301</v>
      </c>
      <c r="S200" s="3">
        <v>1.7999999999999999E-2</v>
      </c>
      <c r="T200" s="3">
        <v>66.732741827586693</v>
      </c>
      <c r="U200" s="42">
        <v>68.604590689038702</v>
      </c>
      <c r="V200" s="42">
        <v>20.133127403401499</v>
      </c>
      <c r="W200" s="42">
        <v>48.440506175266499</v>
      </c>
      <c r="X200" s="42">
        <v>3.09571103707839E-2</v>
      </c>
      <c r="Y200" s="42">
        <v>29.346618354824201</v>
      </c>
      <c r="Z200" s="42">
        <v>70.608257681808496</v>
      </c>
      <c r="AA200" s="42">
        <v>4.5123963367264902E-2</v>
      </c>
      <c r="AB200" s="42">
        <v>1.8718488614519999</v>
      </c>
      <c r="AC200" s="42">
        <v>0</v>
      </c>
      <c r="AD200" s="42">
        <v>0</v>
      </c>
      <c r="AE200" s="42">
        <v>0</v>
      </c>
      <c r="AF200" s="42">
        <v>0</v>
      </c>
      <c r="AG200" s="40">
        <v>20.090285000000002</v>
      </c>
      <c r="AH200" s="42">
        <v>16.63</v>
      </c>
      <c r="AI200" s="42">
        <v>3.42</v>
      </c>
      <c r="AJ200" s="42">
        <v>13.46</v>
      </c>
      <c r="AK200" s="42">
        <v>0.67</v>
      </c>
      <c r="AL200" s="42">
        <v>0</v>
      </c>
      <c r="AM200" s="42">
        <v>0</v>
      </c>
      <c r="AN200" s="53">
        <v>0</v>
      </c>
      <c r="AO200" s="53">
        <v>10.199999999999999</v>
      </c>
      <c r="AP200" s="46" t="s">
        <v>14</v>
      </c>
      <c r="AQ200" s="42" t="s">
        <v>64</v>
      </c>
    </row>
    <row r="201" spans="1:43" x14ac:dyDescent="0.25">
      <c r="A201" s="38" t="s">
        <v>432</v>
      </c>
      <c r="B201" s="38" t="s">
        <v>499</v>
      </c>
      <c r="C201" s="38" t="s">
        <v>541</v>
      </c>
      <c r="D201" s="39" t="s">
        <v>50</v>
      </c>
      <c r="E201" s="37">
        <v>44260</v>
      </c>
      <c r="F201" s="48">
        <v>18650</v>
      </c>
      <c r="G201" s="38">
        <v>2.8</v>
      </c>
      <c r="H201" s="38">
        <v>3.6</v>
      </c>
      <c r="I201" s="41">
        <v>10.08</v>
      </c>
      <c r="J201" s="40" t="s">
        <v>0</v>
      </c>
      <c r="K201" s="41">
        <v>4.1909999999999998</v>
      </c>
      <c r="L201" s="42">
        <v>44.45</v>
      </c>
      <c r="M201" s="42">
        <v>51.1</v>
      </c>
      <c r="N201" s="42">
        <v>51.4</v>
      </c>
      <c r="O201" s="41" t="s">
        <v>44</v>
      </c>
      <c r="P201" s="41" t="s">
        <v>44</v>
      </c>
      <c r="Q201" s="2" t="s">
        <v>2</v>
      </c>
      <c r="R201" s="11">
        <v>65.569211690360206</v>
      </c>
      <c r="S201" s="3">
        <v>1.9E-2</v>
      </c>
      <c r="T201" s="3">
        <v>66.929507791268094</v>
      </c>
      <c r="U201" s="42">
        <v>69.162825004808099</v>
      </c>
      <c r="V201" s="42">
        <v>23.736276279168798</v>
      </c>
      <c r="W201" s="42">
        <v>45.3806828787827</v>
      </c>
      <c r="X201" s="42">
        <v>4.5865846856615398E-2</v>
      </c>
      <c r="Y201" s="42">
        <v>34.319414045795199</v>
      </c>
      <c r="Z201" s="42">
        <v>65.614270203144301</v>
      </c>
      <c r="AA201" s="42">
        <v>6.6315751060525396E-2</v>
      </c>
      <c r="AB201" s="42">
        <v>2.2333172135399999</v>
      </c>
      <c r="AC201" s="42">
        <v>0</v>
      </c>
      <c r="AD201" s="42">
        <v>0</v>
      </c>
      <c r="AE201" s="42">
        <v>0</v>
      </c>
      <c r="AF201" s="42">
        <v>0</v>
      </c>
      <c r="AG201" s="40">
        <v>19.708539999999999</v>
      </c>
      <c r="AH201" s="42">
        <v>18.07</v>
      </c>
      <c r="AI201" s="42">
        <v>3.42</v>
      </c>
      <c r="AJ201" s="42">
        <v>11.99</v>
      </c>
      <c r="AK201" s="42">
        <v>0.47</v>
      </c>
      <c r="AL201" s="42">
        <v>0</v>
      </c>
      <c r="AM201" s="42">
        <v>0</v>
      </c>
      <c r="AN201" s="53">
        <v>0</v>
      </c>
      <c r="AO201" s="53">
        <v>10.5</v>
      </c>
      <c r="AP201" s="46" t="s">
        <v>14</v>
      </c>
      <c r="AQ201" s="42" t="s">
        <v>64</v>
      </c>
    </row>
    <row r="202" spans="1:43" x14ac:dyDescent="0.25">
      <c r="A202" s="38" t="s">
        <v>432</v>
      </c>
      <c r="B202" s="38" t="s">
        <v>500</v>
      </c>
      <c r="C202" s="38" t="s">
        <v>541</v>
      </c>
      <c r="D202" s="39" t="s">
        <v>50</v>
      </c>
      <c r="E202" s="37">
        <v>44260</v>
      </c>
      <c r="F202" s="48">
        <v>18650</v>
      </c>
      <c r="G202" s="38">
        <v>2.8</v>
      </c>
      <c r="H202" s="38">
        <v>3.6</v>
      </c>
      <c r="I202" s="41">
        <v>10.08</v>
      </c>
      <c r="J202" s="40" t="s">
        <v>0</v>
      </c>
      <c r="K202" s="41">
        <v>4.1909999999999998</v>
      </c>
      <c r="L202" s="42">
        <v>44.48</v>
      </c>
      <c r="M202" s="42">
        <v>49.4</v>
      </c>
      <c r="N202" s="42">
        <v>47.7</v>
      </c>
      <c r="O202" s="41" t="s">
        <v>44</v>
      </c>
      <c r="P202" s="41" t="s">
        <v>44</v>
      </c>
      <c r="Q202" s="2" t="s">
        <v>2</v>
      </c>
      <c r="R202" s="11">
        <v>66.4588468967343</v>
      </c>
      <c r="S202" s="3">
        <v>1.7000000000000001E-2</v>
      </c>
      <c r="T202" s="3">
        <v>67.593929411338195</v>
      </c>
      <c r="U202" s="42">
        <v>69.510323458647605</v>
      </c>
      <c r="V202" s="42">
        <v>20.929319952655099</v>
      </c>
      <c r="W202" s="42">
        <v>48.447310029488399</v>
      </c>
      <c r="X202" s="42">
        <v>0.13369347650411201</v>
      </c>
      <c r="Y202" s="42">
        <v>30.1096569707464</v>
      </c>
      <c r="Z202" s="42">
        <v>69.698006884272701</v>
      </c>
      <c r="AA202" s="42">
        <v>0.19233614498089299</v>
      </c>
      <c r="AB202" s="42">
        <v>1.9163940473094001</v>
      </c>
      <c r="AC202" s="42">
        <v>0</v>
      </c>
      <c r="AD202" s="42">
        <v>0</v>
      </c>
      <c r="AE202" s="42">
        <v>0</v>
      </c>
      <c r="AF202" s="42">
        <v>0</v>
      </c>
      <c r="AG202" s="40">
        <v>20.718544999999999</v>
      </c>
      <c r="AH202" s="42">
        <v>17.12</v>
      </c>
      <c r="AI202" s="42">
        <v>3.66</v>
      </c>
      <c r="AJ202" s="42">
        <v>13.37</v>
      </c>
      <c r="AK202" s="42">
        <v>0.44</v>
      </c>
      <c r="AL202" s="42">
        <v>0</v>
      </c>
      <c r="AM202" s="42">
        <v>0</v>
      </c>
      <c r="AN202" s="53">
        <v>0</v>
      </c>
      <c r="AO202" s="53">
        <v>9.89</v>
      </c>
      <c r="AP202" s="46" t="s">
        <v>14</v>
      </c>
      <c r="AQ202" s="42" t="s">
        <v>64</v>
      </c>
    </row>
    <row r="203" spans="1:43" x14ac:dyDescent="0.25">
      <c r="A203" s="38" t="s">
        <v>432</v>
      </c>
      <c r="B203" s="38" t="s">
        <v>501</v>
      </c>
      <c r="C203" s="38" t="s">
        <v>541</v>
      </c>
      <c r="D203" s="39" t="s">
        <v>50</v>
      </c>
      <c r="E203" s="37">
        <v>44260</v>
      </c>
      <c r="F203" s="48">
        <v>18650</v>
      </c>
      <c r="G203" s="38">
        <v>2.8</v>
      </c>
      <c r="H203" s="38">
        <v>3.6</v>
      </c>
      <c r="I203" s="41">
        <v>10.08</v>
      </c>
      <c r="J203" s="40" t="s">
        <v>0</v>
      </c>
      <c r="K203" s="41">
        <v>4.1900000000000004</v>
      </c>
      <c r="L203" s="42">
        <v>44.42</v>
      </c>
      <c r="M203" s="42">
        <v>49.6</v>
      </c>
      <c r="N203" s="42">
        <v>51.4</v>
      </c>
      <c r="O203" s="41" t="s">
        <v>44</v>
      </c>
      <c r="P203" s="41" t="s">
        <v>44</v>
      </c>
      <c r="Q203" s="2" t="s">
        <v>2</v>
      </c>
      <c r="R203" s="11">
        <v>66.603567542475403</v>
      </c>
      <c r="S203" s="3">
        <v>0.02</v>
      </c>
      <c r="T203" s="3">
        <v>68.020729771592698</v>
      </c>
      <c r="U203" s="42">
        <v>70.760490913304693</v>
      </c>
      <c r="V203" s="42">
        <v>22.756761888647802</v>
      </c>
      <c r="W203" s="42">
        <v>47.954825371080403</v>
      </c>
      <c r="X203" s="42">
        <v>4.8903653576391898E-2</v>
      </c>
      <c r="Y203" s="42">
        <v>32.1602657004306</v>
      </c>
      <c r="Z203" s="42">
        <v>67.770622775687599</v>
      </c>
      <c r="AA203" s="42">
        <v>6.9111523881749695E-2</v>
      </c>
      <c r="AB203" s="42">
        <v>2.739761141712</v>
      </c>
      <c r="AC203" s="42">
        <v>0</v>
      </c>
      <c r="AD203" s="42">
        <v>0</v>
      </c>
      <c r="AE203" s="42">
        <v>0</v>
      </c>
      <c r="AF203" s="42">
        <v>0</v>
      </c>
      <c r="AG203" s="40">
        <v>21.59967</v>
      </c>
      <c r="AH203" s="42">
        <v>16.5</v>
      </c>
      <c r="AI203" s="42">
        <v>3.46</v>
      </c>
      <c r="AJ203" s="42">
        <v>13.89</v>
      </c>
      <c r="AK203" s="42">
        <v>0.42</v>
      </c>
      <c r="AL203" s="42">
        <v>0</v>
      </c>
      <c r="AM203" s="42">
        <v>0</v>
      </c>
      <c r="AN203" s="53">
        <v>0</v>
      </c>
      <c r="AO203" s="53">
        <v>10.15</v>
      </c>
      <c r="AP203" s="46" t="s">
        <v>14</v>
      </c>
      <c r="AQ203" s="42" t="s">
        <v>64</v>
      </c>
    </row>
    <row r="204" spans="1:43" x14ac:dyDescent="0.25">
      <c r="A204" s="38" t="s">
        <v>432</v>
      </c>
      <c r="B204" s="38" t="s">
        <v>502</v>
      </c>
      <c r="C204" s="38" t="s">
        <v>541</v>
      </c>
      <c r="D204" s="39" t="s">
        <v>50</v>
      </c>
      <c r="E204" s="37">
        <v>44260</v>
      </c>
      <c r="F204" s="48">
        <v>18650</v>
      </c>
      <c r="G204" s="38">
        <v>2.8</v>
      </c>
      <c r="H204" s="38">
        <v>3.6</v>
      </c>
      <c r="I204" s="41">
        <v>10.08</v>
      </c>
      <c r="J204" s="40" t="s">
        <v>0</v>
      </c>
      <c r="K204" s="41">
        <v>4.1909999999999998</v>
      </c>
      <c r="L204" s="42">
        <v>44.24</v>
      </c>
      <c r="M204" s="42">
        <v>48.9</v>
      </c>
      <c r="N204" s="42">
        <v>47.7</v>
      </c>
      <c r="O204" s="41" t="s">
        <v>44</v>
      </c>
      <c r="P204" s="41" t="s">
        <v>44</v>
      </c>
      <c r="Q204" s="2" t="s">
        <v>2</v>
      </c>
      <c r="R204" s="11">
        <v>66.5634000201118</v>
      </c>
      <c r="S204" s="3">
        <v>1.9E-2</v>
      </c>
      <c r="T204" s="3">
        <v>67.901658795586897</v>
      </c>
      <c r="U204" s="42">
        <v>69.761560293813702</v>
      </c>
      <c r="V204" s="42">
        <v>20.563184668608798</v>
      </c>
      <c r="W204" s="42">
        <v>49.166609635665203</v>
      </c>
      <c r="X204" s="42">
        <v>3.1765989539719097E-2</v>
      </c>
      <c r="Y204" s="42">
        <v>29.476382956463599</v>
      </c>
      <c r="Z204" s="42">
        <v>70.478081953142805</v>
      </c>
      <c r="AA204" s="42">
        <v>4.55350903935215E-2</v>
      </c>
      <c r="AB204" s="42">
        <v>1.8599014982268001</v>
      </c>
      <c r="AC204" s="42">
        <v>0</v>
      </c>
      <c r="AD204" s="42">
        <v>0</v>
      </c>
      <c r="AE204" s="42">
        <v>0</v>
      </c>
      <c r="AF204" s="42">
        <v>0</v>
      </c>
      <c r="AG204" s="40">
        <v>22.782060000000001</v>
      </c>
      <c r="AH204" s="42">
        <v>16.8</v>
      </c>
      <c r="AI204" s="42">
        <v>3.43</v>
      </c>
      <c r="AJ204" s="42">
        <v>13.93</v>
      </c>
      <c r="AK204" s="42">
        <v>0.42</v>
      </c>
      <c r="AL204" s="42">
        <v>0</v>
      </c>
      <c r="AM204" s="42">
        <v>0</v>
      </c>
      <c r="AN204" s="53">
        <v>0</v>
      </c>
      <c r="AO204" s="53">
        <v>9.66</v>
      </c>
      <c r="AP204" s="46" t="s">
        <v>14</v>
      </c>
      <c r="AQ204" s="42" t="s">
        <v>64</v>
      </c>
    </row>
    <row r="205" spans="1:43" s="47" customFormat="1" ht="15.75" thickBot="1" x14ac:dyDescent="0.3">
      <c r="A205" s="38" t="s">
        <v>432</v>
      </c>
      <c r="B205" s="38" t="s">
        <v>503</v>
      </c>
      <c r="C205" s="38" t="s">
        <v>541</v>
      </c>
      <c r="D205" s="39" t="s">
        <v>50</v>
      </c>
      <c r="E205" s="37">
        <v>44260</v>
      </c>
      <c r="F205" s="48">
        <v>18650</v>
      </c>
      <c r="G205" s="38">
        <v>2.8</v>
      </c>
      <c r="H205" s="38">
        <v>3.6</v>
      </c>
      <c r="I205" s="41">
        <v>10.08</v>
      </c>
      <c r="J205" s="40" t="s">
        <v>0</v>
      </c>
      <c r="K205" s="41">
        <v>4.1909999999999998</v>
      </c>
      <c r="L205" s="42">
        <v>44.68</v>
      </c>
      <c r="M205" s="42">
        <v>49.1</v>
      </c>
      <c r="N205" s="42">
        <v>51.4</v>
      </c>
      <c r="O205" s="41" t="s">
        <v>44</v>
      </c>
      <c r="P205" s="41" t="s">
        <v>44</v>
      </c>
      <c r="Q205" s="2" t="s">
        <v>2</v>
      </c>
      <c r="R205" s="11">
        <v>66.241179345143905</v>
      </c>
      <c r="S205" s="3">
        <v>1.9E-2</v>
      </c>
      <c r="T205" s="3">
        <v>67.530339598031901</v>
      </c>
      <c r="U205" s="42">
        <v>69.854815560967097</v>
      </c>
      <c r="V205" s="42">
        <v>21.356773446693801</v>
      </c>
      <c r="W205" s="42">
        <v>48.448992638785903</v>
      </c>
      <c r="X205" s="42">
        <v>4.9049475487345798E-2</v>
      </c>
      <c r="Y205" s="42">
        <v>30.5730868733799</v>
      </c>
      <c r="Z205" s="42">
        <v>69.356696814267806</v>
      </c>
      <c r="AA205" s="42">
        <v>7.0216312352205601E-2</v>
      </c>
      <c r="AB205" s="42">
        <v>2.3244759629352001</v>
      </c>
      <c r="AC205" s="42">
        <v>0</v>
      </c>
      <c r="AD205" s="42">
        <v>0</v>
      </c>
      <c r="AE205" s="42">
        <v>0</v>
      </c>
      <c r="AF205" s="42">
        <v>0</v>
      </c>
      <c r="AG205" s="40">
        <v>20.654675000000001</v>
      </c>
      <c r="AH205" s="42">
        <v>15.8</v>
      </c>
      <c r="AI205" s="42">
        <v>3.64</v>
      </c>
      <c r="AJ205" s="42">
        <v>14.65</v>
      </c>
      <c r="AK205" s="42">
        <v>0.53</v>
      </c>
      <c r="AL205" s="42">
        <v>0</v>
      </c>
      <c r="AM205" s="42">
        <v>0</v>
      </c>
      <c r="AN205" s="53">
        <v>0</v>
      </c>
      <c r="AO205" s="53">
        <v>10.06</v>
      </c>
      <c r="AP205" s="46" t="s">
        <v>14</v>
      </c>
      <c r="AQ205" s="42" t="s">
        <v>64</v>
      </c>
    </row>
    <row r="206" spans="1:43" x14ac:dyDescent="0.25">
      <c r="A206" s="38" t="s">
        <v>432</v>
      </c>
      <c r="B206" s="38" t="s">
        <v>504</v>
      </c>
      <c r="C206" s="38" t="s">
        <v>541</v>
      </c>
      <c r="D206" s="39" t="s">
        <v>50</v>
      </c>
      <c r="E206" s="37">
        <v>44260</v>
      </c>
      <c r="F206" s="48">
        <v>18650</v>
      </c>
      <c r="G206" s="38">
        <v>2.8</v>
      </c>
      <c r="H206" s="38">
        <v>3.6</v>
      </c>
      <c r="I206" s="41">
        <v>10.08</v>
      </c>
      <c r="J206" s="40" t="s">
        <v>0</v>
      </c>
      <c r="K206" s="41">
        <v>4.1900000000000004</v>
      </c>
      <c r="L206" s="42">
        <v>44.71</v>
      </c>
      <c r="M206" s="42">
        <v>50.3</v>
      </c>
      <c r="N206" s="42">
        <v>47.7</v>
      </c>
      <c r="O206" s="41" t="s">
        <v>44</v>
      </c>
      <c r="P206" s="41" t="s">
        <v>44</v>
      </c>
      <c r="Q206" s="2" t="s">
        <v>2</v>
      </c>
      <c r="R206" s="11">
        <v>64.956817244459202</v>
      </c>
      <c r="S206" s="3">
        <v>1.7999999999999999E-2</v>
      </c>
      <c r="T206" s="3">
        <v>66.387662409624099</v>
      </c>
      <c r="U206" s="42">
        <v>68.007572293404095</v>
      </c>
      <c r="V206" s="42">
        <v>24.489790610711299</v>
      </c>
      <c r="W206" s="42">
        <v>43.408022583557702</v>
      </c>
      <c r="X206" s="42">
        <v>0.109759099135185</v>
      </c>
      <c r="Y206" s="42">
        <v>36.010387938942003</v>
      </c>
      <c r="Z206" s="42">
        <v>63.8282195933756</v>
      </c>
      <c r="AA206" s="42">
        <v>0.16139246768235299</v>
      </c>
      <c r="AB206" s="42">
        <v>1.6199098837799999</v>
      </c>
      <c r="AC206" s="42">
        <v>0</v>
      </c>
      <c r="AD206" s="42">
        <v>0</v>
      </c>
      <c r="AE206" s="42">
        <v>0</v>
      </c>
      <c r="AF206" s="42">
        <v>0</v>
      </c>
      <c r="AG206" s="40">
        <v>22.2943</v>
      </c>
      <c r="AH206" s="42">
        <v>21.05</v>
      </c>
      <c r="AI206" s="42">
        <v>3.96</v>
      </c>
      <c r="AJ206" s="42">
        <v>9.8699999999999992</v>
      </c>
      <c r="AK206" s="42">
        <v>0.28000000000000003</v>
      </c>
      <c r="AL206" s="42">
        <v>0</v>
      </c>
      <c r="AM206" s="42">
        <v>0</v>
      </c>
      <c r="AN206" s="53">
        <v>0</v>
      </c>
      <c r="AO206" s="53">
        <v>9.5500000000000007</v>
      </c>
      <c r="AP206" s="46" t="s">
        <v>14</v>
      </c>
      <c r="AQ206" s="42" t="s">
        <v>64</v>
      </c>
    </row>
    <row r="207" spans="1:43" x14ac:dyDescent="0.25">
      <c r="A207" s="38" t="s">
        <v>432</v>
      </c>
      <c r="B207" s="38" t="s">
        <v>505</v>
      </c>
      <c r="C207" s="38" t="s">
        <v>541</v>
      </c>
      <c r="D207" s="39" t="s">
        <v>50</v>
      </c>
      <c r="E207" s="37">
        <v>44260</v>
      </c>
      <c r="F207" s="48">
        <v>18650</v>
      </c>
      <c r="G207" s="38">
        <v>2.8</v>
      </c>
      <c r="H207" s="38">
        <v>3.6</v>
      </c>
      <c r="I207" s="41">
        <v>10.08</v>
      </c>
      <c r="J207" s="40" t="s">
        <v>0</v>
      </c>
      <c r="K207" s="41">
        <v>4.1840000000000002</v>
      </c>
      <c r="L207" s="42">
        <v>44.2</v>
      </c>
      <c r="M207" s="42">
        <v>50.2</v>
      </c>
      <c r="N207" s="42">
        <v>51.4</v>
      </c>
      <c r="O207" s="41" t="s">
        <v>44</v>
      </c>
      <c r="P207" s="41" t="s">
        <v>44</v>
      </c>
      <c r="Q207" s="2" t="s">
        <v>2</v>
      </c>
      <c r="R207" s="11">
        <v>63.052157940447103</v>
      </c>
      <c r="S207" s="3">
        <v>0.01</v>
      </c>
      <c r="T207" s="3">
        <v>63.779120662841699</v>
      </c>
      <c r="U207" s="42">
        <v>66.047221227617101</v>
      </c>
      <c r="V207" s="42">
        <v>21.758540843839999</v>
      </c>
      <c r="W207" s="42">
        <v>44.243505156538298</v>
      </c>
      <c r="X207" s="42">
        <v>4.5175227238797397E-2</v>
      </c>
      <c r="Y207" s="42">
        <v>32.943915640075197</v>
      </c>
      <c r="Z207" s="42">
        <v>66.987685983128401</v>
      </c>
      <c r="AA207" s="42">
        <v>6.8398376796369703E-2</v>
      </c>
      <c r="AB207" s="42">
        <v>2.2681005647753998</v>
      </c>
      <c r="AC207" s="42">
        <v>0</v>
      </c>
      <c r="AD207" s="42">
        <v>0</v>
      </c>
      <c r="AE207" s="42">
        <v>0</v>
      </c>
      <c r="AF207" s="42">
        <v>0</v>
      </c>
      <c r="AG207" s="40">
        <v>22.908715000000001</v>
      </c>
      <c r="AH207" s="42">
        <v>18.48</v>
      </c>
      <c r="AI207" s="42">
        <v>3.56</v>
      </c>
      <c r="AJ207" s="42">
        <v>11</v>
      </c>
      <c r="AK207" s="42">
        <v>0.43</v>
      </c>
      <c r="AL207" s="42">
        <v>0</v>
      </c>
      <c r="AM207" s="42">
        <v>0</v>
      </c>
      <c r="AN207" s="53">
        <v>0</v>
      </c>
      <c r="AO207" s="53">
        <v>10.73</v>
      </c>
      <c r="AP207" s="46" t="s">
        <v>14</v>
      </c>
      <c r="AQ207" s="42" t="s">
        <v>64</v>
      </c>
    </row>
    <row r="208" spans="1:43" x14ac:dyDescent="0.25">
      <c r="A208" s="38" t="s">
        <v>432</v>
      </c>
      <c r="B208" s="38" t="s">
        <v>506</v>
      </c>
      <c r="C208" s="38" t="s">
        <v>541</v>
      </c>
      <c r="D208" s="39" t="s">
        <v>50</v>
      </c>
      <c r="E208" s="37">
        <v>44260</v>
      </c>
      <c r="F208" s="48">
        <v>18650</v>
      </c>
      <c r="G208" s="38">
        <v>2.8</v>
      </c>
      <c r="H208" s="38">
        <v>3.6</v>
      </c>
      <c r="I208" s="41">
        <v>10.08</v>
      </c>
      <c r="J208" s="40" t="s">
        <v>0</v>
      </c>
      <c r="K208" s="41">
        <v>3.7290000000000001</v>
      </c>
      <c r="L208" s="42">
        <v>44.16</v>
      </c>
      <c r="M208" s="42">
        <v>47.8</v>
      </c>
      <c r="N208" s="42">
        <v>47.7</v>
      </c>
      <c r="O208" s="41" t="s">
        <v>44</v>
      </c>
      <c r="P208" s="41" t="s">
        <v>44</v>
      </c>
      <c r="Q208" s="2" t="s">
        <v>2</v>
      </c>
      <c r="R208" s="11">
        <v>42.1298658587828</v>
      </c>
      <c r="S208" s="3">
        <v>1.2999999999999999E-2</v>
      </c>
      <c r="T208" s="3">
        <v>44.110275589166598</v>
      </c>
      <c r="U208" s="42">
        <v>44.730193456171399</v>
      </c>
      <c r="V208" s="42">
        <v>18.464229603217099</v>
      </c>
      <c r="W208" s="42">
        <v>26.250342773275801</v>
      </c>
      <c r="X208" s="42">
        <v>1.56210796785135E-2</v>
      </c>
      <c r="Y208" s="42">
        <v>41.279118592029199</v>
      </c>
      <c r="Z208" s="42">
        <v>58.685958510322699</v>
      </c>
      <c r="AA208" s="42">
        <v>3.4922897648139502E-2</v>
      </c>
      <c r="AB208" s="42">
        <v>0.61991786700480001</v>
      </c>
      <c r="AC208" s="42">
        <v>0</v>
      </c>
      <c r="AD208" s="42">
        <v>0</v>
      </c>
      <c r="AE208" s="42">
        <v>0</v>
      </c>
      <c r="AF208" s="42">
        <v>0</v>
      </c>
      <c r="AG208" s="40">
        <v>23.418030000000002</v>
      </c>
      <c r="AH208" s="42">
        <v>31.84</v>
      </c>
      <c r="AI208" s="42">
        <v>0.39</v>
      </c>
      <c r="AJ208" s="42">
        <v>4.18</v>
      </c>
      <c r="AK208" s="42">
        <v>0.47</v>
      </c>
      <c r="AL208" s="42">
        <v>0</v>
      </c>
      <c r="AM208" s="42">
        <v>0</v>
      </c>
      <c r="AN208" s="53">
        <v>0</v>
      </c>
      <c r="AO208" s="53">
        <v>7.28</v>
      </c>
      <c r="AP208" s="46" t="s">
        <v>14</v>
      </c>
      <c r="AQ208" s="42" t="s">
        <v>64</v>
      </c>
    </row>
    <row r="209" spans="1:43" x14ac:dyDescent="0.25">
      <c r="A209" s="38" t="s">
        <v>432</v>
      </c>
      <c r="B209" s="38" t="s">
        <v>507</v>
      </c>
      <c r="C209" s="38" t="s">
        <v>541</v>
      </c>
      <c r="D209" s="39" t="s">
        <v>50</v>
      </c>
      <c r="E209" s="37">
        <v>44260</v>
      </c>
      <c r="F209" s="48">
        <v>18650</v>
      </c>
      <c r="G209" s="38">
        <v>2.8</v>
      </c>
      <c r="H209" s="38">
        <v>3.6</v>
      </c>
      <c r="I209" s="41">
        <v>10.08</v>
      </c>
      <c r="J209" s="40" t="s">
        <v>0</v>
      </c>
      <c r="K209" s="41">
        <v>3.73</v>
      </c>
      <c r="L209" s="42">
        <v>44.2</v>
      </c>
      <c r="M209" s="42">
        <v>49.4</v>
      </c>
      <c r="N209" s="42">
        <v>51.4</v>
      </c>
      <c r="O209" s="41" t="s">
        <v>44</v>
      </c>
      <c r="P209" s="41" t="s">
        <v>44</v>
      </c>
      <c r="Q209" s="2" t="s">
        <v>2</v>
      </c>
      <c r="R209" s="11">
        <v>42.291835914701203</v>
      </c>
      <c r="S209" s="3">
        <v>1.2E-2</v>
      </c>
      <c r="T209" s="3">
        <v>43.446078083339003</v>
      </c>
      <c r="U209" s="42">
        <v>44.899824624838999</v>
      </c>
      <c r="V209" s="42">
        <v>10.887902850574701</v>
      </c>
      <c r="W209" s="42">
        <v>34.000194933160898</v>
      </c>
      <c r="X209" s="42">
        <v>1.17268411034819E-2</v>
      </c>
      <c r="Y209" s="42">
        <v>24.249321554256898</v>
      </c>
      <c r="Z209" s="42">
        <v>75.724560657530105</v>
      </c>
      <c r="AA209" s="42">
        <v>2.6117788212906601E-2</v>
      </c>
      <c r="AB209" s="42">
        <v>1.4537465414999999</v>
      </c>
      <c r="AC209" s="42">
        <v>0</v>
      </c>
      <c r="AD209" s="42">
        <v>0</v>
      </c>
      <c r="AE209" s="42">
        <v>0</v>
      </c>
      <c r="AF209" s="42">
        <v>0</v>
      </c>
      <c r="AG209" s="40">
        <v>23.885515000000002</v>
      </c>
      <c r="AH209" s="42">
        <v>11.15</v>
      </c>
      <c r="AI209" s="42">
        <v>10.1</v>
      </c>
      <c r="AJ209" s="42">
        <v>13.49</v>
      </c>
      <c r="AK209" s="42">
        <v>1.21</v>
      </c>
      <c r="AL209" s="42">
        <v>0</v>
      </c>
      <c r="AM209" s="42">
        <v>0</v>
      </c>
      <c r="AN209" s="53">
        <v>0</v>
      </c>
      <c r="AO209" s="53">
        <v>8.25</v>
      </c>
      <c r="AP209" s="46" t="s">
        <v>14</v>
      </c>
      <c r="AQ209" s="42" t="s">
        <v>64</v>
      </c>
    </row>
    <row r="210" spans="1:43" s="47" customFormat="1" ht="15.75" thickBot="1" x14ac:dyDescent="0.3">
      <c r="A210" s="38" t="s">
        <v>432</v>
      </c>
      <c r="B210" s="38" t="s">
        <v>508</v>
      </c>
      <c r="C210" s="38" t="s">
        <v>541</v>
      </c>
      <c r="D210" s="39" t="s">
        <v>50</v>
      </c>
      <c r="E210" s="37">
        <v>44270</v>
      </c>
      <c r="F210" s="48">
        <v>18650</v>
      </c>
      <c r="G210" s="38">
        <v>2.8</v>
      </c>
      <c r="H210" s="38">
        <v>3.6</v>
      </c>
      <c r="I210" s="41">
        <v>10.08</v>
      </c>
      <c r="J210" s="40" t="s">
        <v>0</v>
      </c>
      <c r="K210" s="41">
        <v>3.7240000000000002</v>
      </c>
      <c r="L210" s="42">
        <v>43.98</v>
      </c>
      <c r="M210" s="42">
        <v>49.8</v>
      </c>
      <c r="N210" s="42">
        <v>51.4</v>
      </c>
      <c r="O210" s="41" t="s">
        <v>44</v>
      </c>
      <c r="P210" s="41" t="s">
        <v>44</v>
      </c>
      <c r="Q210" s="2" t="s">
        <v>2</v>
      </c>
      <c r="R210" s="11">
        <v>39.288506507642502</v>
      </c>
      <c r="S210" s="3">
        <v>0.01</v>
      </c>
      <c r="T210" s="3">
        <v>40.706089077218202</v>
      </c>
      <c r="U210" s="42">
        <v>41.233701813736602</v>
      </c>
      <c r="V210" s="42">
        <v>20.199631626678102</v>
      </c>
      <c r="W210" s="42">
        <v>21.027633424987101</v>
      </c>
      <c r="X210" s="42">
        <v>6.4367620714326701E-3</v>
      </c>
      <c r="Y210" s="42">
        <v>48.988159534948103</v>
      </c>
      <c r="Z210" s="42">
        <v>50.996230025561097</v>
      </c>
      <c r="AA210" s="42">
        <v>1.56104394907574E-2</v>
      </c>
      <c r="AB210" s="42">
        <v>0.52761273651840002</v>
      </c>
      <c r="AC210" s="42">
        <v>0</v>
      </c>
      <c r="AD210" s="42">
        <v>0</v>
      </c>
      <c r="AE210" s="42">
        <v>0</v>
      </c>
      <c r="AF210" s="42">
        <v>0</v>
      </c>
      <c r="AG210" s="40">
        <v>22.860430000000001</v>
      </c>
      <c r="AH210" s="42">
        <v>31.41</v>
      </c>
      <c r="AI210" s="42">
        <v>0.34</v>
      </c>
      <c r="AJ210" s="42">
        <v>4</v>
      </c>
      <c r="AK210" s="42">
        <v>1.34</v>
      </c>
      <c r="AL210" s="42">
        <v>0</v>
      </c>
      <c r="AM210" s="42">
        <v>0</v>
      </c>
      <c r="AN210" s="53">
        <v>0</v>
      </c>
      <c r="AO210" s="53">
        <v>6.89</v>
      </c>
      <c r="AP210" s="46" t="s">
        <v>14</v>
      </c>
      <c r="AQ210" s="42" t="s">
        <v>64</v>
      </c>
    </row>
    <row r="211" spans="1:43" x14ac:dyDescent="0.25">
      <c r="A211" s="38" t="s">
        <v>432</v>
      </c>
      <c r="B211" s="38" t="s">
        <v>509</v>
      </c>
      <c r="C211" s="38" t="s">
        <v>541</v>
      </c>
      <c r="D211" s="39" t="s">
        <v>50</v>
      </c>
      <c r="E211" s="37">
        <v>44270</v>
      </c>
      <c r="F211" s="48">
        <v>18650</v>
      </c>
      <c r="G211" s="38">
        <v>2.8</v>
      </c>
      <c r="H211" s="38">
        <v>3.6</v>
      </c>
      <c r="I211" s="41">
        <v>10.08</v>
      </c>
      <c r="J211" s="40" t="s">
        <v>0</v>
      </c>
      <c r="K211" s="41">
        <v>3.7309999999999999</v>
      </c>
      <c r="L211" s="42">
        <v>44.17</v>
      </c>
      <c r="M211" s="42">
        <v>50.7</v>
      </c>
      <c r="N211" s="42">
        <v>47.7</v>
      </c>
      <c r="O211" s="41" t="s">
        <v>44</v>
      </c>
      <c r="P211" s="41" t="s">
        <v>44</v>
      </c>
      <c r="Q211" s="2" t="s">
        <v>2</v>
      </c>
      <c r="R211" s="11">
        <v>39.487802444916397</v>
      </c>
      <c r="S211" s="3">
        <v>0.01</v>
      </c>
      <c r="T211" s="3">
        <v>40.857207652975198</v>
      </c>
      <c r="U211" s="42">
        <v>41.549242570269001</v>
      </c>
      <c r="V211" s="42">
        <v>22.149372054931199</v>
      </c>
      <c r="W211" s="42">
        <v>19.3875779041119</v>
      </c>
      <c r="X211" s="42">
        <v>1.22926112260175E-2</v>
      </c>
      <c r="Y211" s="42">
        <v>53.308726428578403</v>
      </c>
      <c r="Z211" s="42">
        <v>46.661687926857198</v>
      </c>
      <c r="AA211" s="42">
        <v>2.9585644564345401E-2</v>
      </c>
      <c r="AB211" s="42">
        <v>0.69203491729379996</v>
      </c>
      <c r="AC211" s="42">
        <v>0</v>
      </c>
      <c r="AD211" s="42">
        <v>0</v>
      </c>
      <c r="AE211" s="42">
        <v>0</v>
      </c>
      <c r="AF211" s="42">
        <v>0</v>
      </c>
      <c r="AG211" s="40">
        <v>23.552855000000001</v>
      </c>
      <c r="AH211" s="42">
        <v>31.96</v>
      </c>
      <c r="AI211" s="42">
        <v>0.42</v>
      </c>
      <c r="AJ211" s="42">
        <v>4.22</v>
      </c>
      <c r="AK211" s="42">
        <v>0.6</v>
      </c>
      <c r="AL211" s="42">
        <v>0</v>
      </c>
      <c r="AM211" s="42">
        <v>0</v>
      </c>
      <c r="AN211" s="53">
        <v>0</v>
      </c>
      <c r="AO211" s="53">
        <v>6.97</v>
      </c>
      <c r="AP211" s="46" t="s">
        <v>14</v>
      </c>
      <c r="AQ211" s="42" t="s">
        <v>64</v>
      </c>
    </row>
    <row r="212" spans="1:43" x14ac:dyDescent="0.25">
      <c r="A212" s="38" t="s">
        <v>432</v>
      </c>
      <c r="B212" s="38" t="s">
        <v>510</v>
      </c>
      <c r="C212" s="38" t="s">
        <v>541</v>
      </c>
      <c r="D212" s="39" t="s">
        <v>50</v>
      </c>
      <c r="E212" s="37">
        <v>44271</v>
      </c>
      <c r="F212" s="48">
        <v>18650</v>
      </c>
      <c r="G212" s="38">
        <v>2.8</v>
      </c>
      <c r="H212" s="38">
        <v>3.6</v>
      </c>
      <c r="I212" s="41">
        <v>10.08</v>
      </c>
      <c r="J212" s="40" t="s">
        <v>0</v>
      </c>
      <c r="K212" s="41">
        <v>3.5129999999999999</v>
      </c>
      <c r="L212" s="42">
        <v>44.42</v>
      </c>
      <c r="M212" s="42">
        <v>50.2</v>
      </c>
      <c r="N212" s="42">
        <v>47.7</v>
      </c>
      <c r="O212" s="41" t="s">
        <v>44</v>
      </c>
      <c r="P212" s="41" t="s">
        <v>44</v>
      </c>
      <c r="Q212" s="2" t="s">
        <v>543</v>
      </c>
      <c r="R212" s="11">
        <v>5.3014914848106498</v>
      </c>
      <c r="S212" s="3">
        <v>1E-3</v>
      </c>
      <c r="T212" s="3">
        <v>5.5076724206720797</v>
      </c>
      <c r="U212" s="42">
        <v>5.5088505361742799</v>
      </c>
      <c r="V212" s="42">
        <v>5.4838324400388103</v>
      </c>
      <c r="W212" s="42">
        <v>1.2562425084281299E-2</v>
      </c>
      <c r="X212" s="42">
        <v>1.24556710511869E-2</v>
      </c>
      <c r="Y212" s="42">
        <v>99.545856327537194</v>
      </c>
      <c r="Z212" s="42">
        <v>0.22804076824719099</v>
      </c>
      <c r="AA212" s="42">
        <v>0.226102904215603</v>
      </c>
      <c r="AB212" s="42">
        <v>1.1781155022000101E-3</v>
      </c>
      <c r="AC212" s="42">
        <v>0</v>
      </c>
      <c r="AD212" s="42">
        <v>0</v>
      </c>
      <c r="AE212" s="42">
        <v>0</v>
      </c>
      <c r="AF212" s="42">
        <v>0</v>
      </c>
      <c r="AG212" s="40">
        <v>24.970365000000001</v>
      </c>
      <c r="AH212" s="42">
        <v>43.51</v>
      </c>
      <c r="AI212" s="42">
        <v>0</v>
      </c>
      <c r="AJ212" s="42">
        <v>0</v>
      </c>
      <c r="AK212" s="42">
        <v>0</v>
      </c>
      <c r="AL212" s="42">
        <v>0</v>
      </c>
      <c r="AM212" s="42">
        <v>0</v>
      </c>
      <c r="AN212" s="53">
        <v>0</v>
      </c>
      <c r="AO212" s="53">
        <v>0.91000000000000403</v>
      </c>
      <c r="AP212" s="46" t="s">
        <v>14</v>
      </c>
      <c r="AQ212" s="42" t="s">
        <v>64</v>
      </c>
    </row>
    <row r="213" spans="1:43" x14ac:dyDescent="0.25">
      <c r="A213" s="38" t="s">
        <v>432</v>
      </c>
      <c r="B213" s="38" t="s">
        <v>511</v>
      </c>
      <c r="C213" s="38" t="s">
        <v>541</v>
      </c>
      <c r="D213" s="39" t="s">
        <v>50</v>
      </c>
      <c r="E213" s="37">
        <v>44271</v>
      </c>
      <c r="F213" s="48">
        <v>18650</v>
      </c>
      <c r="G213" s="38">
        <v>2.8</v>
      </c>
      <c r="H213" s="38">
        <v>3.6</v>
      </c>
      <c r="I213" s="41">
        <v>10.08</v>
      </c>
      <c r="J213" s="40" t="s">
        <v>0</v>
      </c>
      <c r="K213" s="41">
        <v>3.5110000000000001</v>
      </c>
      <c r="L213" s="42">
        <v>44.32</v>
      </c>
      <c r="M213" s="42">
        <v>50.1</v>
      </c>
      <c r="N213" s="42">
        <v>51.4</v>
      </c>
      <c r="O213" s="41" t="s">
        <v>44</v>
      </c>
      <c r="P213" s="41" t="s">
        <v>44</v>
      </c>
      <c r="Q213" s="2" t="s">
        <v>543</v>
      </c>
      <c r="R213" s="11">
        <v>5.6232578531574902</v>
      </c>
      <c r="S213" s="3">
        <v>2E-3</v>
      </c>
      <c r="T213" s="3">
        <v>5.9577701095740201</v>
      </c>
      <c r="U213" s="42">
        <v>5.9587070557116197</v>
      </c>
      <c r="V213" s="42">
        <v>5.9467561766153496</v>
      </c>
      <c r="W213" s="42">
        <v>1.17191407362312E-4</v>
      </c>
      <c r="X213" s="42">
        <v>1.1833687688901501E-2</v>
      </c>
      <c r="Y213" s="42">
        <v>99.799438385130699</v>
      </c>
      <c r="Z213" s="42">
        <v>1.9667254366864699E-3</v>
      </c>
      <c r="AA213" s="42">
        <v>0.198594889432575</v>
      </c>
      <c r="AB213" s="42">
        <v>9.3694613760000097E-4</v>
      </c>
      <c r="AC213" s="42">
        <v>0</v>
      </c>
      <c r="AD213" s="42">
        <v>0</v>
      </c>
      <c r="AE213" s="42">
        <v>0</v>
      </c>
      <c r="AF213" s="42">
        <v>0</v>
      </c>
      <c r="AG213" s="40">
        <v>23.146149999999999</v>
      </c>
      <c r="AH213" s="42">
        <v>43.36</v>
      </c>
      <c r="AI213" s="42">
        <v>0</v>
      </c>
      <c r="AJ213" s="42">
        <v>0</v>
      </c>
      <c r="AK213" s="42">
        <v>0</v>
      </c>
      <c r="AL213" s="42">
        <v>0</v>
      </c>
      <c r="AM213" s="42">
        <v>0</v>
      </c>
      <c r="AN213" s="53">
        <v>0</v>
      </c>
      <c r="AO213" s="53">
        <v>0.96000000000000096</v>
      </c>
      <c r="AP213" s="46" t="s">
        <v>14</v>
      </c>
      <c r="AQ213" s="42" t="s">
        <v>64</v>
      </c>
    </row>
    <row r="214" spans="1:43" x14ac:dyDescent="0.25">
      <c r="A214" s="38" t="s">
        <v>432</v>
      </c>
      <c r="B214" s="38" t="s">
        <v>512</v>
      </c>
      <c r="C214" s="38" t="s">
        <v>541</v>
      </c>
      <c r="D214" s="39" t="s">
        <v>50</v>
      </c>
      <c r="E214" s="37">
        <v>44271</v>
      </c>
      <c r="F214" s="48">
        <v>18650</v>
      </c>
      <c r="G214" s="38">
        <v>2.8</v>
      </c>
      <c r="H214" s="38">
        <v>3.6</v>
      </c>
      <c r="I214" s="41">
        <v>10.08</v>
      </c>
      <c r="J214" s="40" t="s">
        <v>0</v>
      </c>
      <c r="K214" s="41">
        <v>3.5019999999999998</v>
      </c>
      <c r="L214" s="42">
        <v>44.22</v>
      </c>
      <c r="M214" s="42">
        <v>50.2</v>
      </c>
      <c r="N214" s="42">
        <v>47.7</v>
      </c>
      <c r="O214" s="41" t="s">
        <v>44</v>
      </c>
      <c r="P214" s="41" t="s">
        <v>44</v>
      </c>
      <c r="Q214" s="2" t="s">
        <v>543</v>
      </c>
      <c r="R214" s="11">
        <v>4.7975644237716004</v>
      </c>
      <c r="S214" s="3">
        <v>1E-3</v>
      </c>
      <c r="T214" s="3">
        <v>4.98430458464202</v>
      </c>
      <c r="U214" s="42">
        <v>4.9850681705368203</v>
      </c>
      <c r="V214" s="42">
        <v>4.9719065736544197</v>
      </c>
      <c r="W214" s="42">
        <v>8.8788293237766092E-3</v>
      </c>
      <c r="X214" s="42">
        <v>4.28276755861741E-3</v>
      </c>
      <c r="Y214" s="42">
        <v>99.735979600837098</v>
      </c>
      <c r="Z214" s="42">
        <v>0.17810848357607301</v>
      </c>
      <c r="AA214" s="42">
        <v>8.59119155868278E-2</v>
      </c>
      <c r="AB214" s="42">
        <v>7.63585894800002E-4</v>
      </c>
      <c r="AC214" s="42">
        <v>0</v>
      </c>
      <c r="AD214" s="42">
        <v>0</v>
      </c>
      <c r="AE214" s="42">
        <v>0</v>
      </c>
      <c r="AF214" s="42">
        <v>0</v>
      </c>
      <c r="AG214" s="40">
        <v>24.31352</v>
      </c>
      <c r="AH214" s="42">
        <v>43.28</v>
      </c>
      <c r="AI214" s="42">
        <v>0</v>
      </c>
      <c r="AJ214" s="42">
        <v>0</v>
      </c>
      <c r="AK214" s="42">
        <v>0</v>
      </c>
      <c r="AL214" s="42">
        <v>0</v>
      </c>
      <c r="AM214" s="42">
        <v>0</v>
      </c>
      <c r="AN214" s="53">
        <v>0</v>
      </c>
      <c r="AO214" s="53">
        <v>0.93999999999999795</v>
      </c>
      <c r="AP214" s="46" t="s">
        <v>14</v>
      </c>
      <c r="AQ214" s="42" t="s">
        <v>64</v>
      </c>
    </row>
    <row r="215" spans="1:43" x14ac:dyDescent="0.25">
      <c r="A215" s="38" t="s">
        <v>432</v>
      </c>
      <c r="B215" s="38" t="s">
        <v>513</v>
      </c>
      <c r="C215" s="38" t="s">
        <v>541</v>
      </c>
      <c r="D215" s="39" t="s">
        <v>50</v>
      </c>
      <c r="E215" s="37">
        <v>44271</v>
      </c>
      <c r="F215" s="48">
        <v>18650</v>
      </c>
      <c r="G215" s="38">
        <v>2.8</v>
      </c>
      <c r="H215" s="38">
        <v>3.6</v>
      </c>
      <c r="I215" s="41">
        <v>10.08</v>
      </c>
      <c r="J215" s="40" t="s">
        <v>0</v>
      </c>
      <c r="K215" s="41">
        <v>3.5070000000000001</v>
      </c>
      <c r="L215" s="42">
        <v>44.09</v>
      </c>
      <c r="M215" s="42">
        <v>50.1</v>
      </c>
      <c r="N215" s="42">
        <v>51.4</v>
      </c>
      <c r="O215" s="41" t="s">
        <v>44</v>
      </c>
      <c r="P215" s="41" t="s">
        <v>44</v>
      </c>
      <c r="Q215" s="2" t="s">
        <v>543</v>
      </c>
      <c r="R215" s="11">
        <v>7.0792512889067698</v>
      </c>
      <c r="S215" s="3">
        <v>2E-3</v>
      </c>
      <c r="T215" s="3">
        <v>7.4862549440232398</v>
      </c>
      <c r="U215" s="42">
        <v>7.4869083397332403</v>
      </c>
      <c r="V215" s="42">
        <v>7.4869083397332403</v>
      </c>
      <c r="W215" s="42">
        <v>0</v>
      </c>
      <c r="X215" s="42">
        <v>0</v>
      </c>
      <c r="Y215" s="42">
        <v>100</v>
      </c>
      <c r="Z215" s="42">
        <v>0</v>
      </c>
      <c r="AA215" s="42">
        <v>0</v>
      </c>
      <c r="AB215" s="42">
        <v>6.5339571000000505E-4</v>
      </c>
      <c r="AC215" s="42">
        <v>0</v>
      </c>
      <c r="AD215" s="42">
        <v>0</v>
      </c>
      <c r="AE215" s="42">
        <v>0</v>
      </c>
      <c r="AF215" s="42">
        <v>0</v>
      </c>
      <c r="AG215" s="40">
        <v>23.503630000000001</v>
      </c>
      <c r="AH215" s="42">
        <v>43.54</v>
      </c>
      <c r="AI215" s="42">
        <v>0</v>
      </c>
      <c r="AJ215" s="42">
        <v>0</v>
      </c>
      <c r="AK215" s="42">
        <v>0</v>
      </c>
      <c r="AL215" s="42">
        <v>0</v>
      </c>
      <c r="AM215" s="42">
        <v>0</v>
      </c>
      <c r="AN215" s="53">
        <v>0</v>
      </c>
      <c r="AO215" s="53">
        <v>0.55000000000000404</v>
      </c>
      <c r="AP215" s="46" t="s">
        <v>14</v>
      </c>
      <c r="AQ215" s="42" t="s">
        <v>64</v>
      </c>
    </row>
    <row r="216" spans="1:43" x14ac:dyDescent="0.25">
      <c r="A216" s="38" t="s">
        <v>432</v>
      </c>
      <c r="B216" s="38" t="s">
        <v>514</v>
      </c>
      <c r="C216" s="38" t="s">
        <v>541</v>
      </c>
      <c r="D216" s="39" t="s">
        <v>50</v>
      </c>
      <c r="E216" s="37">
        <v>44271</v>
      </c>
      <c r="F216" s="48">
        <v>18650</v>
      </c>
      <c r="G216" s="38">
        <v>2.8</v>
      </c>
      <c r="H216" s="38">
        <v>3.6</v>
      </c>
      <c r="I216" s="41">
        <v>10.08</v>
      </c>
      <c r="J216" s="40" t="s">
        <v>0</v>
      </c>
      <c r="K216" s="41">
        <v>3.4980000000000002</v>
      </c>
      <c r="L216" s="42">
        <v>44.14</v>
      </c>
      <c r="M216" s="42">
        <v>50.2</v>
      </c>
      <c r="N216" s="42">
        <v>47.7</v>
      </c>
      <c r="O216" s="41" t="s">
        <v>44</v>
      </c>
      <c r="P216" s="41" t="s">
        <v>44</v>
      </c>
      <c r="Q216" s="2" t="s">
        <v>543</v>
      </c>
      <c r="R216" s="11">
        <v>6.3789298164411097</v>
      </c>
      <c r="S216" s="3">
        <v>2E-3</v>
      </c>
      <c r="T216" s="3">
        <v>6.8363728092892302</v>
      </c>
      <c r="U216" s="42">
        <v>6.8374837574332297</v>
      </c>
      <c r="V216" s="42">
        <v>6.6931439300850801</v>
      </c>
      <c r="W216" s="42">
        <v>3.5983955669920298E-2</v>
      </c>
      <c r="X216" s="42">
        <v>0.108355871678232</v>
      </c>
      <c r="Y216" s="42">
        <v>97.888992025886196</v>
      </c>
      <c r="Z216" s="42">
        <v>0.52627482486961796</v>
      </c>
      <c r="AA216" s="42">
        <v>1.5847331492442001</v>
      </c>
      <c r="AB216" s="42">
        <v>1.1109481439999999E-3</v>
      </c>
      <c r="AC216" s="42">
        <v>0</v>
      </c>
      <c r="AD216" s="42">
        <v>0</v>
      </c>
      <c r="AE216" s="42">
        <v>0</v>
      </c>
      <c r="AF216" s="42">
        <v>0</v>
      </c>
      <c r="AG216" s="40">
        <v>24.747420000000002</v>
      </c>
      <c r="AH216" s="42">
        <v>43.34</v>
      </c>
      <c r="AI216" s="42">
        <v>0</v>
      </c>
      <c r="AJ216" s="42">
        <v>0</v>
      </c>
      <c r="AK216" s="42">
        <v>0</v>
      </c>
      <c r="AL216" s="42">
        <v>0</v>
      </c>
      <c r="AM216" s="42">
        <v>0</v>
      </c>
      <c r="AN216" s="53">
        <v>0</v>
      </c>
      <c r="AO216" s="53">
        <v>0.79999999999999705</v>
      </c>
      <c r="AP216" s="46" t="s">
        <v>14</v>
      </c>
      <c r="AQ216" s="42" t="s">
        <v>64</v>
      </c>
    </row>
    <row r="217" spans="1:43" x14ac:dyDescent="0.25">
      <c r="A217" s="38" t="s">
        <v>432</v>
      </c>
      <c r="B217" s="38" t="s">
        <v>515</v>
      </c>
      <c r="C217" s="38" t="s">
        <v>541</v>
      </c>
      <c r="D217" s="39" t="s">
        <v>50</v>
      </c>
      <c r="E217" s="37">
        <v>44271</v>
      </c>
      <c r="F217" s="48">
        <v>18650</v>
      </c>
      <c r="G217" s="38">
        <v>2.8</v>
      </c>
      <c r="H217" s="38">
        <v>3.6</v>
      </c>
      <c r="I217" s="41">
        <v>10.08</v>
      </c>
      <c r="J217" s="40" t="s">
        <v>0</v>
      </c>
      <c r="K217" s="41">
        <v>2.9740000000000002</v>
      </c>
      <c r="L217" s="42">
        <v>44.59</v>
      </c>
      <c r="M217" s="42">
        <v>50.1</v>
      </c>
      <c r="N217" s="42">
        <v>51.4</v>
      </c>
      <c r="O217" s="41" t="s">
        <v>44</v>
      </c>
      <c r="P217" s="41" t="s">
        <v>44</v>
      </c>
      <c r="Q217" s="2" t="s">
        <v>543</v>
      </c>
      <c r="R217" s="11">
        <v>1.99898362448149</v>
      </c>
      <c r="S217" s="3">
        <v>1E-3</v>
      </c>
      <c r="T217" s="3">
        <v>2.1850589244814902</v>
      </c>
      <c r="U217" s="42">
        <v>2.1850676214088902</v>
      </c>
      <c r="V217" s="42">
        <v>2.1603679282754</v>
      </c>
      <c r="W217" s="42">
        <v>3.4717259161146101E-3</v>
      </c>
      <c r="X217" s="42">
        <v>2.1227967217377498E-2</v>
      </c>
      <c r="Y217" s="42">
        <v>98.869614244818393</v>
      </c>
      <c r="Z217" s="42">
        <v>0.15888414079725799</v>
      </c>
      <c r="AA217" s="42">
        <v>0.97150161438436999</v>
      </c>
      <c r="AB217" s="42">
        <v>8.6969273999999492E-6</v>
      </c>
      <c r="AC217" s="42">
        <v>0</v>
      </c>
      <c r="AD217" s="42">
        <v>0</v>
      </c>
      <c r="AE217" s="42">
        <v>0</v>
      </c>
      <c r="AF217" s="42">
        <v>0</v>
      </c>
      <c r="AG217" s="40">
        <v>25.430569999999999</v>
      </c>
      <c r="AH217" s="42">
        <v>44.52</v>
      </c>
      <c r="AI217" s="42">
        <v>0</v>
      </c>
      <c r="AJ217" s="42">
        <v>0</v>
      </c>
      <c r="AK217" s="42">
        <v>0</v>
      </c>
      <c r="AL217" s="42">
        <v>0</v>
      </c>
      <c r="AM217" s="42">
        <v>0</v>
      </c>
      <c r="AN217" s="53">
        <v>0</v>
      </c>
      <c r="AO217" s="53">
        <v>7.0000000000000298E-2</v>
      </c>
      <c r="AP217" s="46" t="s">
        <v>14</v>
      </c>
      <c r="AQ217" s="42" t="s">
        <v>64</v>
      </c>
    </row>
    <row r="218" spans="1:43" x14ac:dyDescent="0.25">
      <c r="A218" s="38" t="s">
        <v>432</v>
      </c>
      <c r="B218" s="38" t="s">
        <v>516</v>
      </c>
      <c r="C218" s="38" t="s">
        <v>541</v>
      </c>
      <c r="D218" s="39" t="s">
        <v>50</v>
      </c>
      <c r="E218" s="37">
        <v>44271</v>
      </c>
      <c r="F218" s="48">
        <v>18650</v>
      </c>
      <c r="G218" s="38">
        <v>2.8</v>
      </c>
      <c r="H218" s="38">
        <v>3.6</v>
      </c>
      <c r="I218" s="41">
        <v>10.08</v>
      </c>
      <c r="J218" s="40" t="s">
        <v>0</v>
      </c>
      <c r="K218" s="41">
        <v>2.9670000000000001</v>
      </c>
      <c r="L218" s="42">
        <v>44.62</v>
      </c>
      <c r="M218" s="42">
        <v>50.2</v>
      </c>
      <c r="N218" s="42">
        <v>47.7</v>
      </c>
      <c r="O218" s="41" t="s">
        <v>44</v>
      </c>
      <c r="P218" s="41" t="s">
        <v>44</v>
      </c>
      <c r="Q218" s="2" t="s">
        <v>543</v>
      </c>
      <c r="R218" s="11">
        <v>1.2446840362050799</v>
      </c>
      <c r="S218" s="3">
        <v>1E-3</v>
      </c>
      <c r="T218" s="3">
        <v>1.48580122576132</v>
      </c>
      <c r="U218" s="42">
        <v>1.48580568660892</v>
      </c>
      <c r="V218" s="42">
        <v>1.46336424108261</v>
      </c>
      <c r="W218" s="42">
        <v>2.1073989644618901E-2</v>
      </c>
      <c r="X218" s="42">
        <v>1.3674558816916E-3</v>
      </c>
      <c r="Y218" s="42">
        <v>98.489611008453707</v>
      </c>
      <c r="Z218" s="42">
        <v>1.41835435377263</v>
      </c>
      <c r="AA218" s="42">
        <v>9.2034637773703104E-2</v>
      </c>
      <c r="AB218" s="42">
        <v>4.4608475999990797E-6</v>
      </c>
      <c r="AC218" s="42">
        <v>0</v>
      </c>
      <c r="AD218" s="42">
        <v>0</v>
      </c>
      <c r="AE218" s="42">
        <v>0</v>
      </c>
      <c r="AF218" s="42">
        <v>0</v>
      </c>
      <c r="AG218" s="40">
        <v>25.399619999999999</v>
      </c>
      <c r="AH218" s="42">
        <v>44.6</v>
      </c>
      <c r="AI218" s="42">
        <v>0</v>
      </c>
      <c r="AJ218" s="42">
        <v>0</v>
      </c>
      <c r="AK218" s="42">
        <v>0</v>
      </c>
      <c r="AL218" s="42">
        <v>0</v>
      </c>
      <c r="AM218" s="42">
        <v>0</v>
      </c>
      <c r="AN218" s="53">
        <v>0</v>
      </c>
      <c r="AO218" s="53">
        <v>1.9999999999996E-2</v>
      </c>
      <c r="AP218" s="46" t="s">
        <v>14</v>
      </c>
      <c r="AQ218" s="42" t="s">
        <v>64</v>
      </c>
    </row>
    <row r="219" spans="1:43" x14ac:dyDescent="0.25">
      <c r="A219" s="38" t="s">
        <v>432</v>
      </c>
      <c r="B219" s="38" t="s">
        <v>517</v>
      </c>
      <c r="C219" s="38" t="s">
        <v>541</v>
      </c>
      <c r="D219" s="39" t="s">
        <v>50</v>
      </c>
      <c r="E219" s="37">
        <v>44271</v>
      </c>
      <c r="F219" s="48">
        <v>18650</v>
      </c>
      <c r="G219" s="38">
        <v>2.8</v>
      </c>
      <c r="H219" s="38">
        <v>3.6</v>
      </c>
      <c r="I219" s="41">
        <v>10.08</v>
      </c>
      <c r="J219" s="40" t="s">
        <v>0</v>
      </c>
      <c r="K219" s="41">
        <v>2.403</v>
      </c>
      <c r="L219" s="42">
        <v>44.62</v>
      </c>
      <c r="M219" s="42">
        <v>50.2</v>
      </c>
      <c r="N219" s="42">
        <v>47.7</v>
      </c>
      <c r="O219" s="41" t="s">
        <v>44</v>
      </c>
      <c r="P219" s="41" t="s">
        <v>44</v>
      </c>
      <c r="Q219" s="2" t="s">
        <v>543</v>
      </c>
      <c r="R219" s="11">
        <v>1.73913793765113</v>
      </c>
      <c r="S219" s="3">
        <v>1E-3</v>
      </c>
      <c r="T219" s="3">
        <v>2.1478846022563398</v>
      </c>
      <c r="U219" s="42">
        <v>2.1478878952609399</v>
      </c>
      <c r="V219" s="42">
        <v>2.1136137389727798</v>
      </c>
      <c r="W219" s="42">
        <v>2.43992176235069E-2</v>
      </c>
      <c r="X219" s="42">
        <v>9.8749386646571208E-3</v>
      </c>
      <c r="Y219" s="42">
        <v>98.404285607093996</v>
      </c>
      <c r="Z219" s="42">
        <v>1.1359632724473601</v>
      </c>
      <c r="AA219" s="42">
        <v>0.45975112045861399</v>
      </c>
      <c r="AB219" s="42">
        <v>3.2930045999993298E-6</v>
      </c>
      <c r="AC219" s="42">
        <v>0</v>
      </c>
      <c r="AD219" s="42">
        <v>0</v>
      </c>
      <c r="AE219" s="42">
        <v>0</v>
      </c>
      <c r="AF219" s="42">
        <v>0</v>
      </c>
      <c r="AG219" s="40">
        <v>25.513110000000001</v>
      </c>
      <c r="AH219" s="42">
        <v>44.61</v>
      </c>
      <c r="AI219" s="42">
        <v>0</v>
      </c>
      <c r="AJ219" s="42">
        <v>0</v>
      </c>
      <c r="AK219" s="42">
        <v>0</v>
      </c>
      <c r="AL219" s="42">
        <v>0</v>
      </c>
      <c r="AM219" s="42">
        <v>0</v>
      </c>
      <c r="AN219" s="53">
        <v>0</v>
      </c>
      <c r="AO219" s="53">
        <v>9.9999999999980105E-3</v>
      </c>
      <c r="AP219" s="46" t="s">
        <v>14</v>
      </c>
      <c r="AQ219" s="42" t="s">
        <v>64</v>
      </c>
    </row>
    <row r="220" spans="1:43" x14ac:dyDescent="0.25">
      <c r="A220" s="38" t="s">
        <v>432</v>
      </c>
      <c r="B220" s="38" t="s">
        <v>518</v>
      </c>
      <c r="C220" s="38" t="s">
        <v>541</v>
      </c>
      <c r="D220" s="39" t="s">
        <v>50</v>
      </c>
      <c r="E220" s="37">
        <v>44271</v>
      </c>
      <c r="F220" s="48">
        <v>18650</v>
      </c>
      <c r="G220" s="38">
        <v>2.8</v>
      </c>
      <c r="H220" s="38">
        <v>3.6</v>
      </c>
      <c r="I220" s="41">
        <v>10.08</v>
      </c>
      <c r="J220" s="40" t="s">
        <v>0</v>
      </c>
      <c r="K220" s="41">
        <v>2.9460000000000002</v>
      </c>
      <c r="L220" s="42">
        <v>44.55</v>
      </c>
      <c r="M220" s="42">
        <v>50.1</v>
      </c>
      <c r="N220" s="42">
        <v>51.4</v>
      </c>
      <c r="O220" s="41" t="s">
        <v>44</v>
      </c>
      <c r="P220" s="41" t="s">
        <v>44</v>
      </c>
      <c r="Q220" s="2" t="s">
        <v>543</v>
      </c>
      <c r="R220" s="11">
        <v>1.78254929579549</v>
      </c>
      <c r="S220" s="3">
        <v>1E-3</v>
      </c>
      <c r="T220" s="3">
        <v>2.0464169272173698</v>
      </c>
      <c r="U220" s="42">
        <v>2.04642437338897</v>
      </c>
      <c r="V220" s="42">
        <v>2.03359847679635</v>
      </c>
      <c r="W220" s="42">
        <v>1.4475192838109799E-3</v>
      </c>
      <c r="X220" s="42">
        <v>1.1378377308806101E-2</v>
      </c>
      <c r="Y220" s="42">
        <v>99.373253331058706</v>
      </c>
      <c r="Z220" s="42">
        <v>7.0734071712302005E-2</v>
      </c>
      <c r="AA220" s="42">
        <v>0.55601259722894203</v>
      </c>
      <c r="AB220" s="42">
        <v>7.4461715999993997E-6</v>
      </c>
      <c r="AC220" s="42">
        <v>0</v>
      </c>
      <c r="AD220" s="42">
        <v>0</v>
      </c>
      <c r="AE220" s="42">
        <v>0</v>
      </c>
      <c r="AF220" s="42">
        <v>0</v>
      </c>
      <c r="AG220" s="40">
        <v>24.596170000000001</v>
      </c>
      <c r="AH220" s="42">
        <v>44.49</v>
      </c>
      <c r="AI220" s="42">
        <v>0</v>
      </c>
      <c r="AJ220" s="42">
        <v>0</v>
      </c>
      <c r="AK220" s="42">
        <v>0</v>
      </c>
      <c r="AL220" s="42">
        <v>0</v>
      </c>
      <c r="AM220" s="42">
        <v>0</v>
      </c>
      <c r="AN220" s="53">
        <v>0</v>
      </c>
      <c r="AO220" s="53">
        <v>5.9999999999995203E-2</v>
      </c>
      <c r="AP220" s="46" t="s">
        <v>14</v>
      </c>
      <c r="AQ220" s="42" t="s">
        <v>64</v>
      </c>
    </row>
    <row r="221" spans="1:43" x14ac:dyDescent="0.25">
      <c r="A221" s="38" t="s">
        <v>432</v>
      </c>
      <c r="B221" s="38" t="s">
        <v>519</v>
      </c>
      <c r="C221" s="38" t="s">
        <v>541</v>
      </c>
      <c r="D221" s="39" t="s">
        <v>50</v>
      </c>
      <c r="E221" s="37">
        <v>44271</v>
      </c>
      <c r="F221" s="48">
        <v>18650</v>
      </c>
      <c r="G221" s="38">
        <v>2.8</v>
      </c>
      <c r="H221" s="38">
        <v>3.6</v>
      </c>
      <c r="I221" s="41">
        <v>10.08</v>
      </c>
      <c r="J221" s="40" t="s">
        <v>0</v>
      </c>
      <c r="K221" s="41">
        <v>2.9630000000000001</v>
      </c>
      <c r="L221" s="42">
        <v>44.75</v>
      </c>
      <c r="M221" s="42">
        <v>50.2</v>
      </c>
      <c r="N221" s="42">
        <v>47.7</v>
      </c>
      <c r="O221" s="41" t="s">
        <v>44</v>
      </c>
      <c r="P221" s="41" t="s">
        <v>44</v>
      </c>
      <c r="Q221" s="2" t="s">
        <v>543</v>
      </c>
      <c r="R221" s="11">
        <v>1.8507465078321099</v>
      </c>
      <c r="S221" s="3">
        <v>1E-3</v>
      </c>
      <c r="T221" s="3">
        <v>2.1144665482942</v>
      </c>
      <c r="U221" s="42">
        <v>2.1144799828312002</v>
      </c>
      <c r="V221" s="42">
        <v>1.0979817746371101</v>
      </c>
      <c r="W221" s="42">
        <v>0.84064928734726196</v>
      </c>
      <c r="X221" s="42">
        <v>0.17584892084682099</v>
      </c>
      <c r="Y221" s="42">
        <v>51.9267991918734</v>
      </c>
      <c r="Z221" s="42">
        <v>39.756786262959501</v>
      </c>
      <c r="AA221" s="42">
        <v>8.3164145451671398</v>
      </c>
      <c r="AB221" s="42">
        <v>1.34345369999993E-5</v>
      </c>
      <c r="AC221" s="42">
        <v>0</v>
      </c>
      <c r="AD221" s="42">
        <v>0</v>
      </c>
      <c r="AE221" s="42">
        <v>0</v>
      </c>
      <c r="AF221" s="42">
        <v>0</v>
      </c>
      <c r="AG221" s="40">
        <v>25.061644999999999</v>
      </c>
      <c r="AH221" s="42">
        <v>44.7</v>
      </c>
      <c r="AI221" s="42">
        <v>0</v>
      </c>
      <c r="AJ221" s="42">
        <v>0</v>
      </c>
      <c r="AK221" s="42">
        <v>0</v>
      </c>
      <c r="AL221" s="42">
        <v>0</v>
      </c>
      <c r="AM221" s="42">
        <v>0</v>
      </c>
      <c r="AN221" s="53">
        <v>0</v>
      </c>
      <c r="AO221" s="53">
        <v>4.9999999999997199E-2</v>
      </c>
      <c r="AP221" s="46" t="s">
        <v>14</v>
      </c>
      <c r="AQ221" s="42" t="s">
        <v>64</v>
      </c>
    </row>
    <row r="222" spans="1:43" x14ac:dyDescent="0.25">
      <c r="A222" s="38" t="s">
        <v>416</v>
      </c>
      <c r="B222" s="38" t="s">
        <v>520</v>
      </c>
      <c r="C222" s="38" t="s">
        <v>359</v>
      </c>
      <c r="D222" s="39" t="s">
        <v>327</v>
      </c>
      <c r="E222" s="37">
        <v>43012</v>
      </c>
      <c r="F222" s="48">
        <v>18650</v>
      </c>
      <c r="G222" s="40">
        <v>2.37</v>
      </c>
      <c r="H222" s="40">
        <v>3.7</v>
      </c>
      <c r="I222" s="41">
        <v>8.7690000000000001</v>
      </c>
      <c r="J222" s="40" t="s">
        <v>6</v>
      </c>
      <c r="K222" s="41" t="s">
        <v>14</v>
      </c>
      <c r="L222" s="42">
        <v>48</v>
      </c>
      <c r="M222" s="42">
        <v>37</v>
      </c>
      <c r="N222" s="42">
        <v>37</v>
      </c>
      <c r="O222" s="41" t="s">
        <v>46</v>
      </c>
      <c r="P222" s="41" t="s">
        <v>46</v>
      </c>
      <c r="Q222" s="2" t="s">
        <v>2</v>
      </c>
      <c r="R222" s="11">
        <v>38.068298789540449</v>
      </c>
      <c r="S222" s="3">
        <v>2.5999999999999999E-2</v>
      </c>
      <c r="T222" s="3">
        <v>43.709600176873771</v>
      </c>
      <c r="U222" s="42">
        <v>46.256681614329693</v>
      </c>
      <c r="V222" s="42">
        <v>20.615434818706103</v>
      </c>
      <c r="W222" s="42">
        <v>25.438887529644681</v>
      </c>
      <c r="X222" s="42">
        <v>0.20235926597891152</v>
      </c>
      <c r="Y222" s="42">
        <v>44.567474577164049</v>
      </c>
      <c r="Z222" s="42">
        <v>54.995055074949562</v>
      </c>
      <c r="AA222" s="42">
        <v>0.43747034788639777</v>
      </c>
      <c r="AB222" s="42">
        <v>2.5470814374559194</v>
      </c>
      <c r="AC222" s="42">
        <v>0</v>
      </c>
      <c r="AD222" s="42">
        <v>1112.8003532932387</v>
      </c>
      <c r="AE222" s="42">
        <v>40.164999961853027</v>
      </c>
      <c r="AF222" s="42">
        <v>44.611222856493939</v>
      </c>
      <c r="AG222" s="40">
        <v>142.05671000000001</v>
      </c>
      <c r="AH222" s="42">
        <v>34.96</v>
      </c>
      <c r="AI222" s="42">
        <v>0.188</v>
      </c>
      <c r="AJ222" s="42">
        <v>1.704</v>
      </c>
      <c r="AK222" s="42">
        <v>0.91</v>
      </c>
      <c r="AL222" s="42">
        <v>0</v>
      </c>
      <c r="AM222" s="42">
        <v>0</v>
      </c>
      <c r="AN222" s="53">
        <v>0</v>
      </c>
      <c r="AO222" s="53">
        <v>10.238</v>
      </c>
      <c r="AP222" s="46" t="s">
        <v>14</v>
      </c>
      <c r="AQ222" s="42" t="s">
        <v>64</v>
      </c>
    </row>
    <row r="223" spans="1:43" s="47" customFormat="1" ht="15.75" thickBot="1" x14ac:dyDescent="0.3">
      <c r="A223" s="38" t="s">
        <v>414</v>
      </c>
      <c r="B223" s="43" t="s">
        <v>334</v>
      </c>
      <c r="C223" s="38" t="s">
        <v>360</v>
      </c>
      <c r="D223" s="39" t="s">
        <v>327</v>
      </c>
      <c r="E223" s="37">
        <v>43139</v>
      </c>
      <c r="F223" s="48">
        <v>18650</v>
      </c>
      <c r="G223" s="40">
        <v>2.37</v>
      </c>
      <c r="H223" s="40">
        <v>3.7</v>
      </c>
      <c r="I223" s="41">
        <v>8.7690000000000001</v>
      </c>
      <c r="J223" s="40" t="s">
        <v>6</v>
      </c>
      <c r="K223" s="41" t="s">
        <v>14</v>
      </c>
      <c r="L223" s="42">
        <v>48</v>
      </c>
      <c r="M223" s="42">
        <v>37</v>
      </c>
      <c r="N223" s="42">
        <v>37</v>
      </c>
      <c r="O223" s="41" t="s">
        <v>46</v>
      </c>
      <c r="P223" s="41" t="s">
        <v>46</v>
      </c>
      <c r="Q223" s="2" t="s">
        <v>2</v>
      </c>
      <c r="R223" s="11">
        <v>41.237253518898598</v>
      </c>
      <c r="S223" s="3">
        <v>2.5000000000000001E-2</v>
      </c>
      <c r="T223" s="3">
        <v>45.27857886989171</v>
      </c>
      <c r="U223" s="42">
        <v>47.911175507103707</v>
      </c>
      <c r="V223" s="42">
        <v>17.866992736343359</v>
      </c>
      <c r="W223" s="42">
        <v>29.325825924893792</v>
      </c>
      <c r="X223" s="42">
        <v>0.71835684586657811</v>
      </c>
      <c r="Y223" s="42">
        <v>37.291910597547854</v>
      </c>
      <c r="Z223" s="42">
        <v>61.208738075202731</v>
      </c>
      <c r="AA223" s="42">
        <v>1.499351327249461</v>
      </c>
      <c r="AB223" s="42">
        <v>2.6325966372119995</v>
      </c>
      <c r="AC223" s="42">
        <v>0</v>
      </c>
      <c r="AD223" s="42">
        <v>658.73540755178146</v>
      </c>
      <c r="AE223" s="42">
        <v>135.44519996643066</v>
      </c>
      <c r="AF223" s="42">
        <v>86.131106907111189</v>
      </c>
      <c r="AG223" s="40">
        <v>255.08335</v>
      </c>
      <c r="AH223" s="42">
        <v>33.700000000000003</v>
      </c>
      <c r="AI223" s="42">
        <v>1</v>
      </c>
      <c r="AJ223" s="42">
        <v>1.6</v>
      </c>
      <c r="AK223" s="42">
        <v>0.3</v>
      </c>
      <c r="AL223" s="42">
        <v>0</v>
      </c>
      <c r="AM223" s="42">
        <v>0</v>
      </c>
      <c r="AN223" s="53">
        <v>0</v>
      </c>
      <c r="AO223" s="53">
        <v>11.399999999999999</v>
      </c>
      <c r="AP223" s="46" t="s">
        <v>14</v>
      </c>
      <c r="AQ223" s="42" t="s">
        <v>64</v>
      </c>
    </row>
    <row r="224" spans="1:43" x14ac:dyDescent="0.25">
      <c r="A224" s="38" t="s">
        <v>414</v>
      </c>
      <c r="B224" s="43" t="s">
        <v>335</v>
      </c>
      <c r="C224" s="38" t="s">
        <v>360</v>
      </c>
      <c r="D224" s="39" t="s">
        <v>327</v>
      </c>
      <c r="E224" s="37">
        <v>43139</v>
      </c>
      <c r="F224" s="48">
        <v>18650</v>
      </c>
      <c r="G224" s="40">
        <v>2.37</v>
      </c>
      <c r="H224" s="40">
        <v>3.7</v>
      </c>
      <c r="I224" s="41">
        <v>8.7690000000000001</v>
      </c>
      <c r="J224" s="40" t="s">
        <v>6</v>
      </c>
      <c r="K224" s="41" t="s">
        <v>14</v>
      </c>
      <c r="L224" s="42">
        <v>48</v>
      </c>
      <c r="M224" s="42">
        <v>37</v>
      </c>
      <c r="N224" s="42">
        <v>37</v>
      </c>
      <c r="O224" s="41" t="s">
        <v>46</v>
      </c>
      <c r="P224" s="41" t="s">
        <v>46</v>
      </c>
      <c r="Q224" s="2" t="s">
        <v>2</v>
      </c>
      <c r="R224" s="11">
        <v>36.946767684662738</v>
      </c>
      <c r="S224" s="3">
        <v>2.5999999999999999E-2</v>
      </c>
      <c r="T224" s="3">
        <v>41.121743359628951</v>
      </c>
      <c r="U224" s="42">
        <v>42.732173096918949</v>
      </c>
      <c r="V224" s="42">
        <v>17.612074380228716</v>
      </c>
      <c r="W224" s="42">
        <v>24.467330614036591</v>
      </c>
      <c r="X224" s="42">
        <v>0.65276810265364882</v>
      </c>
      <c r="Y224" s="42">
        <v>41.215021619152267</v>
      </c>
      <c r="Z224" s="42">
        <v>57.257398444360227</v>
      </c>
      <c r="AA224" s="42">
        <v>1.5275799364875136</v>
      </c>
      <c r="AB224" s="42">
        <v>1.6104297372900001</v>
      </c>
      <c r="AC224" s="42">
        <v>0</v>
      </c>
      <c r="AD224" s="42">
        <v>907.53259040771025</v>
      </c>
      <c r="AE224" s="42">
        <v>128.2140998840332</v>
      </c>
      <c r="AF224" s="42">
        <v>116.33159408323637</v>
      </c>
      <c r="AG224" s="40">
        <v>336.58150499999999</v>
      </c>
      <c r="AH224" s="42">
        <v>33.9</v>
      </c>
      <c r="AI224" s="42">
        <v>0</v>
      </c>
      <c r="AJ224" s="42">
        <v>2.1</v>
      </c>
      <c r="AK224" s="42">
        <v>0.5</v>
      </c>
      <c r="AL224" s="42">
        <v>0</v>
      </c>
      <c r="AM224" s="42">
        <v>0</v>
      </c>
      <c r="AN224" s="53">
        <v>0</v>
      </c>
      <c r="AO224" s="53">
        <v>11.5</v>
      </c>
      <c r="AP224" s="46" t="s">
        <v>14</v>
      </c>
      <c r="AQ224" s="42" t="s">
        <v>64</v>
      </c>
    </row>
    <row r="225" spans="1:43" x14ac:dyDescent="0.25">
      <c r="A225" s="38" t="s">
        <v>414</v>
      </c>
      <c r="B225" s="43" t="s">
        <v>336</v>
      </c>
      <c r="C225" s="38" t="s">
        <v>360</v>
      </c>
      <c r="D225" s="39" t="s">
        <v>327</v>
      </c>
      <c r="E225" s="37">
        <v>43141</v>
      </c>
      <c r="F225" s="48">
        <v>18650</v>
      </c>
      <c r="G225" s="40">
        <v>2.37</v>
      </c>
      <c r="H225" s="40">
        <v>3.7</v>
      </c>
      <c r="I225" s="41">
        <v>8.7690000000000001</v>
      </c>
      <c r="J225" s="40" t="s">
        <v>6</v>
      </c>
      <c r="K225" s="41" t="s">
        <v>14</v>
      </c>
      <c r="L225" s="42">
        <v>48</v>
      </c>
      <c r="M225" s="42">
        <v>37</v>
      </c>
      <c r="N225" s="42">
        <v>37</v>
      </c>
      <c r="O225" s="41" t="s">
        <v>46</v>
      </c>
      <c r="P225" s="41" t="s">
        <v>46</v>
      </c>
      <c r="Q225" s="2" t="s">
        <v>2</v>
      </c>
      <c r="R225" s="11">
        <v>39.438024686194311</v>
      </c>
      <c r="S225" s="3">
        <v>2.5000000000000001E-2</v>
      </c>
      <c r="T225" s="3">
        <v>41.840824925817337</v>
      </c>
      <c r="U225" s="42">
        <v>42.82385758166734</v>
      </c>
      <c r="V225" s="42">
        <v>23.614453904675692</v>
      </c>
      <c r="W225" s="42">
        <v>18.555072084439658</v>
      </c>
      <c r="X225" s="42">
        <v>0.65433159255199314</v>
      </c>
      <c r="Y225" s="42">
        <v>55.143219780333176</v>
      </c>
      <c r="Z225" s="42">
        <v>43.328819803433547</v>
      </c>
      <c r="AA225" s="42">
        <v>1.5279604162332843</v>
      </c>
      <c r="AB225" s="42">
        <v>0.98303265585000021</v>
      </c>
      <c r="AC225" s="42">
        <v>0</v>
      </c>
      <c r="AD225" s="42">
        <v>904.51164254368871</v>
      </c>
      <c r="AE225" s="42">
        <v>111.82919979095459</v>
      </c>
      <c r="AF225" s="42">
        <v>101.11390853285201</v>
      </c>
      <c r="AG225" s="40">
        <v>270.69160499999998</v>
      </c>
      <c r="AH225" s="42">
        <v>35.4</v>
      </c>
      <c r="AI225" s="42">
        <v>0.5</v>
      </c>
      <c r="AJ225" s="42">
        <v>2.9</v>
      </c>
      <c r="AK225" s="42">
        <v>1.7</v>
      </c>
      <c r="AL225" s="42">
        <v>0</v>
      </c>
      <c r="AM225" s="42">
        <v>0</v>
      </c>
      <c r="AN225" s="53">
        <v>0</v>
      </c>
      <c r="AO225" s="53">
        <v>7.5</v>
      </c>
      <c r="AP225" s="46" t="s">
        <v>14</v>
      </c>
      <c r="AQ225" s="42" t="s">
        <v>64</v>
      </c>
    </row>
    <row r="226" spans="1:43" x14ac:dyDescent="0.25">
      <c r="A226" s="38" t="s">
        <v>415</v>
      </c>
      <c r="B226" s="43" t="s">
        <v>337</v>
      </c>
      <c r="C226" s="38" t="s">
        <v>360</v>
      </c>
      <c r="D226" s="39" t="s">
        <v>327</v>
      </c>
      <c r="E226" s="37">
        <v>43139</v>
      </c>
      <c r="F226" s="48">
        <v>18650</v>
      </c>
      <c r="G226" s="40">
        <v>2.37</v>
      </c>
      <c r="H226" s="40">
        <v>3.7</v>
      </c>
      <c r="I226" s="41">
        <v>8.7690000000000001</v>
      </c>
      <c r="J226" s="40" t="s">
        <v>6</v>
      </c>
      <c r="K226" s="41" t="s">
        <v>14</v>
      </c>
      <c r="L226" s="42">
        <v>48</v>
      </c>
      <c r="M226" s="42">
        <v>37</v>
      </c>
      <c r="N226" s="42">
        <v>37</v>
      </c>
      <c r="O226" s="41" t="s">
        <v>46</v>
      </c>
      <c r="P226" s="41" t="s">
        <v>46</v>
      </c>
      <c r="Q226" s="2" t="s">
        <v>2</v>
      </c>
      <c r="R226" s="11">
        <v>40.855615595788436</v>
      </c>
      <c r="S226" s="3">
        <v>2.1999999999999999E-2</v>
      </c>
      <c r="T226" s="3">
        <v>43.126147705927409</v>
      </c>
      <c r="U226" s="42">
        <v>45.58141499280741</v>
      </c>
      <c r="V226" s="42">
        <v>24.749109226307066</v>
      </c>
      <c r="W226" s="42">
        <v>20.057004763100991</v>
      </c>
      <c r="X226" s="42">
        <v>0.77530100339937624</v>
      </c>
      <c r="Y226" s="42">
        <v>54.296491739478448</v>
      </c>
      <c r="Z226" s="42">
        <v>44.002593526914239</v>
      </c>
      <c r="AA226" s="42">
        <v>1.700914733607362</v>
      </c>
      <c r="AB226" s="42">
        <v>2.4552672868799981</v>
      </c>
      <c r="AC226" s="42">
        <v>0</v>
      </c>
      <c r="AD226" s="42">
        <v>907.4816648275953</v>
      </c>
      <c r="AE226" s="42">
        <v>115.4028000831604</v>
      </c>
      <c r="AF226" s="42">
        <v>104.75558878912584</v>
      </c>
      <c r="AG226" s="40">
        <v>271.43</v>
      </c>
      <c r="AH226" s="42">
        <v>35.4</v>
      </c>
      <c r="AI226" s="42">
        <v>0.5</v>
      </c>
      <c r="AJ226" s="42">
        <v>2.9</v>
      </c>
      <c r="AK226" s="42">
        <v>1.7</v>
      </c>
      <c r="AL226" s="42">
        <v>0</v>
      </c>
      <c r="AM226" s="42">
        <v>0.1</v>
      </c>
      <c r="AN226" s="53">
        <v>0.2</v>
      </c>
      <c r="AO226" s="53">
        <v>7.1999999999999957</v>
      </c>
      <c r="AP226" s="46" t="s">
        <v>14</v>
      </c>
      <c r="AQ226" s="42" t="s">
        <v>64</v>
      </c>
    </row>
    <row r="227" spans="1:43" x14ac:dyDescent="0.25">
      <c r="A227" s="38" t="s">
        <v>415</v>
      </c>
      <c r="B227" s="43" t="s">
        <v>339</v>
      </c>
      <c r="C227" s="38" t="s">
        <v>360</v>
      </c>
      <c r="D227" s="39" t="s">
        <v>327</v>
      </c>
      <c r="E227" s="37">
        <v>43139</v>
      </c>
      <c r="F227" s="48">
        <v>18650</v>
      </c>
      <c r="G227" s="40">
        <v>2.37</v>
      </c>
      <c r="H227" s="40">
        <v>3.7</v>
      </c>
      <c r="I227" s="41">
        <v>8.7690000000000001</v>
      </c>
      <c r="J227" s="40" t="s">
        <v>6</v>
      </c>
      <c r="K227" s="41" t="s">
        <v>14</v>
      </c>
      <c r="L227" s="42">
        <v>48</v>
      </c>
      <c r="M227" s="42">
        <v>37</v>
      </c>
      <c r="N227" s="42">
        <v>37</v>
      </c>
      <c r="O227" s="41" t="s">
        <v>46</v>
      </c>
      <c r="P227" s="41" t="s">
        <v>46</v>
      </c>
      <c r="Q227" s="2" t="s">
        <v>2</v>
      </c>
      <c r="R227" s="11">
        <v>35.855484234870097</v>
      </c>
      <c r="S227" s="3">
        <v>2.8000000000000001E-2</v>
      </c>
      <c r="T227" s="3">
        <v>39.936330790656164</v>
      </c>
      <c r="U227" s="42">
        <v>41.110101641292161</v>
      </c>
      <c r="V227" s="42">
        <v>16.432884443312464</v>
      </c>
      <c r="W227" s="42">
        <v>23.959147171568318</v>
      </c>
      <c r="X227" s="42">
        <v>0.71807002641135809</v>
      </c>
      <c r="Y227" s="42">
        <v>39.97286259882852</v>
      </c>
      <c r="Z227" s="42">
        <v>58.280437690533624</v>
      </c>
      <c r="AA227" s="42">
        <v>1.7466997106378062</v>
      </c>
      <c r="AB227" s="42">
        <v>1.1737708506360001</v>
      </c>
      <c r="AC227" s="42">
        <v>0</v>
      </c>
      <c r="AD227" s="42">
        <v>907.60587636681441</v>
      </c>
      <c r="AE227" s="42">
        <v>118.22429990768433</v>
      </c>
      <c r="AF227" s="42">
        <v>107.32269658394056</v>
      </c>
      <c r="AG227" s="40">
        <v>341.92106000000001</v>
      </c>
      <c r="AH227" s="42">
        <v>35.9</v>
      </c>
      <c r="AI227" s="42">
        <v>0</v>
      </c>
      <c r="AJ227" s="42">
        <v>2.5</v>
      </c>
      <c r="AK227" s="42">
        <v>0.7</v>
      </c>
      <c r="AL227" s="42">
        <v>0</v>
      </c>
      <c r="AM227" s="42">
        <v>0</v>
      </c>
      <c r="AN227" s="53">
        <v>0</v>
      </c>
      <c r="AO227" s="53">
        <v>8.8999999999999986</v>
      </c>
      <c r="AP227" s="46" t="s">
        <v>14</v>
      </c>
      <c r="AQ227" s="42" t="s">
        <v>64</v>
      </c>
    </row>
    <row r="228" spans="1:43" x14ac:dyDescent="0.25">
      <c r="A228" s="38" t="s">
        <v>415</v>
      </c>
      <c r="B228" s="43" t="s">
        <v>338</v>
      </c>
      <c r="C228" s="38" t="s">
        <v>360</v>
      </c>
      <c r="D228" s="39" t="s">
        <v>327</v>
      </c>
      <c r="E228" s="37">
        <v>43149</v>
      </c>
      <c r="F228" s="48">
        <v>18650</v>
      </c>
      <c r="G228" s="40">
        <v>2.37</v>
      </c>
      <c r="H228" s="40">
        <v>3.7</v>
      </c>
      <c r="I228" s="41">
        <v>8.7690000000000001</v>
      </c>
      <c r="J228" s="40" t="s">
        <v>6</v>
      </c>
      <c r="K228" s="41" t="s">
        <v>14</v>
      </c>
      <c r="L228" s="42">
        <v>48</v>
      </c>
      <c r="M228" s="42">
        <v>37</v>
      </c>
      <c r="N228" s="42">
        <v>37</v>
      </c>
      <c r="O228" s="41" t="s">
        <v>46</v>
      </c>
      <c r="P228" s="41" t="s">
        <v>46</v>
      </c>
      <c r="Q228" s="2" t="s">
        <v>2</v>
      </c>
      <c r="R228" s="11">
        <v>37.197471323529804</v>
      </c>
      <c r="S228" s="3">
        <v>2.7E-2</v>
      </c>
      <c r="T228" s="3">
        <v>40.994024502040872</v>
      </c>
      <c r="U228" s="42">
        <v>42.219601891828873</v>
      </c>
      <c r="V228" s="42">
        <v>19.678201465688694</v>
      </c>
      <c r="W228" s="42">
        <v>21.81820858446002</v>
      </c>
      <c r="X228" s="42">
        <v>0.72319184168018491</v>
      </c>
      <c r="Y228" s="42">
        <v>46.60915921496926</v>
      </c>
      <c r="Z228" s="42">
        <v>51.677911696942566</v>
      </c>
      <c r="AA228" s="42">
        <v>1.7129290880882289</v>
      </c>
      <c r="AB228" s="42">
        <v>1.2255773897879996</v>
      </c>
      <c r="AC228" s="42">
        <v>0</v>
      </c>
      <c r="AD228" s="42">
        <v>828.56184706562817</v>
      </c>
      <c r="AE228" s="42">
        <v>105.71739959716797</v>
      </c>
      <c r="AF228" s="42">
        <v>88.421398947160668</v>
      </c>
      <c r="AG228" s="40">
        <v>247.197485</v>
      </c>
      <c r="AH228" s="42">
        <v>33.9</v>
      </c>
      <c r="AI228" s="42">
        <v>0.7</v>
      </c>
      <c r="AJ228" s="42">
        <v>1.4</v>
      </c>
      <c r="AK228" s="42">
        <v>0.2</v>
      </c>
      <c r="AL228" s="42">
        <v>0</v>
      </c>
      <c r="AM228" s="42">
        <v>0</v>
      </c>
      <c r="AN228" s="53">
        <v>0</v>
      </c>
      <c r="AO228" s="53">
        <v>11.799999999999997</v>
      </c>
      <c r="AP228" s="46" t="s">
        <v>14</v>
      </c>
      <c r="AQ228" s="42" t="s">
        <v>64</v>
      </c>
    </row>
    <row r="229" spans="1:43" x14ac:dyDescent="0.25">
      <c r="A229" s="38" t="s">
        <v>433</v>
      </c>
      <c r="B229" s="43" t="s">
        <v>521</v>
      </c>
      <c r="C229" s="38" t="s">
        <v>360</v>
      </c>
      <c r="D229" s="39" t="s">
        <v>327</v>
      </c>
      <c r="E229" s="37">
        <v>43141</v>
      </c>
      <c r="F229" s="48">
        <v>18650</v>
      </c>
      <c r="G229" s="38">
        <v>3.2</v>
      </c>
      <c r="H229" s="38">
        <v>3.6</v>
      </c>
      <c r="I229" s="41">
        <f>H229*G229</f>
        <v>11.520000000000001</v>
      </c>
      <c r="J229" s="40" t="s">
        <v>5</v>
      </c>
      <c r="K229" s="41" t="s">
        <v>14</v>
      </c>
      <c r="L229" s="42">
        <v>48</v>
      </c>
      <c r="M229" s="42">
        <v>37</v>
      </c>
      <c r="N229" s="42">
        <v>37</v>
      </c>
      <c r="O229" s="41" t="s">
        <v>46</v>
      </c>
      <c r="P229" s="41" t="s">
        <v>46</v>
      </c>
      <c r="Q229" s="2" t="s">
        <v>66</v>
      </c>
      <c r="R229" s="11">
        <v>59.333376055685314</v>
      </c>
      <c r="S229" s="3">
        <v>4.5999999999999999E-2</v>
      </c>
      <c r="T229" s="3">
        <v>60.830372446981698</v>
      </c>
      <c r="U229" s="42">
        <v>62.356475864044697</v>
      </c>
      <c r="V229" s="42">
        <v>13.447470529717778</v>
      </c>
      <c r="W229" s="42">
        <v>0.58551467828516124</v>
      </c>
      <c r="X229" s="42">
        <v>46.676625763344688</v>
      </c>
      <c r="Y229" s="42">
        <v>21.565475507367008</v>
      </c>
      <c r="Z229" s="42">
        <v>0.93897974536238071</v>
      </c>
      <c r="AA229" s="42">
        <v>74.854496051241497</v>
      </c>
      <c r="AB229" s="42">
        <v>0</v>
      </c>
      <c r="AC229" s="42">
        <v>1.5261034170629988</v>
      </c>
      <c r="AD229" s="42">
        <v>904.73142305969338</v>
      </c>
      <c r="AE229" s="42">
        <v>106.33939981460571</v>
      </c>
      <c r="AF229" s="42">
        <v>96.288007447703976</v>
      </c>
      <c r="AG229" s="40">
        <v>312.25053000000003</v>
      </c>
      <c r="AH229" s="42">
        <v>19.2</v>
      </c>
      <c r="AI229" s="42">
        <v>8.5</v>
      </c>
      <c r="AJ229" s="42">
        <v>1.2</v>
      </c>
      <c r="AK229" s="42">
        <v>0</v>
      </c>
      <c r="AL229" s="42">
        <v>3.1</v>
      </c>
      <c r="AM229" s="42">
        <v>11.49</v>
      </c>
      <c r="AN229" s="53">
        <v>0.6</v>
      </c>
      <c r="AO229" s="53">
        <v>3.9099999999999966</v>
      </c>
      <c r="AP229" s="46" t="s">
        <v>14</v>
      </c>
      <c r="AQ229" s="42" t="s">
        <v>65</v>
      </c>
    </row>
    <row r="230" spans="1:43" x14ac:dyDescent="0.25">
      <c r="A230" s="38" t="s">
        <v>433</v>
      </c>
      <c r="B230" s="43" t="s">
        <v>522</v>
      </c>
      <c r="C230" s="38" t="s">
        <v>360</v>
      </c>
      <c r="D230" s="39" t="s">
        <v>327</v>
      </c>
      <c r="E230" s="37">
        <v>43141</v>
      </c>
      <c r="F230" s="48">
        <v>18650</v>
      </c>
      <c r="G230" s="38">
        <v>3.2</v>
      </c>
      <c r="H230" s="38">
        <v>3.6</v>
      </c>
      <c r="I230" s="41">
        <f>H230*G230</f>
        <v>11.520000000000001</v>
      </c>
      <c r="J230" s="40" t="s">
        <v>5</v>
      </c>
      <c r="K230" s="41" t="s">
        <v>14</v>
      </c>
      <c r="L230" s="42">
        <v>47</v>
      </c>
      <c r="M230" s="42">
        <v>37</v>
      </c>
      <c r="N230" s="42">
        <v>37</v>
      </c>
      <c r="O230" s="41" t="s">
        <v>46</v>
      </c>
      <c r="P230" s="41" t="s">
        <v>46</v>
      </c>
      <c r="Q230" s="2" t="s">
        <v>66</v>
      </c>
      <c r="R230" s="11">
        <v>50.695300534636893</v>
      </c>
      <c r="S230" s="3">
        <v>0.03</v>
      </c>
      <c r="T230" s="3">
        <v>51.945541362538165</v>
      </c>
      <c r="U230" s="42">
        <v>58.405236661342165</v>
      </c>
      <c r="V230" s="42">
        <v>8.5551192149777311</v>
      </c>
      <c r="W230" s="42">
        <v>1.8210201391091481</v>
      </c>
      <c r="X230" s="42">
        <v>41.102446922226619</v>
      </c>
      <c r="Y230" s="42">
        <v>14.647863280794269</v>
      </c>
      <c r="Z230" s="42">
        <v>3.1179055906719109</v>
      </c>
      <c r="AA230" s="42">
        <v>70.374591854760709</v>
      </c>
      <c r="AB230" s="42">
        <v>0</v>
      </c>
      <c r="AC230" s="42">
        <v>6.4596952988039993</v>
      </c>
      <c r="AD230" s="42">
        <v>906.04602066857524</v>
      </c>
      <c r="AE230" s="42">
        <v>129.34560012817383</v>
      </c>
      <c r="AF230" s="42">
        <v>117.32029914548437</v>
      </c>
      <c r="AG230" s="40">
        <v>299.682095</v>
      </c>
      <c r="AH230" s="42">
        <v>19.3</v>
      </c>
      <c r="AI230" s="42">
        <v>0</v>
      </c>
      <c r="AJ230" s="42">
        <v>0</v>
      </c>
      <c r="AK230" s="42">
        <v>0</v>
      </c>
      <c r="AL230" s="42">
        <v>0</v>
      </c>
      <c r="AM230" s="42">
        <v>10.8</v>
      </c>
      <c r="AN230" s="53">
        <v>0.6</v>
      </c>
      <c r="AO230" s="53">
        <v>16.299999999999997</v>
      </c>
      <c r="AP230" s="46" t="s">
        <v>14</v>
      </c>
      <c r="AQ230" s="42" t="s">
        <v>65</v>
      </c>
    </row>
    <row r="231" spans="1:43" s="47" customFormat="1" ht="15.75" thickBot="1" x14ac:dyDescent="0.3">
      <c r="A231" s="38" t="s">
        <v>61</v>
      </c>
      <c r="B231" s="43" t="s">
        <v>248</v>
      </c>
      <c r="C231" s="38" t="s">
        <v>62</v>
      </c>
      <c r="D231" s="39" t="s">
        <v>19</v>
      </c>
      <c r="E231" s="37">
        <v>43400</v>
      </c>
      <c r="F231" s="48" t="s">
        <v>67</v>
      </c>
      <c r="G231" s="30">
        <v>4.5</v>
      </c>
      <c r="H231" s="30">
        <v>3.6</v>
      </c>
      <c r="I231" s="31">
        <v>16.2</v>
      </c>
      <c r="J231" s="40" t="s">
        <v>6</v>
      </c>
      <c r="K231" s="41">
        <v>4.0750000000000002</v>
      </c>
      <c r="L231" s="42">
        <v>111.292</v>
      </c>
      <c r="M231" s="42">
        <v>48</v>
      </c>
      <c r="N231" s="42">
        <v>47.7</v>
      </c>
      <c r="O231" s="40" t="s">
        <v>69</v>
      </c>
      <c r="P231" s="40" t="s">
        <v>69</v>
      </c>
      <c r="Q231" s="2" t="s">
        <v>2</v>
      </c>
      <c r="R231" s="11">
        <v>66.232031610107981</v>
      </c>
      <c r="S231" s="3">
        <v>2.7E-2</v>
      </c>
      <c r="T231" s="3">
        <v>75.28624194957996</v>
      </c>
      <c r="U231" s="42">
        <v>78.645431492717933</v>
      </c>
      <c r="V231" s="42">
        <v>24.891578226752856</v>
      </c>
      <c r="W231" s="42">
        <v>53.316534730728023</v>
      </c>
      <c r="X231" s="42">
        <v>0.43731853523703168</v>
      </c>
      <c r="Y231" s="42">
        <v>31.650380389937411</v>
      </c>
      <c r="Z231" s="42">
        <v>67.793556114781822</v>
      </c>
      <c r="AA231" s="42">
        <v>0.55606349528074572</v>
      </c>
      <c r="AB231" s="42">
        <v>3.3591895431379775</v>
      </c>
      <c r="AC231" s="42">
        <v>0</v>
      </c>
      <c r="AD231" s="42">
        <v>918.34889225374252</v>
      </c>
      <c r="AE231" s="42">
        <v>112.2911</v>
      </c>
      <c r="AF231" s="42">
        <v>103.20136235443921</v>
      </c>
      <c r="AG231" s="40">
        <v>243.5090525</v>
      </c>
      <c r="AH231" s="42">
        <v>72.525499999999994</v>
      </c>
      <c r="AI231" s="42">
        <v>1.8123</v>
      </c>
      <c r="AJ231" s="42">
        <v>8.9989000000000008</v>
      </c>
      <c r="AK231" s="42">
        <v>2.1295000000000002</v>
      </c>
      <c r="AL231" s="42">
        <v>0.1</v>
      </c>
      <c r="AM231" s="42">
        <v>0.69850000000000001</v>
      </c>
      <c r="AN231" s="53">
        <v>0</v>
      </c>
      <c r="AO231" s="53">
        <v>25.027300000000025</v>
      </c>
      <c r="AP231" s="46">
        <v>380</v>
      </c>
      <c r="AQ231" s="42" t="s">
        <v>64</v>
      </c>
    </row>
    <row r="232" spans="1:43" x14ac:dyDescent="0.25">
      <c r="A232" s="38" t="s">
        <v>61</v>
      </c>
      <c r="B232" s="43" t="s">
        <v>249</v>
      </c>
      <c r="C232" s="38" t="s">
        <v>62</v>
      </c>
      <c r="D232" s="39" t="s">
        <v>19</v>
      </c>
      <c r="E232" s="37">
        <v>43401</v>
      </c>
      <c r="F232" s="48" t="s">
        <v>67</v>
      </c>
      <c r="G232" s="30">
        <v>4.5</v>
      </c>
      <c r="H232" s="30">
        <v>3.6</v>
      </c>
      <c r="I232" s="31">
        <v>16.2</v>
      </c>
      <c r="J232" s="40" t="s">
        <v>6</v>
      </c>
      <c r="K232" s="41">
        <v>4.0789999999999997</v>
      </c>
      <c r="L232" s="32">
        <v>111.00279999999999</v>
      </c>
      <c r="M232" s="32">
        <v>48.7</v>
      </c>
      <c r="N232" s="32">
        <v>51</v>
      </c>
      <c r="O232" s="40" t="s">
        <v>69</v>
      </c>
      <c r="P232" s="40" t="s">
        <v>69</v>
      </c>
      <c r="Q232" s="2" t="s">
        <v>2</v>
      </c>
      <c r="R232" s="11">
        <v>68.065019094280714</v>
      </c>
      <c r="S232" s="3">
        <v>2.1000000000000001E-2</v>
      </c>
      <c r="T232" s="3">
        <v>75.65256472318211</v>
      </c>
      <c r="U232" s="42">
        <v>79.364850532590239</v>
      </c>
      <c r="V232" s="42">
        <v>31.811775301906422</v>
      </c>
      <c r="W232" s="42">
        <v>47.059649902724892</v>
      </c>
      <c r="X232" s="42">
        <v>0.4934253279589132</v>
      </c>
      <c r="Y232" s="42">
        <v>40.082952451152529</v>
      </c>
      <c r="Z232" s="42">
        <v>59.295329843027176</v>
      </c>
      <c r="AA232" s="42">
        <v>0.62171770582027863</v>
      </c>
      <c r="AB232" s="42">
        <v>3.7122858094081317</v>
      </c>
      <c r="AC232" s="42">
        <v>0</v>
      </c>
      <c r="AD232" s="32">
        <v>911.08071620258488</v>
      </c>
      <c r="AE232" s="32">
        <v>113.96610000000001</v>
      </c>
      <c r="AF232" s="32">
        <v>103.83608561265429</v>
      </c>
      <c r="AG232" s="30">
        <v>122.66852</v>
      </c>
      <c r="AH232" s="32">
        <v>71.411600000000007</v>
      </c>
      <c r="AI232" s="32">
        <v>1.8543000000000001</v>
      </c>
      <c r="AJ232" s="32">
        <v>6.7404000000000002</v>
      </c>
      <c r="AK232" s="32">
        <v>1.7074</v>
      </c>
      <c r="AL232" s="32">
        <v>1.8291999999999999</v>
      </c>
      <c r="AM232" s="32">
        <v>0</v>
      </c>
      <c r="AN232" s="54">
        <v>2.2599999999999999E-2</v>
      </c>
      <c r="AO232" s="54">
        <v>27.437299999999993</v>
      </c>
      <c r="AP232" s="46">
        <v>380</v>
      </c>
      <c r="AQ232" s="42" t="s">
        <v>64</v>
      </c>
    </row>
    <row r="233" spans="1:43" x14ac:dyDescent="0.25">
      <c r="A233" s="38" t="s">
        <v>61</v>
      </c>
      <c r="B233" s="43" t="s">
        <v>179</v>
      </c>
      <c r="C233" s="38" t="s">
        <v>23</v>
      </c>
      <c r="D233" s="39" t="s">
        <v>18</v>
      </c>
      <c r="E233" s="37">
        <v>43512</v>
      </c>
      <c r="F233" s="48" t="s">
        <v>67</v>
      </c>
      <c r="G233" s="30">
        <v>4.5</v>
      </c>
      <c r="H233" s="30">
        <v>3.6</v>
      </c>
      <c r="I233" s="31">
        <v>16.2</v>
      </c>
      <c r="J233" s="40" t="s">
        <v>6</v>
      </c>
      <c r="K233" s="41">
        <v>4.0469999999999997</v>
      </c>
      <c r="L233" s="42">
        <v>112.5</v>
      </c>
      <c r="M233" s="42">
        <v>49</v>
      </c>
      <c r="N233" s="42">
        <v>47.5</v>
      </c>
      <c r="O233" s="40" t="s">
        <v>68</v>
      </c>
      <c r="P233" s="40" t="s">
        <v>69</v>
      </c>
      <c r="Q233" s="2" t="s">
        <v>2</v>
      </c>
      <c r="R233" s="11">
        <v>64.722771224765012</v>
      </c>
      <c r="S233" s="3">
        <v>4.3999999999999997E-2</v>
      </c>
      <c r="T233" s="3">
        <v>77.14340765222515</v>
      </c>
      <c r="U233" s="42">
        <v>82.152256699273153</v>
      </c>
      <c r="V233" s="42">
        <v>20.082324876997731</v>
      </c>
      <c r="W233" s="42">
        <v>60.654452122851666</v>
      </c>
      <c r="X233" s="42">
        <v>1.4154796994237306</v>
      </c>
      <c r="Y233" s="42">
        <v>24.445250421435365</v>
      </c>
      <c r="Z233" s="42">
        <v>73.831754062318183</v>
      </c>
      <c r="AA233" s="42">
        <v>1.7229955162464263</v>
      </c>
      <c r="AB233" s="42">
        <v>5.0088490470479989</v>
      </c>
      <c r="AC233" s="42">
        <v>0</v>
      </c>
      <c r="AD233" s="42">
        <v>953.16153006550871</v>
      </c>
      <c r="AE233" s="42">
        <v>180.08160000000001</v>
      </c>
      <c r="AF233" s="42">
        <v>156.82900305106068</v>
      </c>
      <c r="AG233" s="40">
        <v>233.01760999999999</v>
      </c>
      <c r="AH233" s="42">
        <v>71</v>
      </c>
      <c r="AI233" s="42">
        <v>0.8</v>
      </c>
      <c r="AJ233" s="42">
        <v>8.1999999999999993</v>
      </c>
      <c r="AK233" s="42">
        <v>1.7</v>
      </c>
      <c r="AL233" s="42">
        <v>0</v>
      </c>
      <c r="AM233" s="42">
        <v>0</v>
      </c>
      <c r="AN233" s="53">
        <v>0</v>
      </c>
      <c r="AO233" s="53">
        <v>30.799999999999997</v>
      </c>
      <c r="AP233" s="46">
        <v>380</v>
      </c>
      <c r="AQ233" s="42" t="s">
        <v>64</v>
      </c>
    </row>
    <row r="234" spans="1:43" x14ac:dyDescent="0.25">
      <c r="A234" s="25" t="s">
        <v>61</v>
      </c>
      <c r="B234" s="26" t="s">
        <v>272</v>
      </c>
      <c r="C234" s="25" t="s">
        <v>49</v>
      </c>
      <c r="D234" s="27" t="s">
        <v>50</v>
      </c>
      <c r="E234" s="28">
        <v>43811</v>
      </c>
      <c r="F234" s="48" t="s">
        <v>67</v>
      </c>
      <c r="G234" s="30">
        <v>4.5</v>
      </c>
      <c r="H234" s="30">
        <v>3.6</v>
      </c>
      <c r="I234" s="31">
        <v>16.2</v>
      </c>
      <c r="J234" s="30" t="s">
        <v>6</v>
      </c>
      <c r="K234" s="31">
        <v>4.0810000000000004</v>
      </c>
      <c r="L234" s="32">
        <v>112.5</v>
      </c>
      <c r="M234" s="32">
        <v>49.9</v>
      </c>
      <c r="N234" s="32">
        <v>46.4</v>
      </c>
      <c r="O234" s="31" t="s">
        <v>68</v>
      </c>
      <c r="P234" s="31" t="s">
        <v>69</v>
      </c>
      <c r="Q234" s="12" t="s">
        <v>2</v>
      </c>
      <c r="R234" s="13">
        <v>65.757467142147348</v>
      </c>
      <c r="S234" s="14">
        <v>3.1E-2</v>
      </c>
      <c r="T234" s="14">
        <v>74.654234461894319</v>
      </c>
      <c r="U234" s="32">
        <v>78.048637381822317</v>
      </c>
      <c r="V234" s="32">
        <v>27.55478910149915</v>
      </c>
      <c r="W234" s="32">
        <v>50.185149937834069</v>
      </c>
      <c r="X234" s="32">
        <v>0.30869834248910971</v>
      </c>
      <c r="Y234" s="32">
        <v>35.304638268952935</v>
      </c>
      <c r="Z234" s="32">
        <v>64.299841254528161</v>
      </c>
      <c r="AA234" s="32">
        <v>0.39552047651892275</v>
      </c>
      <c r="AB234" s="32">
        <v>3.3944029199279999</v>
      </c>
      <c r="AC234" s="32">
        <v>0</v>
      </c>
      <c r="AD234" s="32">
        <v>964.0136465812177</v>
      </c>
      <c r="AE234" s="32">
        <v>70.024100000000004</v>
      </c>
      <c r="AF234" s="32">
        <v>67.248966136829637</v>
      </c>
      <c r="AG234" s="30">
        <v>135.52075500000001</v>
      </c>
      <c r="AH234" s="32">
        <v>74.3</v>
      </c>
      <c r="AI234" s="32">
        <v>0.1</v>
      </c>
      <c r="AJ234" s="32">
        <v>5.4</v>
      </c>
      <c r="AK234" s="32">
        <v>0</v>
      </c>
      <c r="AL234" s="32">
        <v>0</v>
      </c>
      <c r="AM234" s="32">
        <v>0</v>
      </c>
      <c r="AN234" s="54">
        <v>0</v>
      </c>
      <c r="AO234" s="54">
        <v>32.700000000000003</v>
      </c>
      <c r="AP234" s="46">
        <v>380</v>
      </c>
      <c r="AQ234" s="42" t="s">
        <v>64</v>
      </c>
    </row>
    <row r="235" spans="1:43" x14ac:dyDescent="0.25">
      <c r="A235" s="25" t="s">
        <v>61</v>
      </c>
      <c r="B235" s="26" t="s">
        <v>274</v>
      </c>
      <c r="C235" s="25" t="s">
        <v>49</v>
      </c>
      <c r="D235" s="27" t="s">
        <v>50</v>
      </c>
      <c r="E235" s="28">
        <v>43811</v>
      </c>
      <c r="F235" s="48" t="s">
        <v>67</v>
      </c>
      <c r="G235" s="30">
        <v>4.5</v>
      </c>
      <c r="H235" s="30">
        <v>3.6</v>
      </c>
      <c r="I235" s="31">
        <v>16.2</v>
      </c>
      <c r="J235" s="30" t="s">
        <v>6</v>
      </c>
      <c r="K235" s="31">
        <v>4.0819999999999999</v>
      </c>
      <c r="L235" s="32">
        <v>112.3</v>
      </c>
      <c r="M235" s="32">
        <v>48.3</v>
      </c>
      <c r="N235" s="32">
        <v>49.7</v>
      </c>
      <c r="O235" s="31" t="s">
        <v>69</v>
      </c>
      <c r="P235" s="31" t="s">
        <v>69</v>
      </c>
      <c r="Q235" s="12" t="s">
        <v>2</v>
      </c>
      <c r="R235" s="13">
        <v>57.540181786594232</v>
      </c>
      <c r="S235" s="14">
        <v>4.2999999999999997E-2</v>
      </c>
      <c r="T235" s="14">
        <v>67.618693543600216</v>
      </c>
      <c r="U235" s="32">
        <v>71.417498902939215</v>
      </c>
      <c r="V235" s="32">
        <v>18.943017884104151</v>
      </c>
      <c r="W235" s="32">
        <v>51.560186550364968</v>
      </c>
      <c r="X235" s="32">
        <v>0.91429446847010731</v>
      </c>
      <c r="Y235" s="32">
        <v>26.524336717320331</v>
      </c>
      <c r="Z235" s="32">
        <v>72.1954525744992</v>
      </c>
      <c r="AA235" s="32">
        <v>1.2802107081804837</v>
      </c>
      <c r="AB235" s="32">
        <v>3.7988053593390005</v>
      </c>
      <c r="AC235" s="32">
        <v>0</v>
      </c>
      <c r="AD235" s="32">
        <v>934.78933072204029</v>
      </c>
      <c r="AE235" s="32">
        <v>153.86149999999998</v>
      </c>
      <c r="AF235" s="32">
        <v>143.63092331873455</v>
      </c>
      <c r="AG235" s="30">
        <v>299.43232</v>
      </c>
      <c r="AH235" s="32">
        <v>73.7</v>
      </c>
      <c r="AI235" s="32">
        <v>1.1000000000000001</v>
      </c>
      <c r="AJ235" s="32">
        <v>5.8</v>
      </c>
      <c r="AK235" s="32">
        <v>0.91</v>
      </c>
      <c r="AL235" s="32">
        <v>0</v>
      </c>
      <c r="AM235" s="32">
        <v>0</v>
      </c>
      <c r="AN235" s="54">
        <v>0</v>
      </c>
      <c r="AO235" s="54">
        <v>30.790000000000006</v>
      </c>
      <c r="AP235" s="46">
        <v>380</v>
      </c>
      <c r="AQ235" s="42" t="s">
        <v>64</v>
      </c>
    </row>
    <row r="236" spans="1:43" x14ac:dyDescent="0.25">
      <c r="A236" s="25" t="s">
        <v>61</v>
      </c>
      <c r="B236" s="26" t="s">
        <v>276</v>
      </c>
      <c r="C236" s="25" t="s">
        <v>49</v>
      </c>
      <c r="D236" s="27" t="s">
        <v>50</v>
      </c>
      <c r="E236" s="28">
        <v>43811</v>
      </c>
      <c r="F236" s="48" t="s">
        <v>67</v>
      </c>
      <c r="G236" s="30">
        <v>4.5</v>
      </c>
      <c r="H236" s="30">
        <v>3.6</v>
      </c>
      <c r="I236" s="31">
        <v>16.2</v>
      </c>
      <c r="J236" s="30" t="s">
        <v>6</v>
      </c>
      <c r="K236" s="31">
        <v>4.0789999999999997</v>
      </c>
      <c r="L236" s="32">
        <v>111.892</v>
      </c>
      <c r="M236" s="32">
        <v>47.8</v>
      </c>
      <c r="N236" s="32">
        <v>48.3</v>
      </c>
      <c r="O236" s="31" t="s">
        <v>68</v>
      </c>
      <c r="P236" s="31" t="s">
        <v>69</v>
      </c>
      <c r="Q236" s="12" t="s">
        <v>2</v>
      </c>
      <c r="R236" s="13">
        <v>67.390345734582112</v>
      </c>
      <c r="S236" s="14">
        <v>3.4000000000000002E-2</v>
      </c>
      <c r="T236" s="14">
        <v>75.046180150322016</v>
      </c>
      <c r="U236" s="32">
        <v>75.399883164424892</v>
      </c>
      <c r="V236" s="32">
        <v>36.36483924328644</v>
      </c>
      <c r="W236" s="32">
        <v>1.1955073023136848</v>
      </c>
      <c r="X236" s="32">
        <v>37.839536618824773</v>
      </c>
      <c r="Y236" s="32">
        <v>48.229304499034114</v>
      </c>
      <c r="Z236" s="32">
        <v>1.5855559082321602</v>
      </c>
      <c r="AA236" s="32">
        <v>50.185139592733726</v>
      </c>
      <c r="AB236" s="32">
        <v>0.35370301410287963</v>
      </c>
      <c r="AC236" s="32">
        <v>0</v>
      </c>
      <c r="AD236" s="32">
        <v>965.3860305461626</v>
      </c>
      <c r="AE236" s="32">
        <v>86.291200000000003</v>
      </c>
      <c r="AF236" s="32">
        <v>83.089432782784399</v>
      </c>
      <c r="AG236" s="30">
        <v>160.44801999999999</v>
      </c>
      <c r="AH236" s="32">
        <v>97.1</v>
      </c>
      <c r="AI236" s="32">
        <v>2.2000000000000002</v>
      </c>
      <c r="AJ236" s="32">
        <v>5.4</v>
      </c>
      <c r="AK236" s="32">
        <v>0</v>
      </c>
      <c r="AL236" s="32">
        <v>0</v>
      </c>
      <c r="AM236" s="32">
        <v>0</v>
      </c>
      <c r="AN236" s="54">
        <v>0</v>
      </c>
      <c r="AO236" s="54">
        <v>7.1919999999999931</v>
      </c>
      <c r="AP236" s="46">
        <v>380</v>
      </c>
      <c r="AQ236" s="42" t="s">
        <v>64</v>
      </c>
    </row>
    <row r="237" spans="1:43" x14ac:dyDescent="0.25">
      <c r="A237" s="25" t="s">
        <v>61</v>
      </c>
      <c r="B237" s="26" t="s">
        <v>278</v>
      </c>
      <c r="C237" s="25" t="s">
        <v>49</v>
      </c>
      <c r="D237" s="27" t="s">
        <v>50</v>
      </c>
      <c r="E237" s="28">
        <v>43811</v>
      </c>
      <c r="F237" s="48" t="s">
        <v>67</v>
      </c>
      <c r="G237" s="30">
        <v>4.5</v>
      </c>
      <c r="H237" s="30">
        <v>3.6</v>
      </c>
      <c r="I237" s="31">
        <v>16.2</v>
      </c>
      <c r="J237" s="30" t="s">
        <v>6</v>
      </c>
      <c r="K237" s="31">
        <v>4.0730000000000004</v>
      </c>
      <c r="L237" s="32">
        <v>112.384</v>
      </c>
      <c r="M237" s="32">
        <v>50.5</v>
      </c>
      <c r="N237" s="32">
        <v>48.3</v>
      </c>
      <c r="O237" s="31" t="s">
        <v>69</v>
      </c>
      <c r="P237" s="31" t="s">
        <v>69</v>
      </c>
      <c r="Q237" s="12" t="s">
        <v>2</v>
      </c>
      <c r="R237" s="13">
        <v>55.950230491319438</v>
      </c>
      <c r="S237" s="14">
        <v>4.1000000000000002E-2</v>
      </c>
      <c r="T237" s="14">
        <v>66.757355359731434</v>
      </c>
      <c r="U237" s="32">
        <v>69.77017736242999</v>
      </c>
      <c r="V237" s="32">
        <v>21.005734449074172</v>
      </c>
      <c r="W237" s="32">
        <v>48.003554789079338</v>
      </c>
      <c r="X237" s="32">
        <v>0.76088812427647312</v>
      </c>
      <c r="Y237" s="32">
        <v>30.107038914287454</v>
      </c>
      <c r="Z237" s="32">
        <v>68.802397534004839</v>
      </c>
      <c r="AA237" s="32">
        <v>1.0905635517076926</v>
      </c>
      <c r="AB237" s="32">
        <v>3.0128220026985595</v>
      </c>
      <c r="AC237" s="32">
        <v>0</v>
      </c>
      <c r="AD237" s="32">
        <v>970.84006262938703</v>
      </c>
      <c r="AE237" s="32">
        <v>132.6893</v>
      </c>
      <c r="AF237" s="32">
        <v>128.58965737106598</v>
      </c>
      <c r="AG237" s="30">
        <v>236.33999999999997</v>
      </c>
      <c r="AH237" s="32">
        <v>72.7</v>
      </c>
      <c r="AI237" s="32">
        <v>1.5</v>
      </c>
      <c r="AJ237" s="32">
        <v>10.3</v>
      </c>
      <c r="AK237" s="32">
        <v>0.7</v>
      </c>
      <c r="AL237" s="32">
        <v>0</v>
      </c>
      <c r="AM237" s="32">
        <v>0</v>
      </c>
      <c r="AN237" s="54">
        <v>0</v>
      </c>
      <c r="AO237" s="54">
        <v>27.183999999999997</v>
      </c>
      <c r="AP237" s="46">
        <v>380</v>
      </c>
      <c r="AQ237" s="42" t="s">
        <v>64</v>
      </c>
    </row>
    <row r="238" spans="1:43" x14ac:dyDescent="0.25">
      <c r="A238" s="25" t="s">
        <v>61</v>
      </c>
      <c r="B238" s="26" t="s">
        <v>280</v>
      </c>
      <c r="C238" s="25" t="s">
        <v>49</v>
      </c>
      <c r="D238" s="27" t="s">
        <v>50</v>
      </c>
      <c r="E238" s="28">
        <v>43811</v>
      </c>
      <c r="F238" s="48" t="s">
        <v>67</v>
      </c>
      <c r="G238" s="30">
        <v>4.5</v>
      </c>
      <c r="H238" s="30">
        <v>3.6</v>
      </c>
      <c r="I238" s="31">
        <v>16.2</v>
      </c>
      <c r="J238" s="30" t="s">
        <v>6</v>
      </c>
      <c r="K238" s="31">
        <v>4.093</v>
      </c>
      <c r="L238" s="32">
        <v>112.227</v>
      </c>
      <c r="M238" s="32">
        <v>51.2</v>
      </c>
      <c r="N238" s="32">
        <v>48.3</v>
      </c>
      <c r="O238" s="31" t="s">
        <v>68</v>
      </c>
      <c r="P238" s="31" t="s">
        <v>69</v>
      </c>
      <c r="Q238" s="12" t="s">
        <v>2</v>
      </c>
      <c r="R238" s="13">
        <v>60.158624715879043</v>
      </c>
      <c r="S238" s="14">
        <v>4.2000000000000003E-2</v>
      </c>
      <c r="T238" s="14">
        <v>69.774708166403428</v>
      </c>
      <c r="U238" s="32">
        <v>73.632987878076577</v>
      </c>
      <c r="V238" s="32">
        <v>20.60414241111722</v>
      </c>
      <c r="W238" s="32">
        <v>52.080153977759977</v>
      </c>
      <c r="X238" s="32">
        <v>0.94869148919938284</v>
      </c>
      <c r="Y238" s="32">
        <v>27.982216944984085</v>
      </c>
      <c r="Z238" s="32">
        <v>70.72937752301408</v>
      </c>
      <c r="AA238" s="32">
        <v>1.2884055320018399</v>
      </c>
      <c r="AB238" s="32">
        <v>3.8582797116731418</v>
      </c>
      <c r="AC238" s="32">
        <v>0</v>
      </c>
      <c r="AD238" s="32">
        <v>971.64380804149721</v>
      </c>
      <c r="AE238" s="32">
        <v>140.32259999999999</v>
      </c>
      <c r="AF238" s="32">
        <v>136.13394480069678</v>
      </c>
      <c r="AG238" s="30">
        <v>249.8878</v>
      </c>
      <c r="AH238" s="32">
        <v>71.099999999999994</v>
      </c>
      <c r="AI238" s="32">
        <v>0.1</v>
      </c>
      <c r="AJ238" s="32">
        <v>10.5</v>
      </c>
      <c r="AK238" s="32">
        <v>1.9</v>
      </c>
      <c r="AL238" s="32">
        <v>0</v>
      </c>
      <c r="AM238" s="32">
        <v>0.1</v>
      </c>
      <c r="AN238" s="54">
        <v>0</v>
      </c>
      <c r="AO238" s="54">
        <v>28.527000000000015</v>
      </c>
      <c r="AP238" s="46">
        <v>380</v>
      </c>
      <c r="AQ238" s="42" t="s">
        <v>64</v>
      </c>
    </row>
    <row r="239" spans="1:43" x14ac:dyDescent="0.25">
      <c r="A239" s="25" t="s">
        <v>61</v>
      </c>
      <c r="B239" s="26" t="s">
        <v>282</v>
      </c>
      <c r="C239" s="25" t="s">
        <v>49</v>
      </c>
      <c r="D239" s="27" t="s">
        <v>50</v>
      </c>
      <c r="E239" s="28">
        <v>43811</v>
      </c>
      <c r="F239" s="48" t="s">
        <v>67</v>
      </c>
      <c r="G239" s="30">
        <v>4.5</v>
      </c>
      <c r="H239" s="30">
        <v>3.6</v>
      </c>
      <c r="I239" s="31">
        <v>16.2</v>
      </c>
      <c r="J239" s="30" t="s">
        <v>6</v>
      </c>
      <c r="K239" s="31">
        <v>4.09</v>
      </c>
      <c r="L239" s="32">
        <v>112.134</v>
      </c>
      <c r="M239" s="32">
        <v>50.4</v>
      </c>
      <c r="N239" s="32">
        <v>49.7</v>
      </c>
      <c r="O239" s="31" t="s">
        <v>69</v>
      </c>
      <c r="P239" s="31" t="s">
        <v>69</v>
      </c>
      <c r="Q239" s="12" t="s">
        <v>2</v>
      </c>
      <c r="R239" s="13">
        <v>60.536540568545064</v>
      </c>
      <c r="S239" s="14">
        <v>4.7E-2</v>
      </c>
      <c r="T239" s="14">
        <v>70.974823200044554</v>
      </c>
      <c r="U239" s="32">
        <v>74.473789297672951</v>
      </c>
      <c r="V239" s="32">
        <v>21.061614974813764</v>
      </c>
      <c r="W239" s="32">
        <v>52.515948951240951</v>
      </c>
      <c r="X239" s="32">
        <v>0.89622537161819815</v>
      </c>
      <c r="Y239" s="32">
        <v>28.28057384139559</v>
      </c>
      <c r="Z239" s="32">
        <v>70.516015696923716</v>
      </c>
      <c r="AA239" s="32">
        <v>1.2034104616806467</v>
      </c>
      <c r="AB239" s="32">
        <v>3.4989660976284007</v>
      </c>
      <c r="AC239" s="32">
        <v>0</v>
      </c>
      <c r="AD239" s="32">
        <v>935.7791940687855</v>
      </c>
      <c r="AE239" s="32">
        <v>145.6429</v>
      </c>
      <c r="AF239" s="32">
        <v>136.02930667488397</v>
      </c>
      <c r="AG239" s="30">
        <v>259.54974500000003</v>
      </c>
      <c r="AH239" s="32">
        <v>70.900000000000006</v>
      </c>
      <c r="AI239" s="32">
        <v>1.1000000000000001</v>
      </c>
      <c r="AJ239" s="32">
        <v>7.8</v>
      </c>
      <c r="AK239" s="32">
        <v>3.3</v>
      </c>
      <c r="AL239" s="32">
        <v>0</v>
      </c>
      <c r="AM239" s="32">
        <v>0</v>
      </c>
      <c r="AN239" s="54">
        <v>0</v>
      </c>
      <c r="AO239" s="54">
        <v>29.034000000000006</v>
      </c>
      <c r="AP239" s="46">
        <v>380</v>
      </c>
      <c r="AQ239" s="42" t="s">
        <v>64</v>
      </c>
    </row>
    <row r="240" spans="1:43" x14ac:dyDescent="0.25">
      <c r="A240" s="38" t="s">
        <v>61</v>
      </c>
      <c r="B240" s="43" t="s">
        <v>208</v>
      </c>
      <c r="C240" s="38" t="s">
        <v>23</v>
      </c>
      <c r="D240" s="39" t="s">
        <v>18</v>
      </c>
      <c r="E240" s="37">
        <v>43511</v>
      </c>
      <c r="F240" s="48" t="s">
        <v>67</v>
      </c>
      <c r="G240" s="30">
        <v>4.5</v>
      </c>
      <c r="H240" s="30">
        <v>3.6</v>
      </c>
      <c r="I240" s="31">
        <v>16.2</v>
      </c>
      <c r="J240" s="40" t="s">
        <v>5</v>
      </c>
      <c r="K240" s="41">
        <v>4.0439999999999996</v>
      </c>
      <c r="L240" s="32">
        <v>112.35</v>
      </c>
      <c r="M240" s="32">
        <v>47.5</v>
      </c>
      <c r="N240" s="32">
        <v>47.5</v>
      </c>
      <c r="O240" s="40" t="s">
        <v>69</v>
      </c>
      <c r="P240" s="40" t="s">
        <v>69</v>
      </c>
      <c r="Q240" s="2" t="s">
        <v>2</v>
      </c>
      <c r="R240" s="11">
        <v>57.865325437871171</v>
      </c>
      <c r="S240" s="3">
        <v>3.1E-2</v>
      </c>
      <c r="T240" s="3">
        <v>65.493473652011019</v>
      </c>
      <c r="U240" s="42">
        <v>68.806894134779014</v>
      </c>
      <c r="V240" s="42">
        <v>27.548701155064375</v>
      </c>
      <c r="W240" s="42">
        <v>40.343988853461113</v>
      </c>
      <c r="X240" s="42">
        <v>0.91420412625353298</v>
      </c>
      <c r="Y240" s="42">
        <v>40.037704799030678</v>
      </c>
      <c r="Z240" s="42">
        <v>58.633643271901313</v>
      </c>
      <c r="AA240" s="42">
        <v>1.3286519290680219</v>
      </c>
      <c r="AB240" s="42">
        <v>3.3134204827679996</v>
      </c>
      <c r="AC240" s="42">
        <v>0</v>
      </c>
      <c r="AD240" s="32">
        <v>822.14471233080974</v>
      </c>
      <c r="AE240" s="32">
        <v>173.68680000000001</v>
      </c>
      <c r="AF240" s="32">
        <v>143.68382300450014</v>
      </c>
      <c r="AG240" s="30">
        <v>241.20787000000001</v>
      </c>
      <c r="AH240" s="32">
        <v>74.099999999999994</v>
      </c>
      <c r="AI240" s="32">
        <v>1.4</v>
      </c>
      <c r="AJ240" s="32">
        <v>7.5</v>
      </c>
      <c r="AK240" s="32">
        <v>3.5</v>
      </c>
      <c r="AL240" s="32">
        <v>0</v>
      </c>
      <c r="AM240" s="32">
        <v>0</v>
      </c>
      <c r="AN240" s="54">
        <v>0</v>
      </c>
      <c r="AO240" s="54">
        <v>25.849999999999994</v>
      </c>
      <c r="AP240" s="46">
        <v>380</v>
      </c>
      <c r="AQ240" s="42" t="s">
        <v>64</v>
      </c>
    </row>
    <row r="241" spans="1:43" x14ac:dyDescent="0.25">
      <c r="A241" s="38" t="s">
        <v>61</v>
      </c>
      <c r="B241" s="43" t="s">
        <v>209</v>
      </c>
      <c r="C241" s="38" t="s">
        <v>23</v>
      </c>
      <c r="D241" s="39" t="s">
        <v>18</v>
      </c>
      <c r="E241" s="37">
        <v>43512</v>
      </c>
      <c r="F241" s="48" t="s">
        <v>67</v>
      </c>
      <c r="G241" s="30">
        <v>4.5</v>
      </c>
      <c r="H241" s="30">
        <v>3.6</v>
      </c>
      <c r="I241" s="31">
        <v>16.2</v>
      </c>
      <c r="J241" s="40" t="s">
        <v>5</v>
      </c>
      <c r="K241" s="41">
        <v>4.0430000000000001</v>
      </c>
      <c r="L241" s="32">
        <v>112.676</v>
      </c>
      <c r="M241" s="32">
        <v>50.3</v>
      </c>
      <c r="N241" s="32">
        <v>47.5</v>
      </c>
      <c r="O241" s="40" t="s">
        <v>69</v>
      </c>
      <c r="P241" s="40" t="s">
        <v>69</v>
      </c>
      <c r="Q241" s="2" t="s">
        <v>2</v>
      </c>
      <c r="R241" s="11">
        <v>63.795717366783663</v>
      </c>
      <c r="S241" s="3">
        <v>3.5000000000000003E-2</v>
      </c>
      <c r="T241" s="3">
        <v>71.94290924654662</v>
      </c>
      <c r="U241" s="42">
        <v>75.484728234738228</v>
      </c>
      <c r="V241" s="42">
        <v>20.189253960025734</v>
      </c>
      <c r="W241" s="42">
        <v>53.516231363198635</v>
      </c>
      <c r="X241" s="42">
        <v>1.779242911513891</v>
      </c>
      <c r="Y241" s="42">
        <v>26.746143799103724</v>
      </c>
      <c r="Z241" s="42">
        <v>70.896766292615936</v>
      </c>
      <c r="AA241" s="42">
        <v>2.3570899082803876</v>
      </c>
      <c r="AB241" s="42">
        <v>3.5418189881916016</v>
      </c>
      <c r="AC241" s="42">
        <v>0</v>
      </c>
      <c r="AD241" s="32">
        <v>974.78225009221433</v>
      </c>
      <c r="AE241" s="32">
        <v>115.2488000000003</v>
      </c>
      <c r="AF241" s="32">
        <v>112.24758230380176</v>
      </c>
      <c r="AG241" s="30">
        <v>219.40192999999999</v>
      </c>
      <c r="AH241" s="32">
        <v>75</v>
      </c>
      <c r="AI241" s="32">
        <v>1.1000000000000001</v>
      </c>
      <c r="AJ241" s="32">
        <v>8.5</v>
      </c>
      <c r="AK241" s="32">
        <v>0.8</v>
      </c>
      <c r="AL241" s="32">
        <v>0</v>
      </c>
      <c r="AM241" s="32">
        <v>0</v>
      </c>
      <c r="AN241" s="54">
        <v>0</v>
      </c>
      <c r="AO241" s="54">
        <v>27.27600000000001</v>
      </c>
      <c r="AP241" s="46">
        <v>380</v>
      </c>
      <c r="AQ241" s="42" t="s">
        <v>64</v>
      </c>
    </row>
    <row r="242" spans="1:43" x14ac:dyDescent="0.25">
      <c r="A242" s="38" t="s">
        <v>61</v>
      </c>
      <c r="B242" s="43" t="s">
        <v>177</v>
      </c>
      <c r="C242" s="38" t="s">
        <v>23</v>
      </c>
      <c r="D242" s="39" t="s">
        <v>18</v>
      </c>
      <c r="E242" s="37">
        <v>43512</v>
      </c>
      <c r="F242" s="48" t="s">
        <v>67</v>
      </c>
      <c r="G242" s="30">
        <v>4.5</v>
      </c>
      <c r="H242" s="30">
        <v>3.6</v>
      </c>
      <c r="I242" s="31">
        <v>16.2</v>
      </c>
      <c r="J242" s="40" t="s">
        <v>5</v>
      </c>
      <c r="K242" s="41">
        <v>4.0309999999999997</v>
      </c>
      <c r="L242" s="32">
        <v>112.592</v>
      </c>
      <c r="M242" s="32">
        <v>50.6</v>
      </c>
      <c r="N242" s="32">
        <v>47.5</v>
      </c>
      <c r="O242" s="40" t="s">
        <v>69</v>
      </c>
      <c r="P242" s="40" t="s">
        <v>69</v>
      </c>
      <c r="Q242" s="2" t="s">
        <v>2</v>
      </c>
      <c r="R242" s="11">
        <v>47.21631408416463</v>
      </c>
      <c r="S242" s="3">
        <v>0.05</v>
      </c>
      <c r="T242" s="3">
        <v>58.43135212346985</v>
      </c>
      <c r="U242" s="42">
        <v>63.439636741724492</v>
      </c>
      <c r="V242" s="42">
        <v>11.707524593936499</v>
      </c>
      <c r="W242" s="42">
        <v>50.597721791492241</v>
      </c>
      <c r="X242" s="42">
        <v>1.1343903562957098</v>
      </c>
      <c r="Y242" s="42">
        <v>18.454589583481042</v>
      </c>
      <c r="Z242" s="42">
        <v>79.75726909894793</v>
      </c>
      <c r="AA242" s="42">
        <v>1.7881413175709706</v>
      </c>
      <c r="AB242" s="42">
        <v>5.0082846182546401</v>
      </c>
      <c r="AC242" s="42">
        <v>0</v>
      </c>
      <c r="AD242" s="32">
        <v>1072.8053129775176</v>
      </c>
      <c r="AE242" s="32">
        <v>212.99349999999998</v>
      </c>
      <c r="AF242" s="32">
        <v>228.72061179452683</v>
      </c>
      <c r="AG242" s="30">
        <v>314.55889375000004</v>
      </c>
      <c r="AH242" s="32">
        <v>69</v>
      </c>
      <c r="AI242" s="32">
        <v>1.4</v>
      </c>
      <c r="AJ242" s="32">
        <v>6.5</v>
      </c>
      <c r="AK242" s="32">
        <v>3.8</v>
      </c>
      <c r="AL242" s="32">
        <v>0.1</v>
      </c>
      <c r="AM242" s="32">
        <v>0.1</v>
      </c>
      <c r="AN242" s="54">
        <v>0</v>
      </c>
      <c r="AO242" s="54">
        <v>31.692000000000007</v>
      </c>
      <c r="AP242" s="46">
        <v>380</v>
      </c>
      <c r="AQ242" s="42" t="s">
        <v>64</v>
      </c>
    </row>
    <row r="243" spans="1:43" x14ac:dyDescent="0.25">
      <c r="A243" s="38" t="s">
        <v>61</v>
      </c>
      <c r="B243" s="43" t="s">
        <v>178</v>
      </c>
      <c r="C243" s="38" t="s">
        <v>23</v>
      </c>
      <c r="D243" s="39" t="s">
        <v>18</v>
      </c>
      <c r="E243" s="37">
        <v>43512</v>
      </c>
      <c r="F243" s="48" t="s">
        <v>67</v>
      </c>
      <c r="G243" s="30">
        <v>4.5</v>
      </c>
      <c r="H243" s="30">
        <v>3.6</v>
      </c>
      <c r="I243" s="31">
        <v>16.2</v>
      </c>
      <c r="J243" s="40" t="s">
        <v>5</v>
      </c>
      <c r="K243" s="41">
        <v>4.0170000000000003</v>
      </c>
      <c r="L243" s="32">
        <v>112.64400000000001</v>
      </c>
      <c r="M243" s="32">
        <v>47.5</v>
      </c>
      <c r="N243" s="32">
        <v>47.5</v>
      </c>
      <c r="O243" s="40" t="s">
        <v>68</v>
      </c>
      <c r="P243" s="40" t="s">
        <v>69</v>
      </c>
      <c r="Q243" s="2" t="s">
        <v>2</v>
      </c>
      <c r="R243" s="11">
        <v>53.408140316517233</v>
      </c>
      <c r="S243" s="3">
        <v>3.6999999999999998E-2</v>
      </c>
      <c r="T243" s="3">
        <v>65.483656510390048</v>
      </c>
      <c r="U243" s="42">
        <v>66.452778224195484</v>
      </c>
      <c r="V243" s="42">
        <v>15.719954955029941</v>
      </c>
      <c r="W243" s="42">
        <v>49.416650053527071</v>
      </c>
      <c r="X243" s="42">
        <v>1.3161732156384645</v>
      </c>
      <c r="Y243" s="42">
        <v>23.655828055818287</v>
      </c>
      <c r="Z243" s="42">
        <v>74.363557663168478</v>
      </c>
      <c r="AA243" s="42">
        <v>1.9806142810132283</v>
      </c>
      <c r="AB243" s="42">
        <v>0.9691217138054411</v>
      </c>
      <c r="AC243" s="42">
        <v>0</v>
      </c>
      <c r="AD243" s="32">
        <v>984.89593408596409</v>
      </c>
      <c r="AE243" s="32">
        <v>180.22469999999998</v>
      </c>
      <c r="AF243" s="32">
        <v>177.75253475622006</v>
      </c>
      <c r="AG243" s="30">
        <v>238.29554000000002</v>
      </c>
      <c r="AH243" s="32">
        <v>75.900000000000006</v>
      </c>
      <c r="AI243" s="32">
        <v>4.5999999999999996</v>
      </c>
      <c r="AJ243" s="32">
        <v>9.24</v>
      </c>
      <c r="AK243" s="32">
        <v>8.8000000000000007</v>
      </c>
      <c r="AL243" s="42">
        <v>3.7</v>
      </c>
      <c r="AM243" s="42">
        <v>2.5</v>
      </c>
      <c r="AN243" s="53">
        <v>0</v>
      </c>
      <c r="AO243" s="53">
        <v>7.9040000000000106</v>
      </c>
      <c r="AP243" s="46">
        <v>380</v>
      </c>
      <c r="AQ243" s="42" t="s">
        <v>64</v>
      </c>
    </row>
    <row r="244" spans="1:43" x14ac:dyDescent="0.25">
      <c r="A244" s="38" t="s">
        <v>61</v>
      </c>
      <c r="B244" s="43" t="s">
        <v>284</v>
      </c>
      <c r="C244" s="38" t="s">
        <v>49</v>
      </c>
      <c r="D244" s="39" t="s">
        <v>50</v>
      </c>
      <c r="E244" s="37">
        <v>43811</v>
      </c>
      <c r="F244" s="48" t="s">
        <v>67</v>
      </c>
      <c r="G244" s="30">
        <v>4.5</v>
      </c>
      <c r="H244" s="30">
        <v>3.6</v>
      </c>
      <c r="I244" s="31">
        <v>16.2</v>
      </c>
      <c r="J244" s="40" t="s">
        <v>5</v>
      </c>
      <c r="K244" s="41">
        <v>4.0759999999999996</v>
      </c>
      <c r="L244" s="42">
        <v>111.5</v>
      </c>
      <c r="M244" s="42">
        <v>51.5</v>
      </c>
      <c r="N244" s="42">
        <v>46.4</v>
      </c>
      <c r="O244" s="40" t="s">
        <v>68</v>
      </c>
      <c r="P244" s="40" t="s">
        <v>69</v>
      </c>
      <c r="Q244" s="2" t="s">
        <v>2</v>
      </c>
      <c r="R244" s="11">
        <v>58.393255752897502</v>
      </c>
      <c r="S244" s="3">
        <v>4.5999999999999999E-2</v>
      </c>
      <c r="T244" s="3">
        <v>68.966153507071169</v>
      </c>
      <c r="U244" s="42">
        <v>72.253216133467163</v>
      </c>
      <c r="V244" s="42">
        <v>22.972227999241134</v>
      </c>
      <c r="W244" s="42">
        <v>48.260540348414622</v>
      </c>
      <c r="X244" s="42">
        <v>1.0204477858113785</v>
      </c>
      <c r="Y244" s="42">
        <v>31.79405599995232</v>
      </c>
      <c r="Z244" s="42">
        <v>66.79362238944087</v>
      </c>
      <c r="AA244" s="42">
        <v>1.4123216106067762</v>
      </c>
      <c r="AB244" s="42">
        <v>3.2870626263960001</v>
      </c>
      <c r="AC244" s="42">
        <v>0</v>
      </c>
      <c r="AD244" s="42">
        <v>968.27361577222086</v>
      </c>
      <c r="AE244" s="42">
        <v>157.48660000000001</v>
      </c>
      <c r="AF244" s="42">
        <v>152.29599824892392</v>
      </c>
      <c r="AG244" s="40">
        <v>314.44486000000001</v>
      </c>
      <c r="AH244" s="42">
        <v>73</v>
      </c>
      <c r="AI244" s="42">
        <v>0.2</v>
      </c>
      <c r="AJ244" s="42">
        <v>9.6999999999999993</v>
      </c>
      <c r="AK244" s="42">
        <v>0.8</v>
      </c>
      <c r="AL244" s="42">
        <v>0</v>
      </c>
      <c r="AM244" s="42">
        <v>0</v>
      </c>
      <c r="AN244" s="53">
        <v>0</v>
      </c>
      <c r="AO244" s="53">
        <v>27.799999999999997</v>
      </c>
      <c r="AP244" s="46">
        <v>380</v>
      </c>
      <c r="AQ244" s="42" t="s">
        <v>64</v>
      </c>
    </row>
    <row r="245" spans="1:43" x14ac:dyDescent="0.25">
      <c r="A245" s="38" t="s">
        <v>61</v>
      </c>
      <c r="B245" s="38" t="s">
        <v>286</v>
      </c>
      <c r="C245" s="38" t="s">
        <v>49</v>
      </c>
      <c r="D245" s="39" t="s">
        <v>50</v>
      </c>
      <c r="E245" s="37">
        <v>43811</v>
      </c>
      <c r="F245" s="48" t="s">
        <v>67</v>
      </c>
      <c r="G245" s="30">
        <v>4.5</v>
      </c>
      <c r="H245" s="30">
        <v>3.6</v>
      </c>
      <c r="I245" s="31">
        <v>16.2</v>
      </c>
      <c r="J245" s="40" t="s">
        <v>5</v>
      </c>
      <c r="K245" s="41">
        <v>4.0839999999999996</v>
      </c>
      <c r="L245" s="42">
        <v>111.51900000000001</v>
      </c>
      <c r="M245" s="42">
        <v>50.3</v>
      </c>
      <c r="N245" s="42">
        <v>49.7</v>
      </c>
      <c r="O245" s="40" t="s">
        <v>68</v>
      </c>
      <c r="P245" s="40" t="s">
        <v>69</v>
      </c>
      <c r="Q245" s="2" t="s">
        <v>2</v>
      </c>
      <c r="R245" s="11">
        <v>61.583951049173514</v>
      </c>
      <c r="S245" s="3">
        <v>4.9000000000000002E-2</v>
      </c>
      <c r="T245" s="3">
        <v>71.160507648578218</v>
      </c>
      <c r="U245" s="42">
        <v>73.654556339767311</v>
      </c>
      <c r="V245" s="42">
        <v>27.447903205509636</v>
      </c>
      <c r="W245" s="42">
        <v>44.927112262100387</v>
      </c>
      <c r="X245" s="42">
        <v>1.2795408721572996</v>
      </c>
      <c r="Y245" s="42">
        <v>37.265723357144246</v>
      </c>
      <c r="Z245" s="42">
        <v>60.997057744604867</v>
      </c>
      <c r="AA245" s="42">
        <v>1.7372188982509074</v>
      </c>
      <c r="AB245" s="42">
        <v>2.4940486911890996</v>
      </c>
      <c r="AC245" s="42">
        <v>0</v>
      </c>
      <c r="AD245" s="42">
        <v>937.03384691100882</v>
      </c>
      <c r="AE245" s="42">
        <v>166.8664</v>
      </c>
      <c r="AF245" s="42">
        <v>156.13167803083937</v>
      </c>
      <c r="AG245" s="40">
        <v>275.61868000000004</v>
      </c>
      <c r="AH245" s="42">
        <v>73.900000000000006</v>
      </c>
      <c r="AI245" s="42">
        <v>2.1</v>
      </c>
      <c r="AJ245" s="42">
        <v>1.9</v>
      </c>
      <c r="AK245" s="42">
        <v>1.1000000000000001</v>
      </c>
      <c r="AL245" s="42">
        <v>1.9</v>
      </c>
      <c r="AM245" s="42">
        <v>1.9</v>
      </c>
      <c r="AN245" s="53">
        <v>4</v>
      </c>
      <c r="AO245" s="53">
        <v>24.718999999999994</v>
      </c>
      <c r="AP245" s="46">
        <v>380</v>
      </c>
      <c r="AQ245" s="42" t="s">
        <v>64</v>
      </c>
    </row>
    <row r="246" spans="1:43" x14ac:dyDescent="0.25">
      <c r="A246" s="38" t="s">
        <v>61</v>
      </c>
      <c r="B246" s="43" t="s">
        <v>288</v>
      </c>
      <c r="C246" s="38" t="s">
        <v>49</v>
      </c>
      <c r="D246" s="39" t="s">
        <v>50</v>
      </c>
      <c r="E246" s="37">
        <v>43813</v>
      </c>
      <c r="F246" s="48" t="s">
        <v>67</v>
      </c>
      <c r="G246" s="30">
        <v>4.5</v>
      </c>
      <c r="H246" s="30">
        <v>3.6</v>
      </c>
      <c r="I246" s="31">
        <v>16.2</v>
      </c>
      <c r="J246" s="40" t="s">
        <v>5</v>
      </c>
      <c r="K246" s="41">
        <v>4.0880000000000001</v>
      </c>
      <c r="L246" s="42">
        <v>111.667</v>
      </c>
      <c r="M246" s="42">
        <v>53.6</v>
      </c>
      <c r="N246" s="42">
        <v>53.7</v>
      </c>
      <c r="O246" s="40" t="s">
        <v>69</v>
      </c>
      <c r="P246" s="40" t="s">
        <v>69</v>
      </c>
      <c r="Q246" s="2" t="s">
        <v>2</v>
      </c>
      <c r="R246" s="11">
        <v>55.989375139781174</v>
      </c>
      <c r="S246" s="3">
        <v>5.0999999999999997E-2</v>
      </c>
      <c r="T246" s="3">
        <v>65.915688158874133</v>
      </c>
      <c r="U246" s="42">
        <v>68.592387785886487</v>
      </c>
      <c r="V246" s="42">
        <v>25.113607369452648</v>
      </c>
      <c r="W246" s="42">
        <v>42.495739764643318</v>
      </c>
      <c r="X246" s="42">
        <v>0.98304065179053957</v>
      </c>
      <c r="Y246" s="42">
        <v>36.612819847948202</v>
      </c>
      <c r="Z246" s="42">
        <v>61.954017255231349</v>
      </c>
      <c r="AA246" s="42">
        <v>1.4331628968204679</v>
      </c>
      <c r="AB246" s="42">
        <v>2.6766996270123586</v>
      </c>
      <c r="AC246" s="42">
        <v>0</v>
      </c>
      <c r="AD246" s="42">
        <v>941.9546448371492</v>
      </c>
      <c r="AE246" s="42">
        <v>159.3364</v>
      </c>
      <c r="AF246" s="42">
        <v>149.85574440100919</v>
      </c>
      <c r="AG246" s="40">
        <v>271.99342999999999</v>
      </c>
      <c r="AH246" s="42">
        <v>73.400000000000006</v>
      </c>
      <c r="AI246" s="42">
        <v>1.7</v>
      </c>
      <c r="AJ246" s="42">
        <v>6.9</v>
      </c>
      <c r="AK246" s="42">
        <v>1</v>
      </c>
      <c r="AL246" s="42">
        <v>0</v>
      </c>
      <c r="AM246" s="42">
        <v>0</v>
      </c>
      <c r="AN246" s="53">
        <v>0</v>
      </c>
      <c r="AO246" s="53">
        <v>28.666999999999987</v>
      </c>
      <c r="AP246" s="46">
        <v>380</v>
      </c>
      <c r="AQ246" s="42" t="s">
        <v>64</v>
      </c>
    </row>
    <row r="247" spans="1:43" s="47" customFormat="1" ht="15.75" thickBot="1" x14ac:dyDescent="0.3">
      <c r="A247" s="38" t="s">
        <v>61</v>
      </c>
      <c r="B247" s="43" t="s">
        <v>289</v>
      </c>
      <c r="C247" s="38" t="s">
        <v>49</v>
      </c>
      <c r="D247" s="39" t="s">
        <v>50</v>
      </c>
      <c r="E247" s="37">
        <v>43813</v>
      </c>
      <c r="F247" s="48" t="s">
        <v>67</v>
      </c>
      <c r="G247" s="30">
        <v>4.5</v>
      </c>
      <c r="H247" s="30">
        <v>3.6</v>
      </c>
      <c r="I247" s="31">
        <v>16.2</v>
      </c>
      <c r="J247" s="40" t="s">
        <v>5</v>
      </c>
      <c r="K247" s="41">
        <v>4.0739999999999998</v>
      </c>
      <c r="L247" s="42">
        <v>111.49</v>
      </c>
      <c r="M247" s="42">
        <v>52.3</v>
      </c>
      <c r="N247" s="42">
        <v>52</v>
      </c>
      <c r="O247" s="40" t="s">
        <v>69</v>
      </c>
      <c r="P247" s="40" t="s">
        <v>69</v>
      </c>
      <c r="Q247" s="2" t="s">
        <v>2</v>
      </c>
      <c r="R247" s="11">
        <v>61.277667557399745</v>
      </c>
      <c r="S247" s="3">
        <v>4.8000000000000001E-2</v>
      </c>
      <c r="T247" s="3">
        <v>71.189757045352593</v>
      </c>
      <c r="U247" s="42">
        <v>75.555322902500194</v>
      </c>
      <c r="V247" s="42">
        <v>28.181609255778152</v>
      </c>
      <c r="W247" s="42">
        <v>46.230018974760043</v>
      </c>
      <c r="X247" s="42">
        <v>1.1436946719619896</v>
      </c>
      <c r="Y247" s="42">
        <v>37.299303574077634</v>
      </c>
      <c r="Z247" s="42">
        <v>61.186978228413146</v>
      </c>
      <c r="AA247" s="42">
        <v>1.5137181975092104</v>
      </c>
      <c r="AB247" s="42">
        <v>4.3655658571476001</v>
      </c>
      <c r="AC247" s="42">
        <v>0</v>
      </c>
      <c r="AD247" s="42">
        <v>977.90441910275354</v>
      </c>
      <c r="AE247" s="42">
        <v>151.52879999999999</v>
      </c>
      <c r="AF247" s="42">
        <v>147.9190421057217</v>
      </c>
      <c r="AG247" s="40">
        <v>270.89331500000003</v>
      </c>
      <c r="AH247" s="42">
        <v>72.3</v>
      </c>
      <c r="AI247" s="42">
        <v>0.8</v>
      </c>
      <c r="AJ247" s="42">
        <v>5.8</v>
      </c>
      <c r="AK247" s="42">
        <v>1.3</v>
      </c>
      <c r="AL247" s="42">
        <v>0</v>
      </c>
      <c r="AM247" s="42">
        <v>0</v>
      </c>
      <c r="AN247" s="53">
        <v>0</v>
      </c>
      <c r="AO247" s="53">
        <v>31.290000000000006</v>
      </c>
      <c r="AP247" s="46">
        <v>380</v>
      </c>
      <c r="AQ247" s="42" t="s">
        <v>64</v>
      </c>
    </row>
    <row r="248" spans="1:43" x14ac:dyDescent="0.25">
      <c r="A248" s="38" t="s">
        <v>61</v>
      </c>
      <c r="B248" s="43" t="s">
        <v>290</v>
      </c>
      <c r="C248" s="38" t="s">
        <v>49</v>
      </c>
      <c r="D248" s="39" t="s">
        <v>50</v>
      </c>
      <c r="E248" s="37">
        <v>43813</v>
      </c>
      <c r="F248" s="48" t="s">
        <v>67</v>
      </c>
      <c r="G248" s="30">
        <v>4.5</v>
      </c>
      <c r="H248" s="30">
        <v>3.6</v>
      </c>
      <c r="I248" s="31">
        <v>16.2</v>
      </c>
      <c r="J248" s="40" t="s">
        <v>5</v>
      </c>
      <c r="K248" s="41">
        <v>4.0579999999999998</v>
      </c>
      <c r="L248" s="42">
        <v>111.70099999999999</v>
      </c>
      <c r="M248" s="42">
        <v>48.6</v>
      </c>
      <c r="N248" s="42">
        <v>52</v>
      </c>
      <c r="O248" s="40" t="s">
        <v>69</v>
      </c>
      <c r="P248" s="40" t="s">
        <v>69</v>
      </c>
      <c r="Q248" s="2" t="s">
        <v>2</v>
      </c>
      <c r="R248" s="11">
        <v>52.161112737412253</v>
      </c>
      <c r="S248" s="3">
        <v>5.2999999999999999E-2</v>
      </c>
      <c r="T248" s="3">
        <v>61.803018668099043</v>
      </c>
      <c r="U248" s="42">
        <v>63.868690361404681</v>
      </c>
      <c r="V248" s="42">
        <v>25.014011344936044</v>
      </c>
      <c r="W248" s="42">
        <v>37.563659019812256</v>
      </c>
      <c r="X248" s="42">
        <v>1.29101999665638</v>
      </c>
      <c r="Y248" s="42">
        <v>39.164747552193127</v>
      </c>
      <c r="Z248" s="42">
        <v>58.813886439906817</v>
      </c>
      <c r="AA248" s="42">
        <v>2.0213660079000659</v>
      </c>
      <c r="AB248" s="42">
        <v>2.0656716933056392</v>
      </c>
      <c r="AC248" s="42">
        <v>0</v>
      </c>
      <c r="AD248" s="42">
        <v>942.69862037149494</v>
      </c>
      <c r="AE248" s="42">
        <v>172.22320000000002</v>
      </c>
      <c r="AF248" s="42">
        <v>162.15299423499232</v>
      </c>
      <c r="AG248" s="40">
        <v>289.89017000000001</v>
      </c>
      <c r="AH248" s="42">
        <v>73.3</v>
      </c>
      <c r="AI248" s="42">
        <v>1.9</v>
      </c>
      <c r="AJ248" s="42">
        <v>10.9</v>
      </c>
      <c r="AK248" s="42">
        <v>3.2</v>
      </c>
      <c r="AL248" s="42">
        <v>0</v>
      </c>
      <c r="AM248" s="42">
        <v>0</v>
      </c>
      <c r="AN248" s="53">
        <v>0</v>
      </c>
      <c r="AO248" s="53">
        <v>22.400999999999982</v>
      </c>
      <c r="AP248" s="46">
        <v>380</v>
      </c>
      <c r="AQ248" s="42" t="s">
        <v>64</v>
      </c>
    </row>
    <row r="249" spans="1:43" x14ac:dyDescent="0.25">
      <c r="A249" s="38" t="s">
        <v>61</v>
      </c>
      <c r="B249" s="43" t="s">
        <v>175</v>
      </c>
      <c r="C249" s="38" t="s">
        <v>23</v>
      </c>
      <c r="D249" s="39" t="s">
        <v>18</v>
      </c>
      <c r="E249" s="37">
        <v>43511</v>
      </c>
      <c r="F249" s="48" t="s">
        <v>67</v>
      </c>
      <c r="G249" s="30">
        <v>4.5</v>
      </c>
      <c r="H249" s="30">
        <v>3.6</v>
      </c>
      <c r="I249" s="31">
        <v>16.2</v>
      </c>
      <c r="J249" s="40" t="s">
        <v>0</v>
      </c>
      <c r="K249" s="41">
        <v>4.0579999999999998</v>
      </c>
      <c r="L249" s="32">
        <v>112.33499999999999</v>
      </c>
      <c r="M249" s="32">
        <v>51.5</v>
      </c>
      <c r="N249" s="32">
        <v>47.5</v>
      </c>
      <c r="O249" s="40" t="s">
        <v>69</v>
      </c>
      <c r="P249" s="40" t="s">
        <v>69</v>
      </c>
      <c r="Q249" s="2" t="s">
        <v>2</v>
      </c>
      <c r="R249" s="11">
        <v>75.259332469596515</v>
      </c>
      <c r="S249" s="3">
        <v>1.4999999999999999E-2</v>
      </c>
      <c r="T249" s="3">
        <v>81.362547171868229</v>
      </c>
      <c r="U249" s="42">
        <v>83.774347185784535</v>
      </c>
      <c r="V249" s="42">
        <v>39.007336655525421</v>
      </c>
      <c r="W249" s="42">
        <v>44.651790776114524</v>
      </c>
      <c r="X249" s="42">
        <v>0.11521975414455168</v>
      </c>
      <c r="Y249" s="42">
        <v>46.562388088825934</v>
      </c>
      <c r="Z249" s="42">
        <v>53.30007606874122</v>
      </c>
      <c r="AA249" s="42">
        <v>0.13753584243280506</v>
      </c>
      <c r="AB249" s="42">
        <v>2.4118000139162987</v>
      </c>
      <c r="AC249" s="42">
        <v>0</v>
      </c>
      <c r="AD249" s="32" t="s">
        <v>14</v>
      </c>
      <c r="AE249" s="32" t="s">
        <v>14</v>
      </c>
      <c r="AF249" s="32" t="s">
        <v>14</v>
      </c>
      <c r="AG249" s="30" t="s">
        <v>14</v>
      </c>
      <c r="AH249" s="32">
        <v>74.2</v>
      </c>
      <c r="AI249" s="32">
        <v>2.2999999999999998</v>
      </c>
      <c r="AJ249" s="32">
        <v>11</v>
      </c>
      <c r="AK249" s="32">
        <v>2.7</v>
      </c>
      <c r="AL249" s="32">
        <v>0</v>
      </c>
      <c r="AM249" s="32">
        <v>0</v>
      </c>
      <c r="AN249" s="54">
        <v>0</v>
      </c>
      <c r="AO249" s="54">
        <v>22.134999999999991</v>
      </c>
      <c r="AP249" s="46">
        <v>380</v>
      </c>
      <c r="AQ249" s="42" t="s">
        <v>64</v>
      </c>
    </row>
    <row r="250" spans="1:43" x14ac:dyDescent="0.25">
      <c r="A250" s="38" t="s">
        <v>61</v>
      </c>
      <c r="B250" s="43" t="s">
        <v>176</v>
      </c>
      <c r="C250" s="38" t="s">
        <v>23</v>
      </c>
      <c r="D250" s="39" t="s">
        <v>18</v>
      </c>
      <c r="E250" s="37">
        <v>43512</v>
      </c>
      <c r="F250" s="48" t="s">
        <v>67</v>
      </c>
      <c r="G250" s="30">
        <v>4.5</v>
      </c>
      <c r="H250" s="30">
        <v>3.6</v>
      </c>
      <c r="I250" s="31">
        <v>16.2</v>
      </c>
      <c r="J250" s="40" t="s">
        <v>0</v>
      </c>
      <c r="K250" s="41">
        <v>4.0469999999999997</v>
      </c>
      <c r="L250" s="32">
        <v>112.18300000000001</v>
      </c>
      <c r="M250" s="32">
        <v>47</v>
      </c>
      <c r="N250" s="32">
        <v>47.5</v>
      </c>
      <c r="O250" s="40" t="s">
        <v>69</v>
      </c>
      <c r="P250" s="40" t="s">
        <v>69</v>
      </c>
      <c r="Q250" s="2" t="s">
        <v>2</v>
      </c>
      <c r="R250" s="11">
        <v>77.089138307130582</v>
      </c>
      <c r="S250" s="3">
        <v>1.2E-2</v>
      </c>
      <c r="T250" s="3">
        <v>82.092391220165666</v>
      </c>
      <c r="U250" s="42">
        <v>85.364914533951392</v>
      </c>
      <c r="V250" s="42">
        <v>31.001696944250632</v>
      </c>
      <c r="W250" s="42">
        <v>54.158541827285198</v>
      </c>
      <c r="X250" s="42">
        <v>0.20467576241556792</v>
      </c>
      <c r="Y250" s="42">
        <v>36.316673089294333</v>
      </c>
      <c r="Z250" s="42">
        <v>63.443561237029321</v>
      </c>
      <c r="AA250" s="42">
        <v>0.23976567367634877</v>
      </c>
      <c r="AB250" s="42">
        <v>3.2725233137857206</v>
      </c>
      <c r="AC250" s="42">
        <v>0</v>
      </c>
      <c r="AD250" s="32" t="s">
        <v>14</v>
      </c>
      <c r="AE250" s="32" t="s">
        <v>14</v>
      </c>
      <c r="AF250" s="32" t="s">
        <v>14</v>
      </c>
      <c r="AG250" s="30" t="s">
        <v>14</v>
      </c>
      <c r="AH250" s="32">
        <v>74.599999999999994</v>
      </c>
      <c r="AI250" s="32">
        <v>1.2</v>
      </c>
      <c r="AJ250" s="32">
        <v>9.1999999999999993</v>
      </c>
      <c r="AK250" s="32">
        <v>1.7</v>
      </c>
      <c r="AL250" s="32">
        <v>0</v>
      </c>
      <c r="AM250" s="32">
        <v>0</v>
      </c>
      <c r="AN250" s="54">
        <v>0</v>
      </c>
      <c r="AO250" s="54">
        <v>25.483000000000004</v>
      </c>
      <c r="AP250" s="46">
        <v>380</v>
      </c>
      <c r="AQ250" s="42" t="s">
        <v>64</v>
      </c>
    </row>
    <row r="251" spans="1:43" x14ac:dyDescent="0.25">
      <c r="A251" s="38" t="s">
        <v>61</v>
      </c>
      <c r="B251" s="43" t="s">
        <v>307</v>
      </c>
      <c r="C251" s="38" t="s">
        <v>49</v>
      </c>
      <c r="D251" s="39" t="s">
        <v>50</v>
      </c>
      <c r="E251" s="37">
        <v>43812</v>
      </c>
      <c r="F251" s="48" t="s">
        <v>67</v>
      </c>
      <c r="G251" s="30">
        <v>4.5</v>
      </c>
      <c r="H251" s="30">
        <v>3.6</v>
      </c>
      <c r="I251" s="31">
        <v>16.2</v>
      </c>
      <c r="J251" s="40" t="s">
        <v>0</v>
      </c>
      <c r="K251" s="41">
        <v>3.93</v>
      </c>
      <c r="L251" s="32">
        <v>111.58199999999999</v>
      </c>
      <c r="M251" s="32">
        <v>45.5</v>
      </c>
      <c r="N251" s="32">
        <v>45.9</v>
      </c>
      <c r="O251" s="40" t="s">
        <v>69</v>
      </c>
      <c r="P251" s="40" t="s">
        <v>69</v>
      </c>
      <c r="Q251" s="2" t="s">
        <v>2</v>
      </c>
      <c r="R251" s="11">
        <v>72.380526709874289</v>
      </c>
      <c r="S251" s="3">
        <v>1.4999999999999999E-2</v>
      </c>
      <c r="T251" s="3">
        <v>78.19235986616853</v>
      </c>
      <c r="U251" s="42">
        <v>80.493988804566087</v>
      </c>
      <c r="V251" s="42">
        <v>34.336515220337795</v>
      </c>
      <c r="W251" s="42">
        <v>46.138726053537248</v>
      </c>
      <c r="X251" s="42">
        <v>1.8747530691067275E-2</v>
      </c>
      <c r="Y251" s="42">
        <v>42.657241528562473</v>
      </c>
      <c r="Z251" s="42">
        <v>57.319467874251984</v>
      </c>
      <c r="AA251" s="42">
        <v>2.3290597185567485E-2</v>
      </c>
      <c r="AB251" s="42">
        <v>2.3016289383975606</v>
      </c>
      <c r="AC251" s="42">
        <v>0</v>
      </c>
      <c r="AD251" s="32" t="s">
        <v>14</v>
      </c>
      <c r="AE251" s="32" t="s">
        <v>14</v>
      </c>
      <c r="AF251" s="32" t="s">
        <v>14</v>
      </c>
      <c r="AG251" s="30" t="s">
        <v>14</v>
      </c>
      <c r="AH251" s="32">
        <v>75.599999999999994</v>
      </c>
      <c r="AI251" s="32">
        <v>0.5</v>
      </c>
      <c r="AJ251" s="32">
        <v>4.9000000000000004</v>
      </c>
      <c r="AK251" s="32">
        <v>0.8</v>
      </c>
      <c r="AL251" s="42">
        <v>0.1</v>
      </c>
      <c r="AM251" s="42">
        <v>0.3</v>
      </c>
      <c r="AN251" s="53">
        <v>0</v>
      </c>
      <c r="AO251" s="53">
        <v>29.382000000000005</v>
      </c>
      <c r="AP251" s="46">
        <v>380</v>
      </c>
      <c r="AQ251" s="42" t="s">
        <v>64</v>
      </c>
    </row>
    <row r="252" spans="1:43" x14ac:dyDescent="0.25">
      <c r="A252" s="38" t="s">
        <v>61</v>
      </c>
      <c r="B252" s="43" t="s">
        <v>308</v>
      </c>
      <c r="C252" s="38" t="s">
        <v>49</v>
      </c>
      <c r="D252" s="39" t="s">
        <v>50</v>
      </c>
      <c r="E252" s="37">
        <v>43812</v>
      </c>
      <c r="F252" s="48" t="s">
        <v>67</v>
      </c>
      <c r="G252" s="30">
        <v>4.5</v>
      </c>
      <c r="H252" s="30">
        <v>3.6</v>
      </c>
      <c r="I252" s="31">
        <v>16.2</v>
      </c>
      <c r="J252" s="40" t="s">
        <v>0</v>
      </c>
      <c r="K252" s="41">
        <v>4.0860000000000003</v>
      </c>
      <c r="L252" s="32">
        <v>111.401</v>
      </c>
      <c r="M252" s="32">
        <v>49.3</v>
      </c>
      <c r="N252" s="32">
        <v>49.7</v>
      </c>
      <c r="O252" s="40" t="s">
        <v>69</v>
      </c>
      <c r="P252" s="40" t="s">
        <v>69</v>
      </c>
      <c r="Q252" s="2" t="s">
        <v>2</v>
      </c>
      <c r="R252" s="11">
        <v>85.085915481521994</v>
      </c>
      <c r="S252" s="3">
        <v>1.9E-2</v>
      </c>
      <c r="T252" s="3">
        <v>91.620129092168582</v>
      </c>
      <c r="U252" s="42">
        <v>94.809591477037685</v>
      </c>
      <c r="V252" s="42">
        <v>40.2508866210147</v>
      </c>
      <c r="W252" s="42">
        <v>54.530613236616681</v>
      </c>
      <c r="X252" s="42">
        <v>2.8091619406285368E-2</v>
      </c>
      <c r="Y252" s="42">
        <v>42.454445793876481</v>
      </c>
      <c r="Z252" s="42">
        <v>57.51592469399435</v>
      </c>
      <c r="AA252" s="42">
        <v>2.9629512129148865E-2</v>
      </c>
      <c r="AB252" s="42">
        <v>3.1894623848691026</v>
      </c>
      <c r="AC252" s="42">
        <v>0</v>
      </c>
      <c r="AD252" s="32" t="s">
        <v>14</v>
      </c>
      <c r="AE252" s="32" t="s">
        <v>14</v>
      </c>
      <c r="AF252" s="32" t="s">
        <v>14</v>
      </c>
      <c r="AG252" s="30" t="s">
        <v>14</v>
      </c>
      <c r="AH252" s="32">
        <v>72.2</v>
      </c>
      <c r="AI252" s="32">
        <v>1.3</v>
      </c>
      <c r="AJ252" s="32">
        <v>5.0999999999999996</v>
      </c>
      <c r="AK252" s="32">
        <v>2.6</v>
      </c>
      <c r="AL252" s="42">
        <v>0.1</v>
      </c>
      <c r="AM252" s="42">
        <v>0.1</v>
      </c>
      <c r="AN252" s="53">
        <v>0</v>
      </c>
      <c r="AO252" s="53">
        <v>30.001000000000019</v>
      </c>
      <c r="AP252" s="46">
        <v>380</v>
      </c>
      <c r="AQ252" s="42" t="s">
        <v>64</v>
      </c>
    </row>
    <row r="253" spans="1:43" x14ac:dyDescent="0.25">
      <c r="A253" s="38" t="s">
        <v>61</v>
      </c>
      <c r="B253" s="43" t="s">
        <v>310</v>
      </c>
      <c r="C253" s="38" t="s">
        <v>49</v>
      </c>
      <c r="D253" s="39" t="s">
        <v>50</v>
      </c>
      <c r="E253" s="37">
        <v>43812</v>
      </c>
      <c r="F253" s="48" t="s">
        <v>67</v>
      </c>
      <c r="G253" s="30">
        <v>4.5</v>
      </c>
      <c r="H253" s="30">
        <v>3.6</v>
      </c>
      <c r="I253" s="31">
        <v>16.2</v>
      </c>
      <c r="J253" s="40" t="s">
        <v>0</v>
      </c>
      <c r="K253" s="41">
        <v>4.085</v>
      </c>
      <c r="L253" s="32">
        <v>111.41200000000001</v>
      </c>
      <c r="M253" s="32">
        <v>48.69</v>
      </c>
      <c r="N253" s="32">
        <v>49.5</v>
      </c>
      <c r="O253" s="40" t="s">
        <v>69</v>
      </c>
      <c r="P253" s="40" t="s">
        <v>69</v>
      </c>
      <c r="Q253" s="2" t="s">
        <v>2</v>
      </c>
      <c r="R253" s="11">
        <v>84.28771022238324</v>
      </c>
      <c r="S253" s="3">
        <v>1.9E-2</v>
      </c>
      <c r="T253" s="3">
        <v>89.675719175514814</v>
      </c>
      <c r="U253" s="42">
        <v>94.593034484442938</v>
      </c>
      <c r="V253" s="42">
        <v>34.291688145225535</v>
      </c>
      <c r="W253" s="42">
        <v>60.221904061319044</v>
      </c>
      <c r="X253" s="42">
        <v>7.944227789835602E-2</v>
      </c>
      <c r="Y253" s="42">
        <v>36.251811068462182</v>
      </c>
      <c r="Z253" s="42">
        <v>63.664205709801315</v>
      </c>
      <c r="AA253" s="42">
        <v>8.3983221736502522E-2</v>
      </c>
      <c r="AB253" s="42">
        <v>4.9173153089281234</v>
      </c>
      <c r="AC253" s="42">
        <v>0</v>
      </c>
      <c r="AD253" s="32" t="s">
        <v>14</v>
      </c>
      <c r="AE253" s="32" t="s">
        <v>14</v>
      </c>
      <c r="AF253" s="32" t="s">
        <v>14</v>
      </c>
      <c r="AG253" s="30" t="s">
        <v>14</v>
      </c>
      <c r="AH253" s="32">
        <v>70.8</v>
      </c>
      <c r="AI253" s="32">
        <v>0.7</v>
      </c>
      <c r="AJ253" s="32">
        <v>7.8</v>
      </c>
      <c r="AK253" s="32">
        <v>1.51</v>
      </c>
      <c r="AL253" s="42">
        <v>0.1</v>
      </c>
      <c r="AM253" s="42">
        <v>0.1</v>
      </c>
      <c r="AN253" s="53">
        <v>0</v>
      </c>
      <c r="AO253" s="53">
        <v>30.402000000000015</v>
      </c>
      <c r="AP253" s="46">
        <v>380</v>
      </c>
      <c r="AQ253" s="42" t="s">
        <v>64</v>
      </c>
    </row>
    <row r="254" spans="1:43" x14ac:dyDescent="0.25">
      <c r="A254" s="38" t="s">
        <v>61</v>
      </c>
      <c r="B254" s="43" t="s">
        <v>312</v>
      </c>
      <c r="C254" s="38" t="s">
        <v>49</v>
      </c>
      <c r="D254" s="39" t="s">
        <v>50</v>
      </c>
      <c r="E254" s="37">
        <v>43813</v>
      </c>
      <c r="F254" s="48" t="s">
        <v>67</v>
      </c>
      <c r="G254" s="30">
        <v>4.5</v>
      </c>
      <c r="H254" s="30">
        <v>3.6</v>
      </c>
      <c r="I254" s="31">
        <v>16.2</v>
      </c>
      <c r="J254" s="40" t="s">
        <v>0</v>
      </c>
      <c r="K254" s="41">
        <v>4.0830000000000002</v>
      </c>
      <c r="L254" s="32">
        <v>111.37</v>
      </c>
      <c r="M254" s="32">
        <v>50.8</v>
      </c>
      <c r="N254" s="32">
        <v>46</v>
      </c>
      <c r="O254" s="40" t="s">
        <v>69</v>
      </c>
      <c r="P254" s="40" t="s">
        <v>69</v>
      </c>
      <c r="Q254" s="2" t="s">
        <v>2</v>
      </c>
      <c r="R254" s="11">
        <v>84.958839035185079</v>
      </c>
      <c r="S254" s="3">
        <v>1.7999999999999999E-2</v>
      </c>
      <c r="T254" s="3">
        <v>90.920260804263506</v>
      </c>
      <c r="U254" s="42">
        <v>94.552586667983917</v>
      </c>
      <c r="V254" s="42">
        <v>35.434492371436548</v>
      </c>
      <c r="W254" s="42">
        <v>59.071950666579028</v>
      </c>
      <c r="X254" s="42">
        <v>4.6143629968288649E-2</v>
      </c>
      <c r="Y254" s="42">
        <v>37.475962974828782</v>
      </c>
      <c r="Z254" s="42">
        <v>62.475234944134158</v>
      </c>
      <c r="AA254" s="42">
        <v>4.8802081036999449E-2</v>
      </c>
      <c r="AB254" s="42">
        <v>3.6323258637204043</v>
      </c>
      <c r="AC254" s="42">
        <v>0</v>
      </c>
      <c r="AD254" s="32" t="s">
        <v>14</v>
      </c>
      <c r="AE254" s="32" t="s">
        <v>14</v>
      </c>
      <c r="AF254" s="32" t="s">
        <v>14</v>
      </c>
      <c r="AG254" s="30" t="s">
        <v>14</v>
      </c>
      <c r="AH254" s="32">
        <v>70.099999999999994</v>
      </c>
      <c r="AI254" s="32">
        <v>1.3</v>
      </c>
      <c r="AJ254" s="32">
        <v>6.8</v>
      </c>
      <c r="AK254" s="32">
        <v>2</v>
      </c>
      <c r="AL254" s="42">
        <v>0.1</v>
      </c>
      <c r="AM254" s="42">
        <v>0.1</v>
      </c>
      <c r="AN254" s="53">
        <v>0.1</v>
      </c>
      <c r="AO254" s="53">
        <v>30.870000000000033</v>
      </c>
      <c r="AP254" s="46">
        <v>380</v>
      </c>
      <c r="AQ254" s="42" t="s">
        <v>64</v>
      </c>
    </row>
    <row r="255" spans="1:43" x14ac:dyDescent="0.25">
      <c r="A255" s="38" t="s">
        <v>61</v>
      </c>
      <c r="B255" s="43" t="s">
        <v>314</v>
      </c>
      <c r="C255" s="38" t="s">
        <v>49</v>
      </c>
      <c r="D255" s="39" t="s">
        <v>50</v>
      </c>
      <c r="E255" s="37">
        <v>43813</v>
      </c>
      <c r="F255" s="48" t="s">
        <v>67</v>
      </c>
      <c r="G255" s="30">
        <v>4.5</v>
      </c>
      <c r="H255" s="30">
        <v>3.6</v>
      </c>
      <c r="I255" s="31">
        <v>16.2</v>
      </c>
      <c r="J255" s="40" t="s">
        <v>0</v>
      </c>
      <c r="K255" s="41">
        <v>4.085</v>
      </c>
      <c r="L255" s="32">
        <v>111.411</v>
      </c>
      <c r="M255" s="32">
        <v>47.1</v>
      </c>
      <c r="N255" s="32">
        <v>48.4</v>
      </c>
      <c r="O255" s="40" t="s">
        <v>69</v>
      </c>
      <c r="P255" s="40" t="s">
        <v>69</v>
      </c>
      <c r="Q255" s="2" t="s">
        <v>2</v>
      </c>
      <c r="R255" s="11">
        <v>84.662143028642774</v>
      </c>
      <c r="S255" s="3">
        <v>1.7999999999999999E-2</v>
      </c>
      <c r="T255" s="3">
        <v>90.673982782567975</v>
      </c>
      <c r="U255" s="42">
        <v>93.518052410059198</v>
      </c>
      <c r="V255" s="42">
        <v>45.14012885561354</v>
      </c>
      <c r="W255" s="42">
        <v>48.330331762487674</v>
      </c>
      <c r="X255" s="42">
        <v>4.7591791958006141E-2</v>
      </c>
      <c r="Y255" s="42">
        <v>48.26889321612741</v>
      </c>
      <c r="Z255" s="42">
        <v>51.680216297243007</v>
      </c>
      <c r="AA255" s="42">
        <v>5.0890486629602834E-2</v>
      </c>
      <c r="AB255" s="42">
        <v>2.8440696274912223</v>
      </c>
      <c r="AC255" s="42">
        <v>0</v>
      </c>
      <c r="AD255" s="32" t="s">
        <v>14</v>
      </c>
      <c r="AE255" s="32" t="s">
        <v>14</v>
      </c>
      <c r="AF255" s="32" t="s">
        <v>14</v>
      </c>
      <c r="AG255" s="30" t="s">
        <v>14</v>
      </c>
      <c r="AH255" s="32">
        <v>72.900000000000006</v>
      </c>
      <c r="AI255" s="32">
        <v>1.8</v>
      </c>
      <c r="AJ255" s="32">
        <v>9.3000000000000007</v>
      </c>
      <c r="AK255" s="32">
        <v>1</v>
      </c>
      <c r="AL255" s="42">
        <v>0.1</v>
      </c>
      <c r="AM255" s="42">
        <v>0.1</v>
      </c>
      <c r="AN255" s="53">
        <v>0.1</v>
      </c>
      <c r="AO255" s="53">
        <v>26.111000000000018</v>
      </c>
      <c r="AP255" s="46">
        <v>380</v>
      </c>
      <c r="AQ255" s="42" t="s">
        <v>64</v>
      </c>
    </row>
    <row r="256" spans="1:43" x14ac:dyDescent="0.25">
      <c r="A256" s="38" t="s">
        <v>61</v>
      </c>
      <c r="B256" s="43" t="s">
        <v>316</v>
      </c>
      <c r="C256" s="38" t="s">
        <v>49</v>
      </c>
      <c r="D256" s="39" t="s">
        <v>50</v>
      </c>
      <c r="E256" s="37">
        <v>43813</v>
      </c>
      <c r="F256" s="48" t="s">
        <v>67</v>
      </c>
      <c r="G256" s="30">
        <v>4.5</v>
      </c>
      <c r="H256" s="30">
        <v>3.6</v>
      </c>
      <c r="I256" s="31">
        <v>16.2</v>
      </c>
      <c r="J256" s="40" t="s">
        <v>0</v>
      </c>
      <c r="K256" s="41">
        <v>4.0890000000000004</v>
      </c>
      <c r="L256" s="32">
        <v>111.47799999999999</v>
      </c>
      <c r="M256" s="32">
        <v>48.1</v>
      </c>
      <c r="N256" s="32">
        <v>47.99</v>
      </c>
      <c r="O256" s="40" t="s">
        <v>69</v>
      </c>
      <c r="P256" s="40" t="s">
        <v>69</v>
      </c>
      <c r="Q256" s="2" t="s">
        <v>2</v>
      </c>
      <c r="R256" s="11">
        <v>83.05213117820756</v>
      </c>
      <c r="S256" s="3">
        <v>1.9E-2</v>
      </c>
      <c r="T256" s="3">
        <v>88.726160882549749</v>
      </c>
      <c r="U256" s="42">
        <v>91.907803918495674</v>
      </c>
      <c r="V256" s="42">
        <v>35.865884406935002</v>
      </c>
      <c r="W256" s="42">
        <v>55.987802293431876</v>
      </c>
      <c r="X256" s="42">
        <v>5.4117218128833092E-2</v>
      </c>
      <c r="Y256" s="42">
        <v>39.023763900115661</v>
      </c>
      <c r="Z256" s="42">
        <v>60.917354029133541</v>
      </c>
      <c r="AA256" s="42">
        <v>5.8882070750841273E-2</v>
      </c>
      <c r="AB256" s="42">
        <v>3.1816430359459202</v>
      </c>
      <c r="AC256" s="42">
        <v>0</v>
      </c>
      <c r="AD256" s="32" t="s">
        <v>14</v>
      </c>
      <c r="AE256" s="32" t="s">
        <v>14</v>
      </c>
      <c r="AF256" s="32" t="s">
        <v>14</v>
      </c>
      <c r="AG256" s="30" t="s">
        <v>14</v>
      </c>
      <c r="AH256" s="32">
        <v>70.3</v>
      </c>
      <c r="AI256" s="32">
        <v>1.2</v>
      </c>
      <c r="AJ256" s="32">
        <v>8.5</v>
      </c>
      <c r="AK256" s="32">
        <v>2.5</v>
      </c>
      <c r="AL256" s="42">
        <v>0.1</v>
      </c>
      <c r="AM256" s="42">
        <v>1.2</v>
      </c>
      <c r="AN256" s="53">
        <v>0.21</v>
      </c>
      <c r="AO256" s="53">
        <v>27.468000000000004</v>
      </c>
      <c r="AP256" s="46">
        <v>380</v>
      </c>
      <c r="AQ256" s="42" t="s">
        <v>64</v>
      </c>
    </row>
    <row r="257" spans="1:43" x14ac:dyDescent="0.25">
      <c r="A257" s="38" t="s">
        <v>61</v>
      </c>
      <c r="B257" s="43" t="s">
        <v>318</v>
      </c>
      <c r="C257" s="38" t="s">
        <v>49</v>
      </c>
      <c r="D257" s="39" t="s">
        <v>50</v>
      </c>
      <c r="E257" s="37">
        <v>43813</v>
      </c>
      <c r="F257" s="48" t="s">
        <v>67</v>
      </c>
      <c r="G257" s="30">
        <v>4.5</v>
      </c>
      <c r="H257" s="30">
        <v>3.6</v>
      </c>
      <c r="I257" s="31">
        <v>16.2</v>
      </c>
      <c r="J257" s="40" t="s">
        <v>0</v>
      </c>
      <c r="K257" s="41">
        <v>4.0759999999999996</v>
      </c>
      <c r="L257" s="32">
        <v>111.5</v>
      </c>
      <c r="M257" s="32">
        <v>48.5</v>
      </c>
      <c r="N257" s="32">
        <v>49.4</v>
      </c>
      <c r="O257" s="40" t="s">
        <v>69</v>
      </c>
      <c r="P257" s="40" t="s">
        <v>69</v>
      </c>
      <c r="Q257" s="2" t="s">
        <v>2</v>
      </c>
      <c r="R257" s="11">
        <v>78.706055195520378</v>
      </c>
      <c r="S257" s="3">
        <v>1.9E-2</v>
      </c>
      <c r="T257" s="3">
        <v>84.808687501150729</v>
      </c>
      <c r="U257" s="42">
        <v>87.679922610586729</v>
      </c>
      <c r="V257" s="42">
        <v>34.39281658911429</v>
      </c>
      <c r="W257" s="42">
        <v>53.269064955394654</v>
      </c>
      <c r="X257" s="42">
        <v>1.8041066077787941E-2</v>
      </c>
      <c r="Y257" s="42">
        <v>39.225418505286861</v>
      </c>
      <c r="Z257" s="42">
        <v>60.754005443160366</v>
      </c>
      <c r="AA257" s="42">
        <v>2.0576051552775448E-2</v>
      </c>
      <c r="AB257" s="42">
        <v>2.8712351094360011</v>
      </c>
      <c r="AC257" s="42">
        <v>0</v>
      </c>
      <c r="AD257" s="32" t="s">
        <v>14</v>
      </c>
      <c r="AE257" s="32" t="s">
        <v>14</v>
      </c>
      <c r="AF257" s="32" t="s">
        <v>14</v>
      </c>
      <c r="AG257" s="30" t="s">
        <v>14</v>
      </c>
      <c r="AH257" s="32">
        <v>72.3</v>
      </c>
      <c r="AI257" s="32">
        <v>1.5</v>
      </c>
      <c r="AJ257" s="32">
        <v>9.8000000000000007</v>
      </c>
      <c r="AK257" s="32">
        <v>2.5</v>
      </c>
      <c r="AL257" s="42">
        <v>0</v>
      </c>
      <c r="AM257" s="42">
        <v>0</v>
      </c>
      <c r="AN257" s="53">
        <v>0</v>
      </c>
      <c r="AO257" s="53">
        <v>25.400000000000006</v>
      </c>
      <c r="AP257" s="46">
        <v>380</v>
      </c>
      <c r="AQ257" s="42" t="s">
        <v>64</v>
      </c>
    </row>
    <row r="258" spans="1:43" x14ac:dyDescent="0.25">
      <c r="A258" s="38" t="s">
        <v>71</v>
      </c>
      <c r="B258" s="43" t="s">
        <v>264</v>
      </c>
      <c r="C258" s="38" t="s">
        <v>49</v>
      </c>
      <c r="D258" s="39" t="s">
        <v>50</v>
      </c>
      <c r="E258" s="37">
        <v>43810</v>
      </c>
      <c r="F258" s="48">
        <v>18650</v>
      </c>
      <c r="G258" s="40">
        <v>2.6</v>
      </c>
      <c r="H258" s="40">
        <v>3.63</v>
      </c>
      <c r="I258" s="41">
        <v>9.4380000000000006</v>
      </c>
      <c r="J258" s="40" t="s">
        <v>5</v>
      </c>
      <c r="K258" s="41">
        <v>4.1509999999999998</v>
      </c>
      <c r="L258" s="42">
        <v>44.083799999999997</v>
      </c>
      <c r="M258" s="42">
        <v>47.3</v>
      </c>
      <c r="N258" s="42">
        <v>50.4</v>
      </c>
      <c r="O258" s="40" t="s">
        <v>46</v>
      </c>
      <c r="P258" s="40" t="s">
        <v>44</v>
      </c>
      <c r="Q258" s="2" t="s">
        <v>2</v>
      </c>
      <c r="R258" s="11">
        <v>30.57191667231</v>
      </c>
      <c r="S258" s="3">
        <v>4.0399999999999998E-2</v>
      </c>
      <c r="T258" s="3">
        <v>34.556425408824602</v>
      </c>
      <c r="U258" s="42">
        <v>35.551850831514997</v>
      </c>
      <c r="V258" s="42">
        <v>13.5849565417035</v>
      </c>
      <c r="W258" s="42">
        <v>21.1720002236951</v>
      </c>
      <c r="X258" s="42">
        <v>0.79489406611639601</v>
      </c>
      <c r="Y258" s="42">
        <v>38.211671752574603</v>
      </c>
      <c r="Z258" s="42">
        <v>59.552455718921898</v>
      </c>
      <c r="AA258" s="42">
        <v>2.2358725285035299</v>
      </c>
      <c r="AB258" s="42">
        <v>0.99542542269033496</v>
      </c>
      <c r="AC258" s="42">
        <v>0</v>
      </c>
      <c r="AD258" s="42">
        <v>938.79546611871604</v>
      </c>
      <c r="AE258" s="42">
        <v>188.85329999999999</v>
      </c>
      <c r="AF258" s="42">
        <v>114.159453625761</v>
      </c>
      <c r="AG258" s="40">
        <v>288.55151999999998</v>
      </c>
      <c r="AH258" s="42">
        <v>28</v>
      </c>
      <c r="AI258" s="42">
        <v>0.5</v>
      </c>
      <c r="AJ258" s="42">
        <v>3.4</v>
      </c>
      <c r="AK258" s="42">
        <v>1.00000000000001</v>
      </c>
      <c r="AL258" s="42">
        <v>0</v>
      </c>
      <c r="AM258" s="42">
        <v>0</v>
      </c>
      <c r="AN258" s="53">
        <v>0</v>
      </c>
      <c r="AO258" s="53">
        <v>11.1838</v>
      </c>
      <c r="AP258" s="46" t="s">
        <v>14</v>
      </c>
      <c r="AQ258" s="42" t="s">
        <v>64</v>
      </c>
    </row>
    <row r="259" spans="1:43" x14ac:dyDescent="0.25">
      <c r="A259" s="38" t="s">
        <v>71</v>
      </c>
      <c r="B259" s="43" t="s">
        <v>265</v>
      </c>
      <c r="C259" s="38" t="s">
        <v>49</v>
      </c>
      <c r="D259" s="39" t="s">
        <v>50</v>
      </c>
      <c r="E259" s="37">
        <v>43810</v>
      </c>
      <c r="F259" s="48">
        <v>18650</v>
      </c>
      <c r="G259" s="40">
        <v>2.6</v>
      </c>
      <c r="H259" s="40">
        <v>3.63</v>
      </c>
      <c r="I259" s="41">
        <v>9.4380000000000006</v>
      </c>
      <c r="J259" s="40" t="s">
        <v>5</v>
      </c>
      <c r="K259" s="41">
        <v>4.1420000000000003</v>
      </c>
      <c r="L259" s="42">
        <v>44.105200000000004</v>
      </c>
      <c r="M259" s="42">
        <v>46.8</v>
      </c>
      <c r="N259" s="42">
        <v>51.3</v>
      </c>
      <c r="O259" s="41" t="s">
        <v>46</v>
      </c>
      <c r="P259" s="41" t="s">
        <v>44</v>
      </c>
      <c r="Q259" s="2" t="s">
        <v>2</v>
      </c>
      <c r="R259" s="11">
        <v>46.065839620831497</v>
      </c>
      <c r="S259" s="3">
        <v>4.19E-2</v>
      </c>
      <c r="T259" s="3">
        <v>48.679012640402703</v>
      </c>
      <c r="U259" s="42">
        <v>51.105129922988503</v>
      </c>
      <c r="V259" s="42">
        <v>10.915054629683601</v>
      </c>
      <c r="W259" s="42">
        <v>39.596593529161602</v>
      </c>
      <c r="X259" s="42">
        <v>0.59348176414331599</v>
      </c>
      <c r="Y259" s="42">
        <v>21.3580410540619</v>
      </c>
      <c r="Z259" s="42">
        <v>77.480663074001896</v>
      </c>
      <c r="AA259" s="42">
        <v>1.1612958719362401</v>
      </c>
      <c r="AB259" s="42">
        <v>2.4261172825857602</v>
      </c>
      <c r="AC259" s="42">
        <v>0</v>
      </c>
      <c r="AD259" s="42">
        <v>931.05995367045296</v>
      </c>
      <c r="AE259" s="42">
        <v>119.79689999999999</v>
      </c>
      <c r="AF259" s="42">
        <v>111.292790583753</v>
      </c>
      <c r="AG259" s="40">
        <v>300.64115500000003</v>
      </c>
      <c r="AH259" s="42">
        <v>14.2</v>
      </c>
      <c r="AI259" s="42">
        <v>6.2</v>
      </c>
      <c r="AJ259" s="42">
        <v>9.8000000000000007</v>
      </c>
      <c r="AK259" s="42">
        <v>1.3</v>
      </c>
      <c r="AL259" s="42">
        <v>0</v>
      </c>
      <c r="AM259" s="42">
        <v>0</v>
      </c>
      <c r="AN259" s="53">
        <v>0</v>
      </c>
      <c r="AO259" s="53">
        <v>12.6052</v>
      </c>
      <c r="AP259" s="46" t="s">
        <v>14</v>
      </c>
      <c r="AQ259" s="42" t="s">
        <v>64</v>
      </c>
    </row>
    <row r="260" spans="1:43" x14ac:dyDescent="0.25">
      <c r="A260" s="38" t="s">
        <v>71</v>
      </c>
      <c r="B260" s="43" t="s">
        <v>266</v>
      </c>
      <c r="C260" s="38" t="s">
        <v>49</v>
      </c>
      <c r="D260" s="39" t="s">
        <v>50</v>
      </c>
      <c r="E260" s="37">
        <v>43810</v>
      </c>
      <c r="F260" s="48">
        <v>18650</v>
      </c>
      <c r="G260" s="40">
        <v>2.6</v>
      </c>
      <c r="H260" s="40">
        <v>3.63</v>
      </c>
      <c r="I260" s="41">
        <v>9.4380000000000006</v>
      </c>
      <c r="J260" s="40" t="s">
        <v>5</v>
      </c>
      <c r="K260" s="41">
        <v>4.1459999999999999</v>
      </c>
      <c r="L260" s="42">
        <v>44.104500000000002</v>
      </c>
      <c r="M260" s="42">
        <v>50.4</v>
      </c>
      <c r="N260" s="42">
        <v>50.4</v>
      </c>
      <c r="O260" s="41" t="s">
        <v>46</v>
      </c>
      <c r="P260" s="41" t="s">
        <v>44</v>
      </c>
      <c r="Q260" s="2" t="s">
        <v>2</v>
      </c>
      <c r="R260" s="11">
        <v>39.065244066032498</v>
      </c>
      <c r="S260" s="3">
        <v>4.2999999999999997E-2</v>
      </c>
      <c r="T260" s="3">
        <v>42.815191979926801</v>
      </c>
      <c r="U260" s="42">
        <v>43.929724337723201</v>
      </c>
      <c r="V260" s="42">
        <v>6.8394688483688704</v>
      </c>
      <c r="W260" s="42">
        <v>35.962172701103903</v>
      </c>
      <c r="X260" s="42">
        <v>1.1280827882504101</v>
      </c>
      <c r="Y260" s="42">
        <v>15.569113968911701</v>
      </c>
      <c r="Z260" s="42">
        <v>81.862960087419907</v>
      </c>
      <c r="AA260" s="42">
        <v>2.5679259436684001</v>
      </c>
      <c r="AB260" s="42">
        <v>1.1145323577964199</v>
      </c>
      <c r="AC260" s="42">
        <v>0</v>
      </c>
      <c r="AD260" s="42">
        <v>940.20038350597099</v>
      </c>
      <c r="AE260" s="42">
        <v>125.684</v>
      </c>
      <c r="AF260" s="42">
        <v>117.973580524542</v>
      </c>
      <c r="AG260" s="40">
        <v>306.95515999999998</v>
      </c>
      <c r="AH260" s="42">
        <v>12.2</v>
      </c>
      <c r="AI260" s="42">
        <v>12.4</v>
      </c>
      <c r="AJ260" s="42">
        <v>7.3</v>
      </c>
      <c r="AK260" s="42">
        <v>1.9000000000000099</v>
      </c>
      <c r="AL260" s="42">
        <v>0</v>
      </c>
      <c r="AM260" s="42">
        <v>0</v>
      </c>
      <c r="AN260" s="53">
        <v>0</v>
      </c>
      <c r="AO260" s="53">
        <v>10.304500000000001</v>
      </c>
      <c r="AP260" s="46" t="s">
        <v>14</v>
      </c>
      <c r="AQ260" s="42" t="s">
        <v>64</v>
      </c>
    </row>
    <row r="261" spans="1:43" x14ac:dyDescent="0.25">
      <c r="A261" s="38" t="s">
        <v>71</v>
      </c>
      <c r="B261" s="43" t="s">
        <v>267</v>
      </c>
      <c r="C261" s="38" t="s">
        <v>49</v>
      </c>
      <c r="D261" s="39" t="s">
        <v>50</v>
      </c>
      <c r="E261" s="37">
        <v>43810</v>
      </c>
      <c r="F261" s="48">
        <v>18650</v>
      </c>
      <c r="G261" s="40">
        <v>2.6</v>
      </c>
      <c r="H261" s="40">
        <v>3.63</v>
      </c>
      <c r="I261" s="41">
        <v>9.4380000000000006</v>
      </c>
      <c r="J261" s="40" t="s">
        <v>5</v>
      </c>
      <c r="K261" s="41">
        <v>4.1459999999999999</v>
      </c>
      <c r="L261" s="42">
        <v>44.255000000000003</v>
      </c>
      <c r="M261" s="42">
        <v>50.5</v>
      </c>
      <c r="N261" s="42">
        <v>51.3</v>
      </c>
      <c r="O261" s="41" t="s">
        <v>46</v>
      </c>
      <c r="P261" s="41" t="s">
        <v>44</v>
      </c>
      <c r="Q261" s="2" t="s">
        <v>2</v>
      </c>
      <c r="R261" s="11">
        <v>30.977211819212599</v>
      </c>
      <c r="S261" s="3">
        <v>3.8800000000000001E-2</v>
      </c>
      <c r="T261" s="3">
        <v>34.4844437914956</v>
      </c>
      <c r="U261" s="42">
        <v>35.146601517180599</v>
      </c>
      <c r="V261" s="42">
        <v>14.952874325978801</v>
      </c>
      <c r="W261" s="42">
        <v>19.5314664795333</v>
      </c>
      <c r="X261" s="42">
        <v>0.66226071166851497</v>
      </c>
      <c r="Y261" s="42">
        <v>42.544296405640999</v>
      </c>
      <c r="Z261" s="42">
        <v>55.571422659416299</v>
      </c>
      <c r="AA261" s="42">
        <v>1.8842809349427001</v>
      </c>
      <c r="AB261" s="42">
        <v>0.66215772568499998</v>
      </c>
      <c r="AC261" s="42">
        <v>0</v>
      </c>
      <c r="AD261" s="42">
        <v>930.29395643984196</v>
      </c>
      <c r="AE261" s="42">
        <v>125.94889999999999</v>
      </c>
      <c r="AF261" s="42">
        <v>116.981390249832</v>
      </c>
      <c r="AG261" s="40">
        <v>325.37776000000002</v>
      </c>
      <c r="AH261" s="42">
        <v>29.3</v>
      </c>
      <c r="AI261" s="42">
        <v>0.89999999999999902</v>
      </c>
      <c r="AJ261" s="42">
        <v>6</v>
      </c>
      <c r="AK261" s="42">
        <v>0.5</v>
      </c>
      <c r="AL261" s="42">
        <v>0</v>
      </c>
      <c r="AM261" s="42">
        <v>0</v>
      </c>
      <c r="AN261" s="53">
        <v>0</v>
      </c>
      <c r="AO261" s="53">
        <v>7.5549999999999997</v>
      </c>
      <c r="AP261" s="46" t="s">
        <v>14</v>
      </c>
      <c r="AQ261" s="42" t="s">
        <v>64</v>
      </c>
    </row>
    <row r="262" spans="1:43" x14ac:dyDescent="0.25">
      <c r="A262" s="38" t="s">
        <v>71</v>
      </c>
      <c r="B262" s="43" t="s">
        <v>268</v>
      </c>
      <c r="C262" s="38" t="s">
        <v>49</v>
      </c>
      <c r="D262" s="39" t="s">
        <v>50</v>
      </c>
      <c r="E262" s="37">
        <v>43810</v>
      </c>
      <c r="F262" s="48">
        <v>18650</v>
      </c>
      <c r="G262" s="40">
        <v>2.6</v>
      </c>
      <c r="H262" s="40">
        <v>3.63</v>
      </c>
      <c r="I262" s="41">
        <v>9.4380000000000006</v>
      </c>
      <c r="J262" s="40" t="s">
        <v>5</v>
      </c>
      <c r="K262" s="41">
        <v>4.1379999999999999</v>
      </c>
      <c r="L262" s="42">
        <v>44.024999999999999</v>
      </c>
      <c r="M262" s="42">
        <v>50.8</v>
      </c>
      <c r="N262" s="42">
        <v>50.2</v>
      </c>
      <c r="O262" s="41" t="s">
        <v>44</v>
      </c>
      <c r="P262" s="41" t="s">
        <v>44</v>
      </c>
      <c r="Q262" s="2" t="s">
        <v>2</v>
      </c>
      <c r="R262" s="11">
        <v>35.945948656693702</v>
      </c>
      <c r="S262" s="3">
        <v>3.9800000000000002E-2</v>
      </c>
      <c r="T262" s="3">
        <v>40.254373230492597</v>
      </c>
      <c r="U262" s="42">
        <v>41.319930611013604</v>
      </c>
      <c r="V262" s="42">
        <v>15.596481072552701</v>
      </c>
      <c r="W262" s="42">
        <v>24.428855696131102</v>
      </c>
      <c r="X262" s="42">
        <v>1.29459384232981</v>
      </c>
      <c r="Y262" s="42">
        <v>37.745661335635397</v>
      </c>
      <c r="Z262" s="42">
        <v>59.121240851308897</v>
      </c>
      <c r="AA262" s="42">
        <v>3.1330978130557199</v>
      </c>
      <c r="AB262" s="42">
        <v>1.0655573805209999</v>
      </c>
      <c r="AC262" s="42">
        <v>0</v>
      </c>
      <c r="AD262" s="42">
        <v>940.8954983054</v>
      </c>
      <c r="AE262" s="42">
        <v>130.88749999999999</v>
      </c>
      <c r="AF262" s="42">
        <v>122.94045862939799</v>
      </c>
      <c r="AG262" s="40">
        <v>280.09053</v>
      </c>
      <c r="AH262" s="42">
        <v>28.7</v>
      </c>
      <c r="AI262" s="42">
        <v>1.1000000000000001</v>
      </c>
      <c r="AJ262" s="42">
        <v>3.3</v>
      </c>
      <c r="AK262" s="42">
        <v>0.70000000000000295</v>
      </c>
      <c r="AL262" s="42">
        <v>0</v>
      </c>
      <c r="AM262" s="42">
        <v>0</v>
      </c>
      <c r="AN262" s="53">
        <v>0</v>
      </c>
      <c r="AO262" s="53">
        <v>10.225</v>
      </c>
      <c r="AP262" s="46" t="s">
        <v>14</v>
      </c>
      <c r="AQ262" s="42" t="s">
        <v>64</v>
      </c>
    </row>
    <row r="263" spans="1:43" x14ac:dyDescent="0.25">
      <c r="A263" s="38" t="s">
        <v>71</v>
      </c>
      <c r="B263" s="43" t="s">
        <v>269</v>
      </c>
      <c r="C263" s="38" t="s">
        <v>49</v>
      </c>
      <c r="D263" s="39" t="s">
        <v>50</v>
      </c>
      <c r="E263" s="37">
        <v>43810</v>
      </c>
      <c r="F263" s="48">
        <v>18650</v>
      </c>
      <c r="G263" s="40">
        <v>2.6</v>
      </c>
      <c r="H263" s="40">
        <v>3.63</v>
      </c>
      <c r="I263" s="41">
        <v>9.4380000000000006</v>
      </c>
      <c r="J263" s="40" t="s">
        <v>5</v>
      </c>
      <c r="K263" s="41">
        <v>4.157</v>
      </c>
      <c r="L263" s="42">
        <v>44.1</v>
      </c>
      <c r="M263" s="42">
        <v>48</v>
      </c>
      <c r="N263" s="42">
        <v>51.3</v>
      </c>
      <c r="O263" s="41" t="s">
        <v>44</v>
      </c>
      <c r="P263" s="41" t="s">
        <v>44</v>
      </c>
      <c r="Q263" s="2" t="s">
        <v>2</v>
      </c>
      <c r="R263" s="11">
        <v>33.865841519345302</v>
      </c>
      <c r="S263" s="3">
        <v>4.0800000000000003E-2</v>
      </c>
      <c r="T263" s="3">
        <v>37.931374513030804</v>
      </c>
      <c r="U263" s="42">
        <v>39.246539178586801</v>
      </c>
      <c r="V263" s="42">
        <v>4.7896050365934704</v>
      </c>
      <c r="W263" s="42">
        <v>33.295196106173201</v>
      </c>
      <c r="X263" s="42">
        <v>1.1617380358201601</v>
      </c>
      <c r="Y263" s="42">
        <v>12.2038914432657</v>
      </c>
      <c r="Z263" s="42">
        <v>84.836005423732502</v>
      </c>
      <c r="AA263" s="42">
        <v>2.9601031330018799</v>
      </c>
      <c r="AB263" s="42">
        <v>1.3151646655560001</v>
      </c>
      <c r="AC263" s="42">
        <v>0</v>
      </c>
      <c r="AD263" s="42">
        <v>930.48065987553605</v>
      </c>
      <c r="AE263" s="42">
        <v>128.05869999999999</v>
      </c>
      <c r="AF263" s="42">
        <v>118.962661459777</v>
      </c>
      <c r="AG263" s="40">
        <v>307.344945</v>
      </c>
      <c r="AH263" s="42">
        <v>10.7</v>
      </c>
      <c r="AI263" s="42">
        <v>15.6</v>
      </c>
      <c r="AJ263" s="42">
        <v>4.3</v>
      </c>
      <c r="AK263" s="42">
        <v>0.89999999999999902</v>
      </c>
      <c r="AL263" s="42">
        <v>0</v>
      </c>
      <c r="AM263" s="42">
        <v>0</v>
      </c>
      <c r="AN263" s="53">
        <v>0</v>
      </c>
      <c r="AO263" s="53">
        <v>12.6</v>
      </c>
      <c r="AP263" s="46" t="s">
        <v>14</v>
      </c>
      <c r="AQ263" s="42" t="s">
        <v>64</v>
      </c>
    </row>
    <row r="264" spans="1:43" x14ac:dyDescent="0.25">
      <c r="A264" s="38" t="s">
        <v>71</v>
      </c>
      <c r="B264" s="43" t="s">
        <v>270</v>
      </c>
      <c r="C264" s="38" t="s">
        <v>49</v>
      </c>
      <c r="D264" s="39" t="s">
        <v>50</v>
      </c>
      <c r="E264" s="37">
        <v>43810</v>
      </c>
      <c r="F264" s="48">
        <v>18650</v>
      </c>
      <c r="G264" s="40">
        <v>2.6</v>
      </c>
      <c r="H264" s="40">
        <v>3.63</v>
      </c>
      <c r="I264" s="41">
        <v>9.4380000000000006</v>
      </c>
      <c r="J264" s="40" t="s">
        <v>5</v>
      </c>
      <c r="K264" s="41">
        <v>4.1580000000000004</v>
      </c>
      <c r="L264" s="42">
        <v>44.121600000000001</v>
      </c>
      <c r="M264" s="42">
        <v>52.6</v>
      </c>
      <c r="N264" s="42">
        <v>50.2</v>
      </c>
      <c r="O264" s="41" t="s">
        <v>44</v>
      </c>
      <c r="P264" s="41" t="s">
        <v>44</v>
      </c>
      <c r="Q264" s="2" t="s">
        <v>2</v>
      </c>
      <c r="R264" s="11">
        <v>43.602512126383999</v>
      </c>
      <c r="S264" s="3">
        <v>4.1399999999999999E-2</v>
      </c>
      <c r="T264" s="3">
        <v>47.989121760426499</v>
      </c>
      <c r="U264" s="42">
        <v>50.1293070408923</v>
      </c>
      <c r="V264" s="42">
        <v>8.0641322861503806</v>
      </c>
      <c r="W264" s="42">
        <v>40.886838023313302</v>
      </c>
      <c r="X264" s="42">
        <v>1.1783367314286299</v>
      </c>
      <c r="Y264" s="42">
        <v>16.086662198566099</v>
      </c>
      <c r="Z264" s="42">
        <v>81.562743306944995</v>
      </c>
      <c r="AA264" s="42">
        <v>2.3505944944888602</v>
      </c>
      <c r="AB264" s="42">
        <v>2.1401852804658201</v>
      </c>
      <c r="AC264" s="42">
        <v>0</v>
      </c>
      <c r="AD264" s="42">
        <v>947.97717433585399</v>
      </c>
      <c r="AE264" s="42">
        <v>129.8004</v>
      </c>
      <c r="AF264" s="42">
        <v>122.794955144141</v>
      </c>
      <c r="AG264" s="40">
        <v>291.56814000000003</v>
      </c>
      <c r="AH264" s="42">
        <v>10.6</v>
      </c>
      <c r="AI264" s="42">
        <v>13.1</v>
      </c>
      <c r="AJ264" s="42">
        <v>8</v>
      </c>
      <c r="AK264" s="42">
        <v>0.5</v>
      </c>
      <c r="AL264" s="42">
        <v>0</v>
      </c>
      <c r="AM264" s="42">
        <v>0</v>
      </c>
      <c r="AN264" s="53">
        <v>0</v>
      </c>
      <c r="AO264" s="53">
        <v>11.9216</v>
      </c>
      <c r="AP264" s="46" t="s">
        <v>14</v>
      </c>
      <c r="AQ264" s="42" t="s">
        <v>64</v>
      </c>
    </row>
    <row r="265" spans="1:43" s="47" customFormat="1" ht="15.75" thickBot="1" x14ac:dyDescent="0.3">
      <c r="A265" s="38" t="s">
        <v>71</v>
      </c>
      <c r="B265" s="43" t="s">
        <v>271</v>
      </c>
      <c r="C265" s="38" t="s">
        <v>49</v>
      </c>
      <c r="D265" s="39" t="s">
        <v>50</v>
      </c>
      <c r="E265" s="37">
        <v>43810</v>
      </c>
      <c r="F265" s="48">
        <v>18650</v>
      </c>
      <c r="G265" s="40">
        <v>2.6</v>
      </c>
      <c r="H265" s="40">
        <v>3.63</v>
      </c>
      <c r="I265" s="41">
        <v>9.4380000000000006</v>
      </c>
      <c r="J265" s="40" t="s">
        <v>5</v>
      </c>
      <c r="K265" s="41">
        <v>4.1500000000000004</v>
      </c>
      <c r="L265" s="42">
        <v>44.112000000000002</v>
      </c>
      <c r="M265" s="42">
        <v>49.69</v>
      </c>
      <c r="N265" s="42">
        <v>51.3</v>
      </c>
      <c r="O265" s="41" t="s">
        <v>44</v>
      </c>
      <c r="P265" s="41" t="s">
        <v>44</v>
      </c>
      <c r="Q265" s="2" t="s">
        <v>2</v>
      </c>
      <c r="R265" s="11">
        <v>30.8041542149717</v>
      </c>
      <c r="S265" s="3">
        <v>4.02E-2</v>
      </c>
      <c r="T265" s="3">
        <v>35.344400843494299</v>
      </c>
      <c r="U265" s="42">
        <v>36.414961053574601</v>
      </c>
      <c r="V265" s="42">
        <v>11.5839272753754</v>
      </c>
      <c r="W265" s="42">
        <v>23.622259211873001</v>
      </c>
      <c r="X265" s="42">
        <v>1.2087745663262599</v>
      </c>
      <c r="Y265" s="42">
        <v>31.810901179690401</v>
      </c>
      <c r="Z265" s="42">
        <v>64.869653923614905</v>
      </c>
      <c r="AA265" s="42">
        <v>3.3194448966947498</v>
      </c>
      <c r="AB265" s="42">
        <v>1.07056021008024</v>
      </c>
      <c r="AC265" s="42">
        <v>0</v>
      </c>
      <c r="AD265" s="42">
        <v>942.69109119214295</v>
      </c>
      <c r="AE265" s="42">
        <v>134.02070000000001</v>
      </c>
      <c r="AF265" s="42">
        <v>126.13482892605499</v>
      </c>
      <c r="AG265" s="40">
        <v>297.61860000000001</v>
      </c>
      <c r="AH265" s="42">
        <v>27.3</v>
      </c>
      <c r="AI265" s="42">
        <v>1.3</v>
      </c>
      <c r="AJ265" s="42">
        <v>4</v>
      </c>
      <c r="AK265" s="42">
        <v>0.71000000000000096</v>
      </c>
      <c r="AL265" s="42">
        <v>0</v>
      </c>
      <c r="AM265" s="42">
        <v>0</v>
      </c>
      <c r="AN265" s="53">
        <v>0</v>
      </c>
      <c r="AO265" s="53">
        <v>10.802</v>
      </c>
      <c r="AP265" s="46" t="s">
        <v>14</v>
      </c>
      <c r="AQ265" s="42" t="s">
        <v>64</v>
      </c>
    </row>
    <row r="266" spans="1:43" x14ac:dyDescent="0.25">
      <c r="A266" s="38" t="s">
        <v>71</v>
      </c>
      <c r="B266" s="43" t="s">
        <v>285</v>
      </c>
      <c r="C266" s="38" t="s">
        <v>49</v>
      </c>
      <c r="D266" s="39" t="s">
        <v>50</v>
      </c>
      <c r="E266" s="37">
        <v>43811</v>
      </c>
      <c r="F266" s="48">
        <v>18650</v>
      </c>
      <c r="G266" s="40">
        <v>2.6</v>
      </c>
      <c r="H266" s="40">
        <v>3.63</v>
      </c>
      <c r="I266" s="41">
        <v>9.4380000000000006</v>
      </c>
      <c r="J266" s="40" t="s">
        <v>5</v>
      </c>
      <c r="K266" s="41">
        <v>4.1379999999999999</v>
      </c>
      <c r="L266" s="42">
        <v>44.068899999999999</v>
      </c>
      <c r="M266" s="42">
        <v>48.1</v>
      </c>
      <c r="N266" s="42">
        <v>48.2</v>
      </c>
      <c r="O266" s="41" t="s">
        <v>46</v>
      </c>
      <c r="P266" s="41" t="s">
        <v>44</v>
      </c>
      <c r="Q266" s="2" t="s">
        <v>2</v>
      </c>
      <c r="R266" s="11">
        <v>38.1993516667685</v>
      </c>
      <c r="S266" s="3">
        <v>4.36E-2</v>
      </c>
      <c r="T266" s="3">
        <v>42.171426054678697</v>
      </c>
      <c r="U266" s="42">
        <v>43.360915111185101</v>
      </c>
      <c r="V266" s="42">
        <v>15.588413161562499</v>
      </c>
      <c r="W266" s="42">
        <v>26.876275626105599</v>
      </c>
      <c r="X266" s="42">
        <v>0.89622632351700904</v>
      </c>
      <c r="Y266" s="42">
        <v>35.950378633824997</v>
      </c>
      <c r="Z266" s="42">
        <v>61.9827223599642</v>
      </c>
      <c r="AA266" s="42">
        <v>2.0668990062108401</v>
      </c>
      <c r="AB266" s="42">
        <v>1.18948905650644</v>
      </c>
      <c r="AC266" s="42">
        <v>0</v>
      </c>
      <c r="AD266" s="42">
        <v>934.83064093993198</v>
      </c>
      <c r="AE266" s="42">
        <v>121.11360000000001</v>
      </c>
      <c r="AF266" s="42">
        <v>113.00864628968201</v>
      </c>
      <c r="AG266" s="40">
        <v>288.38287000000003</v>
      </c>
      <c r="AH266" s="42">
        <v>26.7</v>
      </c>
      <c r="AI266" s="42">
        <v>0.39999999999999902</v>
      </c>
      <c r="AJ266" s="42">
        <v>4.9000000000000004</v>
      </c>
      <c r="AK266" s="42">
        <v>1.1000000000000001</v>
      </c>
      <c r="AL266" s="42">
        <v>0</v>
      </c>
      <c r="AM266" s="42">
        <v>0</v>
      </c>
      <c r="AN266" s="53">
        <v>0</v>
      </c>
      <c r="AO266" s="53">
        <v>10.9689</v>
      </c>
      <c r="AP266" s="46" t="s">
        <v>14</v>
      </c>
      <c r="AQ266" s="42" t="s">
        <v>64</v>
      </c>
    </row>
    <row r="267" spans="1:43" x14ac:dyDescent="0.25">
      <c r="A267" s="38" t="s">
        <v>71</v>
      </c>
      <c r="B267" s="43" t="s">
        <v>296</v>
      </c>
      <c r="C267" s="38" t="s">
        <v>49</v>
      </c>
      <c r="D267" s="39" t="s">
        <v>50</v>
      </c>
      <c r="E267" s="37">
        <v>43813</v>
      </c>
      <c r="F267" s="48">
        <v>18650</v>
      </c>
      <c r="G267" s="40">
        <v>2.6</v>
      </c>
      <c r="H267" s="40">
        <v>3.63</v>
      </c>
      <c r="I267" s="41">
        <v>9.4380000000000006</v>
      </c>
      <c r="J267" s="40" t="s">
        <v>5</v>
      </c>
      <c r="K267" s="41">
        <v>4.1399999999999997</v>
      </c>
      <c r="L267" s="42">
        <v>44.137599999999999</v>
      </c>
      <c r="M267" s="42">
        <v>51.6</v>
      </c>
      <c r="N267" s="42">
        <v>54.3</v>
      </c>
      <c r="O267" s="41" t="s">
        <v>44</v>
      </c>
      <c r="P267" s="41" t="s">
        <v>44</v>
      </c>
      <c r="Q267" s="2" t="s">
        <v>2</v>
      </c>
      <c r="R267" s="11">
        <v>34.8290643916202</v>
      </c>
      <c r="S267" s="3">
        <v>4.3900000000000002E-2</v>
      </c>
      <c r="T267" s="3">
        <v>40.042100308521199</v>
      </c>
      <c r="U267" s="42">
        <v>41.3691294384355</v>
      </c>
      <c r="V267" s="42">
        <v>7.22101037586663</v>
      </c>
      <c r="W267" s="42">
        <v>32.681660717108201</v>
      </c>
      <c r="X267" s="42">
        <v>1.4664583454606499</v>
      </c>
      <c r="Y267" s="42">
        <v>17.4550696954181</v>
      </c>
      <c r="Z267" s="42">
        <v>79.000117142286598</v>
      </c>
      <c r="AA267" s="42">
        <v>3.5448131622953198</v>
      </c>
      <c r="AB267" s="42">
        <v>1.32702912991426</v>
      </c>
      <c r="AC267" s="42">
        <v>0</v>
      </c>
      <c r="AD267" s="42">
        <v>950.88773935382301</v>
      </c>
      <c r="AE267" s="42">
        <v>132.6087</v>
      </c>
      <c r="AF267" s="42">
        <v>119.413390779235</v>
      </c>
      <c r="AG267" s="40">
        <v>291.308245</v>
      </c>
      <c r="AH267" s="42">
        <v>10.199999999999999</v>
      </c>
      <c r="AI267" s="42">
        <v>17.3</v>
      </c>
      <c r="AJ267" s="42">
        <v>3.8</v>
      </c>
      <c r="AK267" s="42">
        <v>0.60000000000000098</v>
      </c>
      <c r="AL267" s="42">
        <v>0</v>
      </c>
      <c r="AM267" s="42">
        <v>0</v>
      </c>
      <c r="AN267" s="53">
        <v>0</v>
      </c>
      <c r="AO267" s="53">
        <v>12.2376</v>
      </c>
      <c r="AP267" s="46" t="s">
        <v>14</v>
      </c>
      <c r="AQ267" s="42" t="s">
        <v>64</v>
      </c>
    </row>
    <row r="268" spans="1:43" x14ac:dyDescent="0.25">
      <c r="A268" s="38" t="s">
        <v>3</v>
      </c>
      <c r="B268" s="43" t="s">
        <v>413</v>
      </c>
      <c r="C268" s="38" t="s">
        <v>360</v>
      </c>
      <c r="D268" s="39" t="s">
        <v>327</v>
      </c>
      <c r="E268" s="37">
        <v>43141</v>
      </c>
      <c r="F268" s="48">
        <v>18650</v>
      </c>
      <c r="G268" s="40">
        <v>3</v>
      </c>
      <c r="H268" s="40">
        <v>3.6</v>
      </c>
      <c r="I268" s="41">
        <v>10.8</v>
      </c>
      <c r="J268" s="40" t="s">
        <v>5</v>
      </c>
      <c r="K268" s="41" t="s">
        <v>14</v>
      </c>
      <c r="L268" s="42">
        <v>48</v>
      </c>
      <c r="M268" s="42">
        <v>37</v>
      </c>
      <c r="N268" s="42">
        <v>37</v>
      </c>
      <c r="O268" s="41" t="s">
        <v>46</v>
      </c>
      <c r="P268" s="41" t="s">
        <v>46</v>
      </c>
      <c r="Q268" s="2" t="s">
        <v>2</v>
      </c>
      <c r="R268" s="11">
        <v>65.922539740558236</v>
      </c>
      <c r="S268" s="3">
        <v>5.7000000000000002E-2</v>
      </c>
      <c r="T268" s="3">
        <v>67.285717542167276</v>
      </c>
      <c r="U268" s="42">
        <v>81.435267839783279</v>
      </c>
      <c r="V268" s="42">
        <v>9.2489411851925105</v>
      </c>
      <c r="W268" s="42">
        <v>70.794139516297278</v>
      </c>
      <c r="X268" s="42">
        <v>1.3921871382935087</v>
      </c>
      <c r="Y268" s="42">
        <v>11.357414828411921</v>
      </c>
      <c r="Z268" s="42">
        <v>86.933022257111631</v>
      </c>
      <c r="AA268" s="42">
        <v>1.7095629144764579</v>
      </c>
      <c r="AB268" s="42">
        <v>14.149550297615999</v>
      </c>
      <c r="AC268" s="42">
        <v>0</v>
      </c>
      <c r="AD268" s="42">
        <v>904.16185180378011</v>
      </c>
      <c r="AE268" s="42">
        <v>102.40019989013672</v>
      </c>
      <c r="AF268" s="42">
        <v>92.670007159328975</v>
      </c>
      <c r="AG268" s="40">
        <v>306.90413000000001</v>
      </c>
      <c r="AH268" s="42">
        <v>11.9</v>
      </c>
      <c r="AI268" s="42">
        <v>12.1</v>
      </c>
      <c r="AJ268" s="42">
        <v>0.8</v>
      </c>
      <c r="AK268" s="42">
        <v>0</v>
      </c>
      <c r="AL268" s="42">
        <v>0</v>
      </c>
      <c r="AM268" s="42">
        <v>0</v>
      </c>
      <c r="AN268" s="53">
        <v>0</v>
      </c>
      <c r="AO268" s="53">
        <v>23.2</v>
      </c>
      <c r="AP268" s="46" t="s">
        <v>14</v>
      </c>
      <c r="AQ268" s="42" t="s">
        <v>64</v>
      </c>
    </row>
    <row r="269" spans="1:43" x14ac:dyDescent="0.25">
      <c r="A269" s="38" t="s">
        <v>3</v>
      </c>
      <c r="B269" s="43" t="s">
        <v>373</v>
      </c>
      <c r="C269" s="38" t="s">
        <v>360</v>
      </c>
      <c r="D269" s="39" t="s">
        <v>327</v>
      </c>
      <c r="E269" s="37">
        <v>43141</v>
      </c>
      <c r="F269" s="48">
        <v>18650</v>
      </c>
      <c r="G269" s="40">
        <v>3</v>
      </c>
      <c r="H269" s="40">
        <v>3.6</v>
      </c>
      <c r="I269" s="41">
        <v>10.8</v>
      </c>
      <c r="J269" s="40" t="s">
        <v>5</v>
      </c>
      <c r="K269" s="41" t="s">
        <v>14</v>
      </c>
      <c r="L269" s="42">
        <v>48</v>
      </c>
      <c r="M269" s="42">
        <v>37</v>
      </c>
      <c r="N269" s="42">
        <v>37</v>
      </c>
      <c r="O269" s="41" t="s">
        <v>46</v>
      </c>
      <c r="P269" s="41" t="s">
        <v>46</v>
      </c>
      <c r="Q269" s="2" t="s">
        <v>340</v>
      </c>
      <c r="R269" s="11">
        <v>59.203452233118107</v>
      </c>
      <c r="S269" s="3">
        <v>2.9000000000000001E-2</v>
      </c>
      <c r="T269" s="3">
        <v>60.317917456762309</v>
      </c>
      <c r="U269" s="42">
        <v>67.258803545470315</v>
      </c>
      <c r="V269" s="42">
        <v>8.6452359589828589</v>
      </c>
      <c r="W269" s="42">
        <v>53.322882387291209</v>
      </c>
      <c r="X269" s="42">
        <v>5.2906851991962345</v>
      </c>
      <c r="Y269" s="42">
        <v>12.853686808654347</v>
      </c>
      <c r="Z269" s="42">
        <v>79.28015304530696</v>
      </c>
      <c r="AA269" s="42">
        <v>7.866160146038677</v>
      </c>
      <c r="AB269" s="42">
        <v>6.6276019012319987</v>
      </c>
      <c r="AC269" s="42">
        <v>0.3132841874759999</v>
      </c>
      <c r="AD269" s="42">
        <v>903.62622309212372</v>
      </c>
      <c r="AE269" s="42">
        <v>96.039599895477295</v>
      </c>
      <c r="AF269" s="42">
        <v>86.915107700832436</v>
      </c>
      <c r="AG269" s="40">
        <v>289.53518000000003</v>
      </c>
      <c r="AH269" s="42">
        <v>8.9</v>
      </c>
      <c r="AI269" s="42">
        <v>14.3</v>
      </c>
      <c r="AJ269" s="42">
        <v>7.5</v>
      </c>
      <c r="AK269" s="42">
        <v>0.1</v>
      </c>
      <c r="AL269" s="42">
        <v>0.2</v>
      </c>
      <c r="AM269" s="42">
        <v>0.9</v>
      </c>
      <c r="AN269" s="53">
        <v>0.5</v>
      </c>
      <c r="AO269" s="53">
        <v>15.599999999999994</v>
      </c>
      <c r="AP269" s="46" t="s">
        <v>14</v>
      </c>
      <c r="AQ269" s="42" t="s">
        <v>64</v>
      </c>
    </row>
    <row r="270" spans="1:43" x14ac:dyDescent="0.25">
      <c r="A270" s="38" t="s">
        <v>3</v>
      </c>
      <c r="B270" s="43" t="s">
        <v>73</v>
      </c>
      <c r="C270" s="38" t="s">
        <v>62</v>
      </c>
      <c r="D270" s="39" t="s">
        <v>19</v>
      </c>
      <c r="E270" s="37">
        <v>43401</v>
      </c>
      <c r="F270" s="48">
        <v>18650</v>
      </c>
      <c r="G270" s="40">
        <v>3</v>
      </c>
      <c r="H270" s="40">
        <v>3.6</v>
      </c>
      <c r="I270" s="41">
        <v>10.8</v>
      </c>
      <c r="J270" s="40" t="s">
        <v>5</v>
      </c>
      <c r="K270" s="41">
        <v>4.1479999999999997</v>
      </c>
      <c r="L270" s="42">
        <v>45.436599999999999</v>
      </c>
      <c r="M270" s="42">
        <v>47.9</v>
      </c>
      <c r="N270" s="42">
        <v>45.9</v>
      </c>
      <c r="O270" s="41" t="s">
        <v>44</v>
      </c>
      <c r="P270" s="41" t="s">
        <v>44</v>
      </c>
      <c r="Q270" s="2" t="s">
        <v>2</v>
      </c>
      <c r="R270" s="11">
        <v>53.765590946964124</v>
      </c>
      <c r="S270" s="3">
        <v>3.3000000000000002E-2</v>
      </c>
      <c r="T270" s="3">
        <v>56.943379450547461</v>
      </c>
      <c r="U270" s="42">
        <v>59.566650475260097</v>
      </c>
      <c r="V270" s="42">
        <v>4.7424920769657071</v>
      </c>
      <c r="W270" s="42">
        <v>54.077388701850822</v>
      </c>
      <c r="X270" s="42">
        <v>0.74676969644355784</v>
      </c>
      <c r="Y270" s="42">
        <v>7.9616564623445019</v>
      </c>
      <c r="Z270" s="42">
        <v>90.78467274957967</v>
      </c>
      <c r="AA270" s="42">
        <v>1.2536707880758122</v>
      </c>
      <c r="AB270" s="42">
        <v>2.6232710247126336</v>
      </c>
      <c r="AC270" s="42">
        <v>0</v>
      </c>
      <c r="AD270" s="42">
        <v>960.41017720975412</v>
      </c>
      <c r="AE270" s="42">
        <v>97.981099999999998</v>
      </c>
      <c r="AF270" s="42">
        <v>94.16573158239845</v>
      </c>
      <c r="AG270" s="40">
        <v>215.27785</v>
      </c>
      <c r="AH270" s="42">
        <v>15</v>
      </c>
      <c r="AI270" s="42">
        <v>9.65</v>
      </c>
      <c r="AJ270" s="42">
        <v>11.42</v>
      </c>
      <c r="AK270" s="42">
        <v>1.81</v>
      </c>
      <c r="AL270" s="42">
        <v>0.2</v>
      </c>
      <c r="AM270" s="42">
        <v>0</v>
      </c>
      <c r="AN270" s="53">
        <v>0</v>
      </c>
      <c r="AO270" s="53">
        <v>7.3565999999999931</v>
      </c>
      <c r="AP270" s="46" t="s">
        <v>14</v>
      </c>
      <c r="AQ270" s="42" t="s">
        <v>64</v>
      </c>
    </row>
    <row r="271" spans="1:43" s="47" customFormat="1" ht="15.75" thickBot="1" x14ac:dyDescent="0.3">
      <c r="A271" s="38" t="s">
        <v>3</v>
      </c>
      <c r="B271" s="43" t="s">
        <v>74</v>
      </c>
      <c r="C271" s="38" t="s">
        <v>62</v>
      </c>
      <c r="D271" s="39" t="s">
        <v>19</v>
      </c>
      <c r="E271" s="37">
        <v>43401</v>
      </c>
      <c r="F271" s="48">
        <v>18650</v>
      </c>
      <c r="G271" s="40">
        <v>3</v>
      </c>
      <c r="H271" s="40">
        <v>3.6</v>
      </c>
      <c r="I271" s="41">
        <v>10.8</v>
      </c>
      <c r="J271" s="40" t="s">
        <v>5</v>
      </c>
      <c r="K271" s="41">
        <v>4.1479999999999997</v>
      </c>
      <c r="L271" s="42">
        <v>45.433599999999998</v>
      </c>
      <c r="M271" s="42">
        <v>50.1</v>
      </c>
      <c r="N271" s="42">
        <v>47.5</v>
      </c>
      <c r="O271" s="41" t="s">
        <v>44</v>
      </c>
      <c r="P271" s="41" t="s">
        <v>44</v>
      </c>
      <c r="Q271" s="2" t="s">
        <v>2</v>
      </c>
      <c r="R271" s="11">
        <v>65.069789564100475</v>
      </c>
      <c r="S271" s="3">
        <v>3.6999999999999998E-2</v>
      </c>
      <c r="T271" s="3">
        <v>65.820909126280341</v>
      </c>
      <c r="U271" s="42">
        <v>72.228660289787683</v>
      </c>
      <c r="V271" s="42">
        <v>4.4463423681376142</v>
      </c>
      <c r="W271" s="42">
        <v>67.432796173309598</v>
      </c>
      <c r="X271" s="42">
        <v>0.34952174834046418</v>
      </c>
      <c r="Y271" s="42">
        <v>6.1559252937801983</v>
      </c>
      <c r="Z271" s="42">
        <v>93.360164653149241</v>
      </c>
      <c r="AA271" s="42">
        <v>0.4839100530705574</v>
      </c>
      <c r="AB271" s="42">
        <v>6.4077511635073421</v>
      </c>
      <c r="AC271" s="42">
        <v>0</v>
      </c>
      <c r="AD271" s="42">
        <v>957.26791601821617</v>
      </c>
      <c r="AE271" s="42">
        <v>98.619799999999998</v>
      </c>
      <c r="AF271" s="42">
        <v>94.424409748413865</v>
      </c>
      <c r="AG271" s="40">
        <v>247.8527</v>
      </c>
      <c r="AH271" s="42">
        <v>7.8346999999999998</v>
      </c>
      <c r="AI271" s="42">
        <v>7.867</v>
      </c>
      <c r="AJ271" s="42">
        <v>11.203900000000001</v>
      </c>
      <c r="AK271" s="42">
        <v>2.8632</v>
      </c>
      <c r="AL271" s="42">
        <v>0</v>
      </c>
      <c r="AM271" s="42">
        <v>0</v>
      </c>
      <c r="AN271" s="53">
        <v>0</v>
      </c>
      <c r="AO271" s="53">
        <v>15.6648</v>
      </c>
      <c r="AP271" s="46" t="s">
        <v>14</v>
      </c>
      <c r="AQ271" s="42" t="s">
        <v>64</v>
      </c>
    </row>
    <row r="272" spans="1:43" x14ac:dyDescent="0.25">
      <c r="A272" s="38" t="s">
        <v>3</v>
      </c>
      <c r="B272" s="43" t="s">
        <v>75</v>
      </c>
      <c r="C272" s="38" t="s">
        <v>62</v>
      </c>
      <c r="D272" s="39" t="s">
        <v>19</v>
      </c>
      <c r="E272" s="37">
        <v>43401</v>
      </c>
      <c r="F272" s="48">
        <v>18650</v>
      </c>
      <c r="G272" s="40">
        <v>3</v>
      </c>
      <c r="H272" s="40">
        <v>3.6</v>
      </c>
      <c r="I272" s="41">
        <v>10.8</v>
      </c>
      <c r="J272" s="40" t="s">
        <v>5</v>
      </c>
      <c r="K272" s="41">
        <v>4.1500000000000004</v>
      </c>
      <c r="L272" s="42">
        <v>45.429200000000002</v>
      </c>
      <c r="M272" s="42">
        <v>45.5</v>
      </c>
      <c r="N272" s="42">
        <v>45.5</v>
      </c>
      <c r="O272" s="41" t="s">
        <v>46</v>
      </c>
      <c r="P272" s="41" t="s">
        <v>44</v>
      </c>
      <c r="Q272" s="2" t="s">
        <v>2</v>
      </c>
      <c r="R272" s="11">
        <v>59.577733255740654</v>
      </c>
      <c r="S272" s="3">
        <v>3.4000000000000002E-2</v>
      </c>
      <c r="T272" s="3">
        <v>60.328534855740656</v>
      </c>
      <c r="U272" s="42">
        <v>65.960024744007853</v>
      </c>
      <c r="V272" s="42">
        <v>6.2983424423312115</v>
      </c>
      <c r="W272" s="42">
        <v>58.172050892238957</v>
      </c>
      <c r="X272" s="42">
        <v>1.4896314094376968</v>
      </c>
      <c r="Y272" s="42">
        <v>9.5487266215790587</v>
      </c>
      <c r="Z272" s="42">
        <v>88.192888219805596</v>
      </c>
      <c r="AA272" s="42">
        <v>2.2583851586153667</v>
      </c>
      <c r="AB272" s="42">
        <v>5.6314898882671978</v>
      </c>
      <c r="AC272" s="42">
        <v>0</v>
      </c>
      <c r="AD272" s="42">
        <v>961.9138646701258</v>
      </c>
      <c r="AE272" s="42">
        <v>101.32669999999999</v>
      </c>
      <c r="AF272" s="42">
        <v>97.673039487090165</v>
      </c>
      <c r="AG272" s="40">
        <v>289.58046999999999</v>
      </c>
      <c r="AH272" s="42">
        <v>6.9823000000000004</v>
      </c>
      <c r="AI272" s="42">
        <v>10.413500000000001</v>
      </c>
      <c r="AJ272" s="42">
        <v>8.9749999999999996</v>
      </c>
      <c r="AK272" s="42">
        <v>2.2795000000000001</v>
      </c>
      <c r="AL272" s="42">
        <v>0</v>
      </c>
      <c r="AM272" s="42">
        <v>0</v>
      </c>
      <c r="AN272" s="53">
        <v>0</v>
      </c>
      <c r="AO272" s="53">
        <v>16.7789</v>
      </c>
      <c r="AP272" s="46" t="s">
        <v>14</v>
      </c>
      <c r="AQ272" s="42" t="s">
        <v>64</v>
      </c>
    </row>
    <row r="273" spans="1:43" x14ac:dyDescent="0.25">
      <c r="A273" s="38" t="s">
        <v>3</v>
      </c>
      <c r="B273" s="44" t="s">
        <v>523</v>
      </c>
      <c r="C273" s="38" t="s">
        <v>541</v>
      </c>
      <c r="D273" s="39" t="s">
        <v>50</v>
      </c>
      <c r="E273" s="37">
        <v>44300</v>
      </c>
      <c r="F273" s="48">
        <v>18650</v>
      </c>
      <c r="G273" s="40">
        <v>3</v>
      </c>
      <c r="H273" s="40">
        <v>3.6</v>
      </c>
      <c r="I273" s="41">
        <v>10.8</v>
      </c>
      <c r="J273" s="40" t="s">
        <v>5</v>
      </c>
      <c r="K273" s="41">
        <v>4.1551</v>
      </c>
      <c r="L273" s="42">
        <v>45.22</v>
      </c>
      <c r="M273" s="42">
        <v>51</v>
      </c>
      <c r="N273" s="42">
        <v>52.3</v>
      </c>
      <c r="O273" s="41" t="s">
        <v>44</v>
      </c>
      <c r="P273" s="41" t="s">
        <v>44</v>
      </c>
      <c r="Q273" s="2" t="s">
        <v>2</v>
      </c>
      <c r="R273" s="11">
        <v>58.103904806576601</v>
      </c>
      <c r="S273" s="3">
        <v>3.6999999999999998E-2</v>
      </c>
      <c r="T273" s="3">
        <v>59.805238409656702</v>
      </c>
      <c r="U273" s="42">
        <v>62.7604118654315</v>
      </c>
      <c r="V273" s="42">
        <v>6.18806868744164</v>
      </c>
      <c r="W273" s="42">
        <v>55.204795460537099</v>
      </c>
      <c r="X273" s="42">
        <v>1.3675477174527899</v>
      </c>
      <c r="Y273" s="42">
        <v>9.8598280405008492</v>
      </c>
      <c r="Z273" s="42">
        <v>87.961174599849798</v>
      </c>
      <c r="AA273" s="42">
        <v>2.17899735964932</v>
      </c>
      <c r="AB273" s="42">
        <v>2.9551734557748</v>
      </c>
      <c r="AC273" s="42">
        <v>0</v>
      </c>
      <c r="AD273" s="42">
        <v>965.58412500844702</v>
      </c>
      <c r="AE273" s="42">
        <v>108.46980000000001</v>
      </c>
      <c r="AF273" s="42">
        <v>104.44502754817501</v>
      </c>
      <c r="AG273" s="40">
        <v>196.07204999999999</v>
      </c>
      <c r="AH273" s="42">
        <v>7.69</v>
      </c>
      <c r="AI273" s="42">
        <v>13.77</v>
      </c>
      <c r="AJ273" s="42">
        <v>6.9</v>
      </c>
      <c r="AK273" s="42">
        <v>0.6</v>
      </c>
      <c r="AL273" s="42">
        <v>0</v>
      </c>
      <c r="AM273" s="42">
        <v>0</v>
      </c>
      <c r="AN273" s="53">
        <v>0</v>
      </c>
      <c r="AO273" s="53">
        <v>16.260000000000002</v>
      </c>
      <c r="AP273" s="46" t="s">
        <v>14</v>
      </c>
      <c r="AQ273" s="42" t="s">
        <v>64</v>
      </c>
    </row>
    <row r="274" spans="1:43" x14ac:dyDescent="0.25">
      <c r="A274" s="38" t="s">
        <v>3</v>
      </c>
      <c r="B274" s="44" t="s">
        <v>524</v>
      </c>
      <c r="C274" s="38" t="s">
        <v>541</v>
      </c>
      <c r="D274" s="39" t="s">
        <v>50</v>
      </c>
      <c r="E274" s="37">
        <v>44300</v>
      </c>
      <c r="F274" s="48">
        <v>18650</v>
      </c>
      <c r="G274" s="40">
        <v>3</v>
      </c>
      <c r="H274" s="40">
        <v>3.6</v>
      </c>
      <c r="I274" s="41">
        <v>10.8</v>
      </c>
      <c r="J274" s="40" t="s">
        <v>5</v>
      </c>
      <c r="K274" s="41">
        <v>4.1561000000000003</v>
      </c>
      <c r="L274" s="42">
        <v>45.28</v>
      </c>
      <c r="M274" s="42">
        <v>49.4</v>
      </c>
      <c r="N274" s="42">
        <v>52.3</v>
      </c>
      <c r="O274" s="41" t="s">
        <v>44</v>
      </c>
      <c r="P274" s="41" t="s">
        <v>44</v>
      </c>
      <c r="Q274" s="2" t="s">
        <v>2</v>
      </c>
      <c r="R274" s="11">
        <v>61.558348485542801</v>
      </c>
      <c r="S274" s="3">
        <v>4.1000000000000002E-2</v>
      </c>
      <c r="T274" s="3">
        <v>63.320295536500304</v>
      </c>
      <c r="U274" s="42">
        <v>65.9309487261295</v>
      </c>
      <c r="V274" s="42">
        <v>7.76748866144312</v>
      </c>
      <c r="W274" s="42">
        <v>56.9613248726344</v>
      </c>
      <c r="X274" s="42">
        <v>1.2021351920519501</v>
      </c>
      <c r="Y274" s="42">
        <v>11.781248126291199</v>
      </c>
      <c r="Z274" s="42">
        <v>86.395427296588807</v>
      </c>
      <c r="AA274" s="42">
        <v>1.8233245771200599</v>
      </c>
      <c r="AB274" s="42">
        <v>2.6106531896292</v>
      </c>
      <c r="AC274" s="42">
        <v>0</v>
      </c>
      <c r="AD274" s="42">
        <v>966.27381917335504</v>
      </c>
      <c r="AE274" s="42">
        <v>103.601</v>
      </c>
      <c r="AF274" s="42">
        <v>99.942070349274104</v>
      </c>
      <c r="AG274" s="40">
        <v>226.44471999999999</v>
      </c>
      <c r="AH274" s="42">
        <v>9.91</v>
      </c>
      <c r="AI274" s="42">
        <v>9.49</v>
      </c>
      <c r="AJ274" s="42">
        <v>11.17</v>
      </c>
      <c r="AK274" s="42">
        <v>0.48</v>
      </c>
      <c r="AL274" s="42">
        <v>0</v>
      </c>
      <c r="AM274" s="42">
        <v>0</v>
      </c>
      <c r="AN274" s="53">
        <v>0</v>
      </c>
      <c r="AO274" s="53">
        <v>14.23</v>
      </c>
      <c r="AP274" s="46" t="s">
        <v>14</v>
      </c>
      <c r="AQ274" s="42" t="s">
        <v>64</v>
      </c>
    </row>
    <row r="275" spans="1:43" x14ac:dyDescent="0.25">
      <c r="A275" s="38" t="s">
        <v>3</v>
      </c>
      <c r="B275" s="44" t="s">
        <v>525</v>
      </c>
      <c r="C275" s="38" t="s">
        <v>541</v>
      </c>
      <c r="D275" s="39" t="s">
        <v>50</v>
      </c>
      <c r="E275" s="37">
        <v>44300</v>
      </c>
      <c r="F275" s="48">
        <v>18650</v>
      </c>
      <c r="G275" s="40">
        <v>3</v>
      </c>
      <c r="H275" s="40">
        <v>3.6</v>
      </c>
      <c r="I275" s="41">
        <v>10.8</v>
      </c>
      <c r="J275" s="40" t="s">
        <v>5</v>
      </c>
      <c r="K275" s="41">
        <v>4.1548999999999996</v>
      </c>
      <c r="L275" s="42">
        <v>45.3</v>
      </c>
      <c r="M275" s="42">
        <v>50</v>
      </c>
      <c r="N275" s="42">
        <v>52.3</v>
      </c>
      <c r="O275" s="41" t="s">
        <v>44</v>
      </c>
      <c r="P275" s="41" t="s">
        <v>44</v>
      </c>
      <c r="Q275" s="2" t="s">
        <v>2</v>
      </c>
      <c r="R275" s="11">
        <v>64.148835059564902</v>
      </c>
      <c r="S275" s="3">
        <v>4.4999999999999998E-2</v>
      </c>
      <c r="T275" s="3">
        <v>65.747827942971796</v>
      </c>
      <c r="U275" s="42">
        <v>69.621630684445293</v>
      </c>
      <c r="V275" s="42">
        <v>8.1206918171183595</v>
      </c>
      <c r="W275" s="42">
        <v>59.432760523430701</v>
      </c>
      <c r="X275" s="42">
        <v>2.0681783438963302</v>
      </c>
      <c r="Y275" s="42">
        <v>11.6640356413437</v>
      </c>
      <c r="Z275" s="42">
        <v>85.365366968787399</v>
      </c>
      <c r="AA275" s="42">
        <v>2.97059738986894</v>
      </c>
      <c r="AB275" s="42">
        <v>3.8738027414735998</v>
      </c>
      <c r="AC275" s="42">
        <v>0</v>
      </c>
      <c r="AD275" s="42">
        <v>965.70075967719697</v>
      </c>
      <c r="AE275" s="42">
        <v>100.5063</v>
      </c>
      <c r="AF275" s="42">
        <v>96.898343588732303</v>
      </c>
      <c r="AG275" s="40">
        <v>227.73078000000001</v>
      </c>
      <c r="AH275" s="42">
        <v>9.35</v>
      </c>
      <c r="AI275" s="42">
        <v>5.7</v>
      </c>
      <c r="AJ275" s="42">
        <v>14.12</v>
      </c>
      <c r="AK275" s="42">
        <v>1.05</v>
      </c>
      <c r="AL275" s="42">
        <v>0</v>
      </c>
      <c r="AM275" s="42">
        <v>0</v>
      </c>
      <c r="AN275" s="53">
        <v>0</v>
      </c>
      <c r="AO275" s="53">
        <v>15.08</v>
      </c>
      <c r="AP275" s="46" t="s">
        <v>14</v>
      </c>
      <c r="AQ275" s="42" t="s">
        <v>64</v>
      </c>
    </row>
    <row r="276" spans="1:43" x14ac:dyDescent="0.25">
      <c r="A276" s="38" t="s">
        <v>3</v>
      </c>
      <c r="B276" s="44" t="s">
        <v>526</v>
      </c>
      <c r="C276" s="38" t="s">
        <v>541</v>
      </c>
      <c r="D276" s="39" t="s">
        <v>50</v>
      </c>
      <c r="E276" s="37">
        <v>44300</v>
      </c>
      <c r="F276" s="48">
        <v>18650</v>
      </c>
      <c r="G276" s="40">
        <v>3</v>
      </c>
      <c r="H276" s="40">
        <v>3.6</v>
      </c>
      <c r="I276" s="41">
        <v>10.8</v>
      </c>
      <c r="J276" s="40" t="s">
        <v>5</v>
      </c>
      <c r="K276" s="41">
        <v>4.1548999999999996</v>
      </c>
      <c r="L276" s="42">
        <v>45.26</v>
      </c>
      <c r="M276" s="42">
        <v>51.1</v>
      </c>
      <c r="N276" s="42">
        <v>52.3</v>
      </c>
      <c r="O276" s="41" t="s">
        <v>44</v>
      </c>
      <c r="P276" s="41" t="s">
        <v>44</v>
      </c>
      <c r="Q276" s="2" t="s">
        <v>2</v>
      </c>
      <c r="R276" s="11">
        <v>59.327827407731</v>
      </c>
      <c r="S276" s="3">
        <v>4.2000000000000003E-2</v>
      </c>
      <c r="T276" s="3">
        <v>60.833014444701199</v>
      </c>
      <c r="U276" s="42">
        <v>64.326670682711594</v>
      </c>
      <c r="V276" s="42">
        <v>4.9320184156769598</v>
      </c>
      <c r="W276" s="42">
        <v>58.450726482368196</v>
      </c>
      <c r="X276" s="42">
        <v>0.94392578466647703</v>
      </c>
      <c r="Y276" s="42">
        <v>7.6671439129873704</v>
      </c>
      <c r="Z276" s="42">
        <v>90.865461964717198</v>
      </c>
      <c r="AA276" s="42">
        <v>1.4673941222954801</v>
      </c>
      <c r="AB276" s="42">
        <v>3.4936562380103999</v>
      </c>
      <c r="AC276" s="42">
        <v>0</v>
      </c>
      <c r="AD276" s="42">
        <v>966.38733085697595</v>
      </c>
      <c r="AE276" s="42">
        <v>103.8973</v>
      </c>
      <c r="AF276" s="42">
        <v>100.25357956741701</v>
      </c>
      <c r="AG276" s="40">
        <v>235.61096499999999</v>
      </c>
      <c r="AH276" s="42">
        <v>7.39</v>
      </c>
      <c r="AI276" s="42">
        <v>9.73</v>
      </c>
      <c r="AJ276" s="42">
        <v>11.51</v>
      </c>
      <c r="AK276" s="42">
        <v>0.99</v>
      </c>
      <c r="AL276" s="42">
        <v>0</v>
      </c>
      <c r="AM276" s="42">
        <v>0</v>
      </c>
      <c r="AN276" s="53">
        <v>0</v>
      </c>
      <c r="AO276" s="53">
        <v>15.64</v>
      </c>
      <c r="AP276" s="46" t="s">
        <v>14</v>
      </c>
      <c r="AQ276" s="42" t="s">
        <v>64</v>
      </c>
    </row>
    <row r="277" spans="1:43" s="47" customFormat="1" ht="15.75" thickBot="1" x14ac:dyDescent="0.3">
      <c r="A277" s="38" t="s">
        <v>3</v>
      </c>
      <c r="B277" s="44" t="s">
        <v>527</v>
      </c>
      <c r="C277" s="38" t="s">
        <v>541</v>
      </c>
      <c r="D277" s="39" t="s">
        <v>50</v>
      </c>
      <c r="E277" s="37">
        <v>44300</v>
      </c>
      <c r="F277" s="48">
        <v>18650</v>
      </c>
      <c r="G277" s="40">
        <v>3</v>
      </c>
      <c r="H277" s="40">
        <v>3.6</v>
      </c>
      <c r="I277" s="41">
        <v>10.8</v>
      </c>
      <c r="J277" s="40" t="s">
        <v>5</v>
      </c>
      <c r="K277" s="41">
        <v>4.1520000000000001</v>
      </c>
      <c r="L277" s="42">
        <v>45.21</v>
      </c>
      <c r="M277" s="42">
        <v>48.5</v>
      </c>
      <c r="N277" s="42">
        <v>52.3</v>
      </c>
      <c r="O277" s="41" t="s">
        <v>44</v>
      </c>
      <c r="P277" s="41" t="s">
        <v>44</v>
      </c>
      <c r="Q277" s="2" t="s">
        <v>2</v>
      </c>
      <c r="R277" s="11">
        <v>59.482743590319799</v>
      </c>
      <c r="S277" s="3">
        <v>4.2999999999999997E-2</v>
      </c>
      <c r="T277" s="3">
        <v>61.042522073338603</v>
      </c>
      <c r="U277" s="42">
        <v>64.577586841713398</v>
      </c>
      <c r="V277" s="42">
        <v>5.9523520465115398</v>
      </c>
      <c r="W277" s="42">
        <v>57.566556259884997</v>
      </c>
      <c r="X277" s="42">
        <v>1.05867853531684</v>
      </c>
      <c r="Y277" s="42">
        <v>9.2173652463994902</v>
      </c>
      <c r="Z277" s="42">
        <v>89.143244700342905</v>
      </c>
      <c r="AA277" s="42">
        <v>1.63939005325761</v>
      </c>
      <c r="AB277" s="42">
        <v>3.5350647683748</v>
      </c>
      <c r="AC277" s="42">
        <v>0</v>
      </c>
      <c r="AD277" s="42">
        <v>965.00485879944995</v>
      </c>
      <c r="AE277" s="42">
        <v>104.9252</v>
      </c>
      <c r="AF277" s="42">
        <v>101.10098321107</v>
      </c>
      <c r="AG277" s="40">
        <v>226.82863</v>
      </c>
      <c r="AH277" s="42">
        <v>7.2</v>
      </c>
      <c r="AI277" s="42">
        <v>10.87</v>
      </c>
      <c r="AJ277" s="42">
        <v>9.19</v>
      </c>
      <c r="AK277" s="42">
        <v>0.98</v>
      </c>
      <c r="AL277" s="42">
        <v>0</v>
      </c>
      <c r="AM277" s="42">
        <v>0</v>
      </c>
      <c r="AN277" s="53">
        <v>0</v>
      </c>
      <c r="AO277" s="53">
        <v>16.97</v>
      </c>
      <c r="AP277" s="46" t="s">
        <v>14</v>
      </c>
      <c r="AQ277" s="42" t="s">
        <v>64</v>
      </c>
    </row>
    <row r="278" spans="1:43" x14ac:dyDescent="0.25">
      <c r="A278" s="38" t="s">
        <v>434</v>
      </c>
      <c r="B278" s="38" t="s">
        <v>528</v>
      </c>
      <c r="C278" s="38" t="s">
        <v>541</v>
      </c>
      <c r="D278" s="39" t="s">
        <v>50</v>
      </c>
      <c r="E278" s="37">
        <v>44273</v>
      </c>
      <c r="F278" s="48">
        <v>18650</v>
      </c>
      <c r="G278" s="38">
        <v>2.15</v>
      </c>
      <c r="H278" s="38">
        <v>3.6</v>
      </c>
      <c r="I278" s="41">
        <v>7.74</v>
      </c>
      <c r="J278" s="40" t="s">
        <v>5</v>
      </c>
      <c r="K278" s="41">
        <v>4.17</v>
      </c>
      <c r="L278" s="42">
        <v>41.43</v>
      </c>
      <c r="M278" s="42">
        <v>50.1</v>
      </c>
      <c r="N278" s="42">
        <v>51.4</v>
      </c>
      <c r="O278" s="41" t="s">
        <v>44</v>
      </c>
      <c r="P278" s="41" t="s">
        <v>44</v>
      </c>
      <c r="Q278" s="2" t="s">
        <v>2</v>
      </c>
      <c r="R278" s="11">
        <v>26.309703868497301</v>
      </c>
      <c r="S278" s="3">
        <v>3.2000000000000001E-2</v>
      </c>
      <c r="T278" s="3">
        <v>27.908858683058</v>
      </c>
      <c r="U278" s="42">
        <v>29.152048512884001</v>
      </c>
      <c r="V278" s="42">
        <v>10.414279262787501</v>
      </c>
      <c r="W278" s="42">
        <v>18.1686745273316</v>
      </c>
      <c r="X278" s="42">
        <v>0.56909472276486595</v>
      </c>
      <c r="Y278" s="42">
        <v>35.724004980935803</v>
      </c>
      <c r="Z278" s="42">
        <v>62.3238347017083</v>
      </c>
      <c r="AA278" s="42">
        <v>1.9521603173559201</v>
      </c>
      <c r="AB278" s="42">
        <v>1.243189829826</v>
      </c>
      <c r="AC278" s="42">
        <v>0</v>
      </c>
      <c r="AD278" s="42">
        <v>915.42664570424404</v>
      </c>
      <c r="AE278" s="42">
        <v>119.6542</v>
      </c>
      <c r="AF278" s="42">
        <v>0</v>
      </c>
      <c r="AG278" s="40">
        <v>289.04095999999998</v>
      </c>
      <c r="AH278" s="42">
        <v>23.97</v>
      </c>
      <c r="AI278" s="42">
        <v>1.73</v>
      </c>
      <c r="AJ278" s="42">
        <v>4.2300000000000004</v>
      </c>
      <c r="AK278" s="42">
        <v>1.48</v>
      </c>
      <c r="AL278" s="42">
        <v>0</v>
      </c>
      <c r="AM278" s="42">
        <v>0</v>
      </c>
      <c r="AN278" s="53">
        <v>0</v>
      </c>
      <c r="AO278" s="53">
        <v>10.02</v>
      </c>
      <c r="AP278" s="46" t="s">
        <v>14</v>
      </c>
      <c r="AQ278" s="42" t="s">
        <v>64</v>
      </c>
    </row>
    <row r="279" spans="1:43" x14ac:dyDescent="0.25">
      <c r="A279" s="38" t="s">
        <v>434</v>
      </c>
      <c r="B279" s="38" t="s">
        <v>529</v>
      </c>
      <c r="C279" s="38" t="s">
        <v>541</v>
      </c>
      <c r="D279" s="39" t="s">
        <v>50</v>
      </c>
      <c r="E279" s="37">
        <v>44273</v>
      </c>
      <c r="F279" s="48">
        <v>18650</v>
      </c>
      <c r="G279" s="38">
        <v>2.15</v>
      </c>
      <c r="H279" s="38">
        <v>3.6</v>
      </c>
      <c r="I279" s="41">
        <v>7.74</v>
      </c>
      <c r="J279" s="40" t="s">
        <v>5</v>
      </c>
      <c r="K279" s="41">
        <v>4.17</v>
      </c>
      <c r="L279" s="42">
        <v>41.58</v>
      </c>
      <c r="M279" s="42">
        <v>48.2</v>
      </c>
      <c r="N279" s="42">
        <v>51.4</v>
      </c>
      <c r="O279" s="41" t="s">
        <v>44</v>
      </c>
      <c r="P279" s="41" t="s">
        <v>44</v>
      </c>
      <c r="Q279" s="2" t="s">
        <v>2</v>
      </c>
      <c r="R279" s="11">
        <v>27.236407498796101</v>
      </c>
      <c r="S279" s="3">
        <v>2.4E-2</v>
      </c>
      <c r="T279" s="3">
        <v>28.647049833065999</v>
      </c>
      <c r="U279" s="42">
        <v>29.405784235450799</v>
      </c>
      <c r="V279" s="42">
        <v>13.9877240656896</v>
      </c>
      <c r="W279" s="42">
        <v>14.9780937748373</v>
      </c>
      <c r="X279" s="42">
        <v>0.43996639492390699</v>
      </c>
      <c r="Y279" s="42">
        <v>47.5679340965387</v>
      </c>
      <c r="Z279" s="42">
        <v>50.935875931443803</v>
      </c>
      <c r="AA279" s="42">
        <v>1.4961899720174601</v>
      </c>
      <c r="AB279" s="42">
        <v>0.75873440238480006</v>
      </c>
      <c r="AC279" s="42">
        <v>0</v>
      </c>
      <c r="AD279" s="42">
        <v>947.69226221454801</v>
      </c>
      <c r="AE279" s="42">
        <v>74.471599999999995</v>
      </c>
      <c r="AF279" s="42">
        <v>70.284471309275702</v>
      </c>
      <c r="AG279" s="40">
        <v>175.01911000000001</v>
      </c>
      <c r="AH279" s="42">
        <v>25</v>
      </c>
      <c r="AI279" s="42">
        <v>1.54</v>
      </c>
      <c r="AJ279" s="42">
        <v>4.87</v>
      </c>
      <c r="AK279" s="42">
        <v>1.43</v>
      </c>
      <c r="AL279" s="42">
        <v>0</v>
      </c>
      <c r="AM279" s="42">
        <v>0</v>
      </c>
      <c r="AN279" s="53">
        <v>0</v>
      </c>
      <c r="AO279" s="53">
        <v>8.74</v>
      </c>
      <c r="AP279" s="46" t="s">
        <v>14</v>
      </c>
      <c r="AQ279" s="42" t="s">
        <v>64</v>
      </c>
    </row>
    <row r="280" spans="1:43" x14ac:dyDescent="0.25">
      <c r="A280" s="38" t="s">
        <v>434</v>
      </c>
      <c r="B280" s="38" t="s">
        <v>530</v>
      </c>
      <c r="C280" s="38" t="s">
        <v>541</v>
      </c>
      <c r="D280" s="39" t="s">
        <v>50</v>
      </c>
      <c r="E280" s="37">
        <v>44273</v>
      </c>
      <c r="F280" s="48">
        <v>18650</v>
      </c>
      <c r="G280" s="38">
        <v>2.15</v>
      </c>
      <c r="H280" s="38">
        <v>3.6</v>
      </c>
      <c r="I280" s="41">
        <v>7.74</v>
      </c>
      <c r="J280" s="40" t="s">
        <v>5</v>
      </c>
      <c r="K280" s="41">
        <v>4.16</v>
      </c>
      <c r="L280" s="42">
        <v>41.43</v>
      </c>
      <c r="M280" s="42">
        <v>50.2</v>
      </c>
      <c r="N280" s="42">
        <v>47.7</v>
      </c>
      <c r="O280" s="41" t="s">
        <v>44</v>
      </c>
      <c r="P280" s="41" t="s">
        <v>44</v>
      </c>
      <c r="Q280" s="2" t="s">
        <v>2</v>
      </c>
      <c r="R280" s="11">
        <v>26.1750602153767</v>
      </c>
      <c r="S280" s="3">
        <v>2.9000000000000001E-2</v>
      </c>
      <c r="T280" s="3">
        <v>28.359923872515601</v>
      </c>
      <c r="U280" s="42">
        <v>29.667392312120398</v>
      </c>
      <c r="V280" s="42">
        <v>8.2640065841589507</v>
      </c>
      <c r="W280" s="42">
        <v>20.405837249416798</v>
      </c>
      <c r="X280" s="42">
        <v>0.99754847854465201</v>
      </c>
      <c r="Y280" s="42">
        <v>27.855520624179501</v>
      </c>
      <c r="Z280" s="42">
        <v>68.782038659596495</v>
      </c>
      <c r="AA280" s="42">
        <v>3.36244071622402</v>
      </c>
      <c r="AB280" s="42">
        <v>1.3074684396048</v>
      </c>
      <c r="AC280" s="42">
        <v>0</v>
      </c>
      <c r="AD280" s="42">
        <v>950.46957044668295</v>
      </c>
      <c r="AE280" s="42">
        <v>137.85919999999999</v>
      </c>
      <c r="AF280" s="42">
        <v>130.84061743293</v>
      </c>
      <c r="AG280" s="40">
        <v>314.10970500000002</v>
      </c>
      <c r="AH280" s="42">
        <v>24.25</v>
      </c>
      <c r="AI280" s="42">
        <v>0.38</v>
      </c>
      <c r="AJ280" s="42">
        <v>4.6900000000000004</v>
      </c>
      <c r="AK280" s="42">
        <v>1.49</v>
      </c>
      <c r="AL280" s="42">
        <v>0</v>
      </c>
      <c r="AM280" s="42">
        <v>0</v>
      </c>
      <c r="AN280" s="53">
        <v>0</v>
      </c>
      <c r="AO280" s="53">
        <v>10.62</v>
      </c>
      <c r="AP280" s="46" t="s">
        <v>14</v>
      </c>
      <c r="AQ280" s="42" t="s">
        <v>64</v>
      </c>
    </row>
    <row r="281" spans="1:43" x14ac:dyDescent="0.25">
      <c r="A281" s="38" t="s">
        <v>434</v>
      </c>
      <c r="B281" s="38" t="s">
        <v>531</v>
      </c>
      <c r="C281" s="38" t="s">
        <v>541</v>
      </c>
      <c r="D281" s="39" t="s">
        <v>50</v>
      </c>
      <c r="E281" s="37">
        <v>44273</v>
      </c>
      <c r="F281" s="48">
        <v>18650</v>
      </c>
      <c r="G281" s="38">
        <v>2.15</v>
      </c>
      <c r="H281" s="38">
        <v>3.6</v>
      </c>
      <c r="I281" s="41">
        <v>7.74</v>
      </c>
      <c r="J281" s="40" t="s">
        <v>5</v>
      </c>
      <c r="K281" s="41">
        <v>4.17</v>
      </c>
      <c r="L281" s="42">
        <v>41.55</v>
      </c>
      <c r="M281" s="42">
        <v>49</v>
      </c>
      <c r="N281" s="42">
        <v>51.4</v>
      </c>
      <c r="O281" s="41" t="s">
        <v>44</v>
      </c>
      <c r="P281" s="41" t="s">
        <v>44</v>
      </c>
      <c r="Q281" s="2" t="s">
        <v>2</v>
      </c>
      <c r="R281" s="11">
        <v>23.8089547610967</v>
      </c>
      <c r="S281" s="3">
        <v>3.4000000000000002E-2</v>
      </c>
      <c r="T281" s="3">
        <v>25.147256174625699</v>
      </c>
      <c r="U281" s="42">
        <v>25.8583401744337</v>
      </c>
      <c r="V281" s="42">
        <v>10.611485382222201</v>
      </c>
      <c r="W281" s="42">
        <v>14.682955810499401</v>
      </c>
      <c r="X281" s="42">
        <v>0.56389898171211805</v>
      </c>
      <c r="Y281" s="42">
        <v>41.036993521780097</v>
      </c>
      <c r="Z281" s="42">
        <v>56.7822826656774</v>
      </c>
      <c r="AA281" s="42">
        <v>2.1807238125424901</v>
      </c>
      <c r="AB281" s="42">
        <v>0.71108399980799997</v>
      </c>
      <c r="AC281" s="42">
        <v>0</v>
      </c>
      <c r="AD281" s="42">
        <v>966.71228202347595</v>
      </c>
      <c r="AE281" s="42">
        <v>114.7567</v>
      </c>
      <c r="AF281" s="42">
        <v>110.760419439072</v>
      </c>
      <c r="AG281" s="40">
        <v>285.76166999999998</v>
      </c>
      <c r="AH281" s="42">
        <v>25.97</v>
      </c>
      <c r="AI281" s="42">
        <v>0.81</v>
      </c>
      <c r="AJ281" s="42">
        <v>4.67</v>
      </c>
      <c r="AK281" s="42">
        <v>1.7</v>
      </c>
      <c r="AL281" s="42">
        <v>0</v>
      </c>
      <c r="AM281" s="42">
        <v>0</v>
      </c>
      <c r="AN281" s="53">
        <v>0</v>
      </c>
      <c r="AO281" s="53">
        <v>8.4</v>
      </c>
      <c r="AP281" s="46" t="s">
        <v>14</v>
      </c>
      <c r="AQ281" s="42" t="s">
        <v>64</v>
      </c>
    </row>
    <row r="282" spans="1:43" x14ac:dyDescent="0.25">
      <c r="A282" s="38" t="s">
        <v>434</v>
      </c>
      <c r="B282" s="38" t="s">
        <v>532</v>
      </c>
      <c r="C282" s="38" t="s">
        <v>541</v>
      </c>
      <c r="D282" s="39" t="s">
        <v>50</v>
      </c>
      <c r="E282" s="37">
        <v>44274</v>
      </c>
      <c r="F282" s="48">
        <v>18650</v>
      </c>
      <c r="G282" s="38">
        <v>2.15</v>
      </c>
      <c r="H282" s="38">
        <v>3.6</v>
      </c>
      <c r="I282" s="41">
        <v>7.74</v>
      </c>
      <c r="J282" s="40" t="s">
        <v>5</v>
      </c>
      <c r="K282" s="41">
        <v>4.17</v>
      </c>
      <c r="L282" s="42">
        <v>41.49</v>
      </c>
      <c r="M282" s="42">
        <v>49</v>
      </c>
      <c r="N282" s="42">
        <v>47.7</v>
      </c>
      <c r="O282" s="41" t="s">
        <v>44</v>
      </c>
      <c r="P282" s="41" t="s">
        <v>44</v>
      </c>
      <c r="Q282" s="2" t="s">
        <v>2</v>
      </c>
      <c r="R282" s="11">
        <v>26.378868446722901</v>
      </c>
      <c r="S282" s="3">
        <v>2.7E-2</v>
      </c>
      <c r="T282" s="3">
        <v>29.0132489562118</v>
      </c>
      <c r="U282" s="42">
        <v>29.4531033751318</v>
      </c>
      <c r="V282" s="42">
        <v>15.3593174529412</v>
      </c>
      <c r="W282" s="42">
        <v>13.5215243507111</v>
      </c>
      <c r="X282" s="42">
        <v>0.57226157147955004</v>
      </c>
      <c r="Y282" s="42">
        <v>52.148384016842002</v>
      </c>
      <c r="Z282" s="42">
        <v>45.9086574969472</v>
      </c>
      <c r="AA282" s="42">
        <v>1.9429584862107601</v>
      </c>
      <c r="AB282" s="42">
        <v>0.43985441891999999</v>
      </c>
      <c r="AC282" s="42">
        <v>0</v>
      </c>
      <c r="AD282" s="42">
        <v>942.24896073120794</v>
      </c>
      <c r="AE282" s="42">
        <v>94.18</v>
      </c>
      <c r="AF282" s="42">
        <v>88.594144836675596</v>
      </c>
      <c r="AG282" s="40">
        <v>221.15555499999999</v>
      </c>
      <c r="AH282" s="42">
        <v>28.18</v>
      </c>
      <c r="AI282" s="42">
        <v>1.46</v>
      </c>
      <c r="AJ282" s="42">
        <v>4.1500000000000004</v>
      </c>
      <c r="AK282" s="42">
        <v>0.3</v>
      </c>
      <c r="AL282" s="42">
        <v>0.45</v>
      </c>
      <c r="AM282" s="42">
        <v>0</v>
      </c>
      <c r="AN282" s="53">
        <v>0</v>
      </c>
      <c r="AO282" s="53">
        <v>6.95</v>
      </c>
      <c r="AP282" s="46" t="s">
        <v>14</v>
      </c>
      <c r="AQ282" s="42" t="s">
        <v>64</v>
      </c>
    </row>
    <row r="283" spans="1:43" s="47" customFormat="1" ht="15.75" thickBot="1" x14ac:dyDescent="0.3">
      <c r="A283" s="38" t="s">
        <v>434</v>
      </c>
      <c r="B283" s="38" t="s">
        <v>533</v>
      </c>
      <c r="C283" s="38" t="s">
        <v>541</v>
      </c>
      <c r="D283" s="39" t="s">
        <v>50</v>
      </c>
      <c r="E283" s="37">
        <v>44274</v>
      </c>
      <c r="F283" s="48">
        <v>18650</v>
      </c>
      <c r="G283" s="38">
        <v>2.15</v>
      </c>
      <c r="H283" s="38">
        <v>3.6</v>
      </c>
      <c r="I283" s="41">
        <v>7.74</v>
      </c>
      <c r="J283" s="40" t="s">
        <v>5</v>
      </c>
      <c r="K283" s="41">
        <v>4.17</v>
      </c>
      <c r="L283" s="42">
        <v>41.5</v>
      </c>
      <c r="M283" s="42">
        <v>49</v>
      </c>
      <c r="N283" s="42">
        <v>51.4</v>
      </c>
      <c r="O283" s="41" t="s">
        <v>44</v>
      </c>
      <c r="P283" s="41" t="s">
        <v>44</v>
      </c>
      <c r="Q283" s="2" t="s">
        <v>2</v>
      </c>
      <c r="R283" s="11">
        <v>25.020246452829699</v>
      </c>
      <c r="S283" s="3">
        <v>3.2000000000000001E-2</v>
      </c>
      <c r="T283" s="3">
        <v>27.308827311042901</v>
      </c>
      <c r="U283" s="42">
        <v>28.056485845485302</v>
      </c>
      <c r="V283" s="42">
        <v>10.9020796555556</v>
      </c>
      <c r="W283" s="42">
        <v>15.957886001100499</v>
      </c>
      <c r="X283" s="42">
        <v>1.19652018882928</v>
      </c>
      <c r="Y283" s="42">
        <v>38.857609308579399</v>
      </c>
      <c r="Z283" s="42">
        <v>56.877707667969901</v>
      </c>
      <c r="AA283" s="42">
        <v>4.26468302345077</v>
      </c>
      <c r="AB283" s="42">
        <v>0.74765853444240005</v>
      </c>
      <c r="AC283" s="42">
        <v>0</v>
      </c>
      <c r="AD283" s="42">
        <v>964.24728173233405</v>
      </c>
      <c r="AE283" s="42">
        <v>122.42959999999999</v>
      </c>
      <c r="AF283" s="42">
        <v>117.860413946216</v>
      </c>
      <c r="AG283" s="40">
        <v>294.82756000000001</v>
      </c>
      <c r="AH283" s="42">
        <v>25.81</v>
      </c>
      <c r="AI283" s="42">
        <v>0.94</v>
      </c>
      <c r="AJ283" s="42">
        <v>5.12</v>
      </c>
      <c r="AK283" s="42">
        <v>0.81</v>
      </c>
      <c r="AL283" s="42">
        <v>0</v>
      </c>
      <c r="AM283" s="42">
        <v>0</v>
      </c>
      <c r="AN283" s="53">
        <v>0</v>
      </c>
      <c r="AO283" s="53">
        <v>8.82</v>
      </c>
      <c r="AP283" s="46" t="s">
        <v>14</v>
      </c>
      <c r="AQ283" s="42" t="s">
        <v>64</v>
      </c>
    </row>
    <row r="284" spans="1:43" x14ac:dyDescent="0.25">
      <c r="A284" s="38" t="s">
        <v>434</v>
      </c>
      <c r="B284" s="38" t="s">
        <v>534</v>
      </c>
      <c r="C284" s="38" t="s">
        <v>541</v>
      </c>
      <c r="D284" s="39" t="s">
        <v>50</v>
      </c>
      <c r="E284" s="37">
        <v>44274</v>
      </c>
      <c r="F284" s="48">
        <v>18650</v>
      </c>
      <c r="G284" s="38">
        <v>2.15</v>
      </c>
      <c r="H284" s="38">
        <v>3.6</v>
      </c>
      <c r="I284" s="41">
        <v>7.74</v>
      </c>
      <c r="J284" s="40" t="s">
        <v>5</v>
      </c>
      <c r="K284" s="41">
        <v>4.16</v>
      </c>
      <c r="L284" s="42">
        <v>41.55</v>
      </c>
      <c r="M284" s="42">
        <v>50.4</v>
      </c>
      <c r="N284" s="42">
        <v>47.7</v>
      </c>
      <c r="O284" s="41" t="s">
        <v>44</v>
      </c>
      <c r="P284" s="41" t="s">
        <v>44</v>
      </c>
      <c r="Q284" s="2" t="s">
        <v>2</v>
      </c>
      <c r="R284" s="11">
        <v>35.073463752413197</v>
      </c>
      <c r="S284" s="3">
        <v>3.1E-2</v>
      </c>
      <c r="T284" s="3">
        <v>38.610653899141298</v>
      </c>
      <c r="U284" s="42">
        <v>39.716733635356903</v>
      </c>
      <c r="V284" s="42">
        <v>15.0906212530191</v>
      </c>
      <c r="W284" s="42">
        <v>23.476824537252199</v>
      </c>
      <c r="X284" s="42">
        <v>1.14928784508569</v>
      </c>
      <c r="Y284" s="42">
        <v>37.9956251981029</v>
      </c>
      <c r="Z284" s="42">
        <v>59.110662907970003</v>
      </c>
      <c r="AA284" s="42">
        <v>2.89371189392716</v>
      </c>
      <c r="AB284" s="42">
        <v>1.1060797362156001</v>
      </c>
      <c r="AC284" s="42">
        <v>0</v>
      </c>
      <c r="AD284" s="42">
        <v>948.20733494080503</v>
      </c>
      <c r="AE284" s="42">
        <v>130.7296</v>
      </c>
      <c r="AF284" s="42">
        <v>0</v>
      </c>
      <c r="AG284" s="40">
        <v>296.43925999999999</v>
      </c>
      <c r="AH284" s="42">
        <v>23.66</v>
      </c>
      <c r="AI284" s="42">
        <v>0.76</v>
      </c>
      <c r="AJ284" s="42">
        <v>5.28</v>
      </c>
      <c r="AK284" s="42">
        <v>1.67</v>
      </c>
      <c r="AL284" s="42">
        <v>0</v>
      </c>
      <c r="AM284" s="42">
        <v>0</v>
      </c>
      <c r="AN284" s="53">
        <v>0</v>
      </c>
      <c r="AO284" s="53">
        <v>10.18</v>
      </c>
      <c r="AP284" s="46" t="s">
        <v>14</v>
      </c>
      <c r="AQ284" s="42" t="s">
        <v>64</v>
      </c>
    </row>
    <row r="285" spans="1:43" x14ac:dyDescent="0.25">
      <c r="A285" s="38" t="s">
        <v>434</v>
      </c>
      <c r="B285" s="38" t="s">
        <v>535</v>
      </c>
      <c r="C285" s="38" t="s">
        <v>541</v>
      </c>
      <c r="D285" s="39" t="s">
        <v>50</v>
      </c>
      <c r="E285" s="37">
        <v>44274</v>
      </c>
      <c r="F285" s="48">
        <v>18650</v>
      </c>
      <c r="G285" s="38">
        <v>2.15</v>
      </c>
      <c r="H285" s="38">
        <v>3.6</v>
      </c>
      <c r="I285" s="41">
        <v>7.74</v>
      </c>
      <c r="J285" s="40" t="s">
        <v>5</v>
      </c>
      <c r="K285" s="41">
        <v>4.16</v>
      </c>
      <c r="L285" s="42">
        <v>41.54</v>
      </c>
      <c r="M285" s="42">
        <v>51.2</v>
      </c>
      <c r="N285" s="42">
        <v>51.4</v>
      </c>
      <c r="O285" s="41" t="s">
        <v>44</v>
      </c>
      <c r="P285" s="41" t="s">
        <v>44</v>
      </c>
      <c r="Q285" s="2" t="s">
        <v>2</v>
      </c>
      <c r="R285" s="11">
        <v>25.739903218063699</v>
      </c>
      <c r="S285" s="3">
        <v>2.5000000000000001E-2</v>
      </c>
      <c r="T285" s="3">
        <v>27.145852898819101</v>
      </c>
      <c r="U285" s="42">
        <v>27.579152884883101</v>
      </c>
      <c r="V285" s="42">
        <v>14.165205689879199</v>
      </c>
      <c r="W285" s="42">
        <v>12.864594550233999</v>
      </c>
      <c r="X285" s="42">
        <v>0.54935264476991297</v>
      </c>
      <c r="Y285" s="42">
        <v>51.362004297251403</v>
      </c>
      <c r="Z285" s="42">
        <v>46.646083017602301</v>
      </c>
      <c r="AA285" s="42">
        <v>1.9919126851464299</v>
      </c>
      <c r="AB285" s="42">
        <v>0.433299986064</v>
      </c>
      <c r="AC285" s="42">
        <v>0</v>
      </c>
      <c r="AD285" s="42">
        <v>962.76803884782305</v>
      </c>
      <c r="AE285" s="42">
        <v>84.266400000000004</v>
      </c>
      <c r="AF285" s="42">
        <v>80.940144561486306</v>
      </c>
      <c r="AG285" s="40">
        <v>216.42669000000001</v>
      </c>
      <c r="AH285" s="42">
        <v>26.3</v>
      </c>
      <c r="AI285" s="42">
        <v>1.86</v>
      </c>
      <c r="AJ285" s="42">
        <v>5.37</v>
      </c>
      <c r="AK285" s="42">
        <v>0.81</v>
      </c>
      <c r="AL285" s="42">
        <v>0</v>
      </c>
      <c r="AM285" s="42">
        <v>0</v>
      </c>
      <c r="AN285" s="53">
        <v>0</v>
      </c>
      <c r="AO285" s="53">
        <v>7.2</v>
      </c>
      <c r="AP285" s="46" t="s">
        <v>14</v>
      </c>
      <c r="AQ285" s="42" t="s">
        <v>64</v>
      </c>
    </row>
    <row r="286" spans="1:43" s="47" customFormat="1" ht="15.75" thickBot="1" x14ac:dyDescent="0.3">
      <c r="A286" s="38" t="s">
        <v>434</v>
      </c>
      <c r="B286" s="38" t="s">
        <v>536</v>
      </c>
      <c r="C286" s="38" t="s">
        <v>541</v>
      </c>
      <c r="D286" s="39" t="s">
        <v>50</v>
      </c>
      <c r="E286" s="37">
        <v>44274</v>
      </c>
      <c r="F286" s="48">
        <v>18650</v>
      </c>
      <c r="G286" s="38">
        <v>2.15</v>
      </c>
      <c r="H286" s="38">
        <v>3.6</v>
      </c>
      <c r="I286" s="41">
        <v>7.74</v>
      </c>
      <c r="J286" s="40" t="s">
        <v>5</v>
      </c>
      <c r="K286" s="41">
        <v>4.17</v>
      </c>
      <c r="L286" s="42">
        <v>41.56</v>
      </c>
      <c r="M286" s="42">
        <v>49.2</v>
      </c>
      <c r="N286" s="42">
        <v>51.4</v>
      </c>
      <c r="O286" s="41" t="s">
        <v>44</v>
      </c>
      <c r="P286" s="41" t="s">
        <v>44</v>
      </c>
      <c r="Q286" s="2" t="s">
        <v>2</v>
      </c>
      <c r="R286" s="11">
        <v>25.1233832164836</v>
      </c>
      <c r="S286" s="3">
        <v>3.4000000000000002E-2</v>
      </c>
      <c r="T286" s="3">
        <v>28.092333807052398</v>
      </c>
      <c r="U286" s="42">
        <v>28.632393205361598</v>
      </c>
      <c r="V286" s="42">
        <v>12.9676698954664</v>
      </c>
      <c r="W286" s="42">
        <v>14.484333953611801</v>
      </c>
      <c r="X286" s="42">
        <v>1.18038935628344</v>
      </c>
      <c r="Y286" s="42">
        <v>45.290206104874599</v>
      </c>
      <c r="Z286" s="42">
        <v>50.587227723945503</v>
      </c>
      <c r="AA286" s="42">
        <v>4.12256617117988</v>
      </c>
      <c r="AB286" s="42">
        <v>0.54005939830920002</v>
      </c>
      <c r="AC286" s="42">
        <v>0</v>
      </c>
      <c r="AD286" s="42">
        <v>967.01388243756901</v>
      </c>
      <c r="AE286" s="42">
        <v>129.83869999999999</v>
      </c>
      <c r="AF286" s="42">
        <v>125.373478353558</v>
      </c>
      <c r="AG286" s="40">
        <v>311.66840500000001</v>
      </c>
      <c r="AH286" s="42">
        <v>27.34</v>
      </c>
      <c r="AI286" s="42">
        <v>0.96</v>
      </c>
      <c r="AJ286" s="42">
        <v>4.0999999999999996</v>
      </c>
      <c r="AK286" s="42">
        <v>0.93</v>
      </c>
      <c r="AL286" s="42">
        <v>0</v>
      </c>
      <c r="AM286" s="42">
        <v>0</v>
      </c>
      <c r="AN286" s="53">
        <v>0</v>
      </c>
      <c r="AO286" s="53">
        <v>8.23</v>
      </c>
      <c r="AP286" s="46" t="s">
        <v>14</v>
      </c>
      <c r="AQ286" s="42" t="s">
        <v>64</v>
      </c>
    </row>
    <row r="287" spans="1:43" x14ac:dyDescent="0.25">
      <c r="A287" s="38" t="s">
        <v>434</v>
      </c>
      <c r="B287" s="38" t="s">
        <v>537</v>
      </c>
      <c r="C287" s="38" t="s">
        <v>541</v>
      </c>
      <c r="D287" s="39" t="s">
        <v>50</v>
      </c>
      <c r="E287" s="37">
        <v>44274</v>
      </c>
      <c r="F287" s="48">
        <v>18650</v>
      </c>
      <c r="G287" s="38">
        <v>2.15</v>
      </c>
      <c r="H287" s="38">
        <v>3.6</v>
      </c>
      <c r="I287" s="41">
        <v>7.74</v>
      </c>
      <c r="J287" s="40" t="s">
        <v>5</v>
      </c>
      <c r="K287" s="41">
        <v>4.16</v>
      </c>
      <c r="L287" s="42">
        <v>41.64</v>
      </c>
      <c r="M287" s="42">
        <v>49.4</v>
      </c>
      <c r="N287" s="42">
        <v>51.4</v>
      </c>
      <c r="O287" s="41" t="s">
        <v>44</v>
      </c>
      <c r="P287" s="41" t="s">
        <v>44</v>
      </c>
      <c r="Q287" s="2" t="s">
        <v>2</v>
      </c>
      <c r="R287" s="11">
        <v>27.226203929015</v>
      </c>
      <c r="S287" s="3">
        <v>2.7E-2</v>
      </c>
      <c r="T287" s="3">
        <v>29.2437320480105</v>
      </c>
      <c r="U287" s="42">
        <v>29.911122928319902</v>
      </c>
      <c r="V287" s="42">
        <v>12.456410926299</v>
      </c>
      <c r="W287" s="42">
        <v>16.5904019258804</v>
      </c>
      <c r="X287" s="42">
        <v>0.86431007614043698</v>
      </c>
      <c r="Y287" s="42">
        <v>41.644745187768599</v>
      </c>
      <c r="Z287" s="42">
        <v>55.465660602707104</v>
      </c>
      <c r="AA287" s="42">
        <v>2.8895942095243399</v>
      </c>
      <c r="AB287" s="42">
        <v>0.66739088030939997</v>
      </c>
      <c r="AC287" s="42">
        <v>0</v>
      </c>
      <c r="AD287" s="42">
        <v>962.89196654294904</v>
      </c>
      <c r="AE287" s="42">
        <v>92.321899999999999</v>
      </c>
      <c r="AF287" s="42">
        <v>88.713514400163405</v>
      </c>
      <c r="AG287" s="40">
        <v>222.43766500000001</v>
      </c>
      <c r="AH287" s="42">
        <v>24.62</v>
      </c>
      <c r="AI287" s="42">
        <v>1.22</v>
      </c>
      <c r="AJ287" s="42">
        <v>4.88</v>
      </c>
      <c r="AK287" s="42">
        <v>1.65</v>
      </c>
      <c r="AL287" s="42">
        <v>0</v>
      </c>
      <c r="AM287" s="42">
        <v>0</v>
      </c>
      <c r="AN287" s="53">
        <v>0</v>
      </c>
      <c r="AO287" s="53">
        <v>9.27</v>
      </c>
      <c r="AP287" s="46" t="s">
        <v>14</v>
      </c>
      <c r="AQ287" s="42" t="s">
        <v>64</v>
      </c>
    </row>
    <row r="288" spans="1:43" x14ac:dyDescent="0.25">
      <c r="A288" s="38" t="s">
        <v>434</v>
      </c>
      <c r="B288" s="38" t="s">
        <v>538</v>
      </c>
      <c r="C288" s="38" t="s">
        <v>541</v>
      </c>
      <c r="D288" s="39" t="s">
        <v>50</v>
      </c>
      <c r="E288" s="37">
        <v>44298</v>
      </c>
      <c r="F288" s="48">
        <v>18650</v>
      </c>
      <c r="G288" s="38">
        <v>2.15</v>
      </c>
      <c r="H288" s="38">
        <v>3.6</v>
      </c>
      <c r="I288" s="41">
        <v>7.74</v>
      </c>
      <c r="J288" s="40" t="s">
        <v>5</v>
      </c>
      <c r="K288" s="41">
        <v>4.17</v>
      </c>
      <c r="L288" s="42">
        <v>41.5</v>
      </c>
      <c r="M288" s="42">
        <v>49.8</v>
      </c>
      <c r="N288" s="42">
        <v>48.2</v>
      </c>
      <c r="O288" s="41" t="s">
        <v>44</v>
      </c>
      <c r="P288" s="41" t="s">
        <v>44</v>
      </c>
      <c r="Q288" s="2" t="s">
        <v>2</v>
      </c>
      <c r="R288" s="11">
        <v>22.179820301400799</v>
      </c>
      <c r="S288" s="3">
        <v>0.03</v>
      </c>
      <c r="T288" s="3">
        <v>23.421868560536002</v>
      </c>
      <c r="U288" s="42">
        <v>24.083780102484798</v>
      </c>
      <c r="V288" s="42">
        <v>8.7664229400491003</v>
      </c>
      <c r="W288" s="42">
        <v>14.7607948273949</v>
      </c>
      <c r="X288" s="42">
        <v>0.556562335040791</v>
      </c>
      <c r="Y288" s="42">
        <v>36.399696819788801</v>
      </c>
      <c r="Z288" s="42">
        <v>61.289360576216197</v>
      </c>
      <c r="AA288" s="42">
        <v>2.3109426039949899</v>
      </c>
      <c r="AB288" s="42">
        <v>0.66191154194879998</v>
      </c>
      <c r="AC288" s="42">
        <v>0</v>
      </c>
      <c r="AD288" s="42">
        <v>945.73934951806302</v>
      </c>
      <c r="AE288" s="42">
        <v>96.189599999999999</v>
      </c>
      <c r="AF288" s="42">
        <v>90.756025835398702</v>
      </c>
      <c r="AG288" s="40">
        <v>234.78621000000001</v>
      </c>
      <c r="AH288" s="42">
        <v>25.03</v>
      </c>
      <c r="AI288" s="42">
        <v>1.67</v>
      </c>
      <c r="AJ288" s="42">
        <v>5.23</v>
      </c>
      <c r="AK288" s="42">
        <v>0.99</v>
      </c>
      <c r="AL288" s="42">
        <v>0</v>
      </c>
      <c r="AM288" s="42">
        <v>0</v>
      </c>
      <c r="AN288" s="53">
        <v>0</v>
      </c>
      <c r="AO288" s="53">
        <v>8.58</v>
      </c>
      <c r="AP288" s="46" t="s">
        <v>14</v>
      </c>
      <c r="AQ288" s="42" t="s">
        <v>64</v>
      </c>
    </row>
    <row r="289" spans="1:43" x14ac:dyDescent="0.25">
      <c r="A289" s="38" t="s">
        <v>434</v>
      </c>
      <c r="B289" s="38" t="s">
        <v>539</v>
      </c>
      <c r="C289" s="38" t="s">
        <v>541</v>
      </c>
      <c r="D289" s="39" t="s">
        <v>50</v>
      </c>
      <c r="E289" s="37">
        <v>44298</v>
      </c>
      <c r="F289" s="48">
        <v>18650</v>
      </c>
      <c r="G289" s="38">
        <v>2.15</v>
      </c>
      <c r="H289" s="38">
        <v>3.6</v>
      </c>
      <c r="I289" s="41">
        <v>7.74</v>
      </c>
      <c r="J289" s="40" t="s">
        <v>5</v>
      </c>
      <c r="K289" s="41">
        <v>4.17</v>
      </c>
      <c r="L289" s="42">
        <v>41.54</v>
      </c>
      <c r="M289" s="42">
        <v>49.2</v>
      </c>
      <c r="N289" s="42">
        <v>49.4</v>
      </c>
      <c r="O289" s="41" t="s">
        <v>44</v>
      </c>
      <c r="P289" s="41" t="s">
        <v>44</v>
      </c>
      <c r="Q289" s="2" t="s">
        <v>2</v>
      </c>
      <c r="R289" s="11">
        <v>27.013766469518899</v>
      </c>
      <c r="S289" s="3">
        <v>2.5999999999999999E-2</v>
      </c>
      <c r="T289" s="3">
        <v>29.447438977768201</v>
      </c>
      <c r="U289" s="42">
        <v>30.092987747190602</v>
      </c>
      <c r="V289" s="42">
        <v>11.818178956412501</v>
      </c>
      <c r="W289" s="42">
        <v>17.4756505482896</v>
      </c>
      <c r="X289" s="42">
        <v>0.79915824248849499</v>
      </c>
      <c r="Y289" s="42">
        <v>39.272202068124002</v>
      </c>
      <c r="Z289" s="42">
        <v>58.072168490219397</v>
      </c>
      <c r="AA289" s="42">
        <v>2.65562944165656</v>
      </c>
      <c r="AB289" s="42">
        <v>0.64554876942240003</v>
      </c>
      <c r="AC289" s="42">
        <v>0</v>
      </c>
      <c r="AD289" s="42">
        <v>946.27789871027198</v>
      </c>
      <c r="AE289" s="42">
        <v>88.324399999999997</v>
      </c>
      <c r="AF289" s="42">
        <v>83.415846293000598</v>
      </c>
      <c r="AG289" s="40">
        <v>198.36213499999999</v>
      </c>
      <c r="AH289" s="42">
        <v>25.38</v>
      </c>
      <c r="AI289" s="42">
        <v>1.38</v>
      </c>
      <c r="AJ289" s="42">
        <v>5.7</v>
      </c>
      <c r="AK289" s="42">
        <v>0.84</v>
      </c>
      <c r="AL289" s="42">
        <v>0</v>
      </c>
      <c r="AM289" s="42">
        <v>0</v>
      </c>
      <c r="AN289" s="53">
        <v>0</v>
      </c>
      <c r="AO289" s="53">
        <v>8.24</v>
      </c>
      <c r="AP289" s="46" t="s">
        <v>14</v>
      </c>
      <c r="AQ289" s="42" t="s">
        <v>64</v>
      </c>
    </row>
    <row r="290" spans="1:43" x14ac:dyDescent="0.25">
      <c r="A290" s="38" t="s">
        <v>1</v>
      </c>
      <c r="B290" s="43" t="s">
        <v>540</v>
      </c>
      <c r="C290" s="38" t="s">
        <v>360</v>
      </c>
      <c r="D290" s="39" t="s">
        <v>327</v>
      </c>
      <c r="E290" s="37">
        <v>43141</v>
      </c>
      <c r="F290" s="48">
        <v>18650</v>
      </c>
      <c r="G290" s="40">
        <v>3.53</v>
      </c>
      <c r="H290" s="40">
        <v>3.5977337110481584</v>
      </c>
      <c r="I290" s="41">
        <v>12.7</v>
      </c>
      <c r="J290" s="40" t="s">
        <v>5</v>
      </c>
      <c r="K290" s="41" t="s">
        <v>14</v>
      </c>
      <c r="L290" s="42">
        <v>48</v>
      </c>
      <c r="M290" s="42">
        <v>37</v>
      </c>
      <c r="N290" s="42">
        <v>37</v>
      </c>
      <c r="O290" s="41" t="s">
        <v>46</v>
      </c>
      <c r="P290" s="41" t="s">
        <v>46</v>
      </c>
      <c r="Q290" s="2" t="s">
        <v>47</v>
      </c>
      <c r="R290" s="11">
        <v>66.384845595347812</v>
      </c>
      <c r="S290" s="3">
        <v>4.9000000000000002E-2</v>
      </c>
      <c r="T290" s="3">
        <v>67.486600476816037</v>
      </c>
      <c r="U290" s="42">
        <v>75.777294702516045</v>
      </c>
      <c r="V290" s="42">
        <v>20.701391681424678</v>
      </c>
      <c r="W290" s="42">
        <v>37.037194217013536</v>
      </c>
      <c r="X290" s="42">
        <v>24.331810826850852</v>
      </c>
      <c r="Y290" s="42">
        <v>27.318726226231092</v>
      </c>
      <c r="Z290" s="42">
        <v>48.876374331404818</v>
      </c>
      <c r="AA290" s="42">
        <v>32.109632472855957</v>
      </c>
      <c r="AB290" s="42">
        <v>7.215303933675</v>
      </c>
      <c r="AC290" s="42">
        <v>1.075390292025</v>
      </c>
      <c r="AD290" s="42">
        <v>809.53435102424044</v>
      </c>
      <c r="AE290" s="42">
        <v>98.12600040435791</v>
      </c>
      <c r="AF290" s="42">
        <v>88.836757728403512</v>
      </c>
      <c r="AG290" s="40">
        <v>295.23455999999999</v>
      </c>
      <c r="AH290" s="42">
        <v>18</v>
      </c>
      <c r="AI290" s="42">
        <v>0</v>
      </c>
      <c r="AJ290" s="42">
        <v>2.9</v>
      </c>
      <c r="AK290" s="42">
        <v>1</v>
      </c>
      <c r="AL290" s="42">
        <v>0</v>
      </c>
      <c r="AM290" s="42">
        <v>3</v>
      </c>
      <c r="AN290" s="53">
        <v>0.6</v>
      </c>
      <c r="AO290" s="53">
        <v>22.5</v>
      </c>
      <c r="AP290" s="46" t="s">
        <v>14</v>
      </c>
      <c r="AQ290" s="42" t="s">
        <v>65</v>
      </c>
    </row>
    <row r="291" spans="1:43" s="47" customFormat="1" ht="15.75" thickBot="1" x14ac:dyDescent="0.3">
      <c r="A291" s="38" t="s">
        <v>1</v>
      </c>
      <c r="B291" s="43" t="s">
        <v>371</v>
      </c>
      <c r="C291" s="38" t="s">
        <v>360</v>
      </c>
      <c r="D291" s="39" t="s">
        <v>327</v>
      </c>
      <c r="E291" s="37">
        <v>43141</v>
      </c>
      <c r="F291" s="48">
        <v>18650</v>
      </c>
      <c r="G291" s="40">
        <v>3.53</v>
      </c>
      <c r="H291" s="40">
        <v>3.5977337110481584</v>
      </c>
      <c r="I291" s="41">
        <v>12.7</v>
      </c>
      <c r="J291" s="40" t="s">
        <v>5</v>
      </c>
      <c r="K291" s="41" t="s">
        <v>14</v>
      </c>
      <c r="L291" s="42">
        <v>48</v>
      </c>
      <c r="M291" s="42">
        <v>37</v>
      </c>
      <c r="N291" s="42">
        <v>37</v>
      </c>
      <c r="O291" s="41" t="s">
        <v>46</v>
      </c>
      <c r="P291" s="41" t="s">
        <v>46</v>
      </c>
      <c r="Q291" s="2" t="s">
        <v>48</v>
      </c>
      <c r="R291" s="11">
        <v>67.469377159669932</v>
      </c>
      <c r="S291" s="3">
        <v>5.5E-2</v>
      </c>
      <c r="T291" s="3">
        <v>70.471154720463744</v>
      </c>
      <c r="U291" s="42">
        <v>77.008928782544544</v>
      </c>
      <c r="V291" s="42">
        <v>17.394547130514123</v>
      </c>
      <c r="W291" s="42">
        <v>58.831212595630646</v>
      </c>
      <c r="X291" s="42">
        <v>0.78316905639974799</v>
      </c>
      <c r="Y291" s="42">
        <v>22.587701719150402</v>
      </c>
      <c r="Z291" s="42">
        <v>76.395313537935877</v>
      </c>
      <c r="AA291" s="42">
        <v>1.0169847429136909</v>
      </c>
      <c r="AB291" s="42">
        <v>6.5377740620807998</v>
      </c>
      <c r="AC291" s="42">
        <v>0</v>
      </c>
      <c r="AD291" s="42">
        <v>895.37897025209384</v>
      </c>
      <c r="AE291" s="42">
        <v>92.824999809265137</v>
      </c>
      <c r="AF291" s="42">
        <v>84.041525413075135</v>
      </c>
      <c r="AG291" s="40">
        <v>297.40665999999999</v>
      </c>
      <c r="AH291" s="42">
        <v>18.8</v>
      </c>
      <c r="AI291" s="42">
        <v>5.22</v>
      </c>
      <c r="AJ291" s="42">
        <v>0</v>
      </c>
      <c r="AK291" s="42">
        <v>0</v>
      </c>
      <c r="AL291" s="42">
        <v>0</v>
      </c>
      <c r="AM291" s="42">
        <v>0</v>
      </c>
      <c r="AN291" s="53">
        <v>0</v>
      </c>
      <c r="AO291" s="53">
        <v>23.98</v>
      </c>
      <c r="AP291" s="46" t="s">
        <v>14</v>
      </c>
      <c r="AQ291" s="42" t="s">
        <v>65</v>
      </c>
    </row>
    <row r="292" spans="1:43" x14ac:dyDescent="0.25">
      <c r="A292" s="38" t="s">
        <v>1</v>
      </c>
      <c r="B292" s="38" t="s">
        <v>372</v>
      </c>
      <c r="C292" s="38" t="s">
        <v>360</v>
      </c>
      <c r="D292" s="39" t="s">
        <v>327</v>
      </c>
      <c r="E292" s="37">
        <v>43141</v>
      </c>
      <c r="F292" s="48">
        <v>18650</v>
      </c>
      <c r="G292" s="40">
        <v>3.53</v>
      </c>
      <c r="H292" s="40">
        <v>3.5977337110481584</v>
      </c>
      <c r="I292" s="41">
        <v>12.7</v>
      </c>
      <c r="J292" s="40" t="s">
        <v>5</v>
      </c>
      <c r="K292" s="41" t="s">
        <v>14</v>
      </c>
      <c r="L292" s="42">
        <v>48</v>
      </c>
      <c r="M292" s="42">
        <v>37</v>
      </c>
      <c r="N292" s="42">
        <v>37</v>
      </c>
      <c r="O292" s="41" t="s">
        <v>46</v>
      </c>
      <c r="P292" s="41" t="s">
        <v>46</v>
      </c>
      <c r="Q292" s="2" t="s">
        <v>48</v>
      </c>
      <c r="R292" s="11">
        <v>69.603977641577657</v>
      </c>
      <c r="S292" s="3">
        <v>3.4000000000000002E-2</v>
      </c>
      <c r="T292" s="3">
        <v>70.750526033457362</v>
      </c>
      <c r="U292" s="42">
        <v>76.411408139481352</v>
      </c>
      <c r="V292" s="42">
        <v>20.438842374410957</v>
      </c>
      <c r="W292" s="42">
        <v>55.547608174664248</v>
      </c>
      <c r="X292" s="42">
        <v>0.42495759040613679</v>
      </c>
      <c r="Y292" s="42">
        <v>26.748417379119495</v>
      </c>
      <c r="Z292" s="42">
        <v>72.695438452420177</v>
      </c>
      <c r="AA292" s="42">
        <v>0.556144168460316</v>
      </c>
      <c r="AB292" s="42">
        <v>5.6608821060239976</v>
      </c>
      <c r="AC292" s="42">
        <v>0</v>
      </c>
      <c r="AD292" s="42">
        <v>906.56056833050195</v>
      </c>
      <c r="AE292" s="42">
        <v>93.206599712371826</v>
      </c>
      <c r="AF292" s="42">
        <v>84.582320038471821</v>
      </c>
      <c r="AG292" s="40">
        <v>275.77636999999999</v>
      </c>
      <c r="AH292" s="42">
        <v>21.5</v>
      </c>
      <c r="AI292" s="42">
        <v>1.3</v>
      </c>
      <c r="AJ292" s="42">
        <v>11.4</v>
      </c>
      <c r="AK292" s="42">
        <v>0.7</v>
      </c>
      <c r="AL292" s="42">
        <v>0</v>
      </c>
      <c r="AM292" s="42">
        <v>0</v>
      </c>
      <c r="AN292" s="53">
        <v>0</v>
      </c>
      <c r="AO292" s="53">
        <v>13.099999999999994</v>
      </c>
      <c r="AP292" s="46" t="s">
        <v>14</v>
      </c>
      <c r="AQ292" s="42" t="s">
        <v>65</v>
      </c>
    </row>
    <row r="293" spans="1:43" x14ac:dyDescent="0.25">
      <c r="A293" s="38" t="s">
        <v>1</v>
      </c>
      <c r="B293" s="38" t="s">
        <v>352</v>
      </c>
      <c r="C293" s="38" t="s">
        <v>357</v>
      </c>
      <c r="D293" s="39" t="s">
        <v>327</v>
      </c>
      <c r="E293" s="37">
        <v>43243</v>
      </c>
      <c r="F293" s="48">
        <v>18650</v>
      </c>
      <c r="G293" s="40">
        <v>3.53</v>
      </c>
      <c r="H293" s="40">
        <v>3.5977337110481584</v>
      </c>
      <c r="I293" s="41">
        <v>12.7</v>
      </c>
      <c r="J293" s="40" t="s">
        <v>5</v>
      </c>
      <c r="K293" s="41" t="s">
        <v>14</v>
      </c>
      <c r="L293" s="42">
        <v>48</v>
      </c>
      <c r="M293" s="42">
        <v>40.5</v>
      </c>
      <c r="N293" s="42">
        <v>37</v>
      </c>
      <c r="O293" s="41" t="s">
        <v>46</v>
      </c>
      <c r="P293" s="41" t="s">
        <v>46</v>
      </c>
      <c r="Q293" s="2" t="s">
        <v>48</v>
      </c>
      <c r="R293" s="11">
        <v>70.827177985417208</v>
      </c>
      <c r="S293" s="3">
        <v>0.03</v>
      </c>
      <c r="T293" s="3">
        <v>71.50057755046241</v>
      </c>
      <c r="U293" s="42">
        <v>77.485155445585605</v>
      </c>
      <c r="V293" s="42">
        <v>15.680764590880973</v>
      </c>
      <c r="W293" s="42">
        <v>60.976243228993326</v>
      </c>
      <c r="X293" s="42">
        <v>0.82814762571130474</v>
      </c>
      <c r="Y293" s="42">
        <v>20.237120904910462</v>
      </c>
      <c r="Z293" s="42">
        <v>78.694096796145999</v>
      </c>
      <c r="AA293" s="42">
        <v>1.0687822989435392</v>
      </c>
      <c r="AB293" s="42">
        <v>5.9845778951232012</v>
      </c>
      <c r="AC293" s="42">
        <v>0</v>
      </c>
      <c r="AD293" s="42">
        <v>978.25886924972519</v>
      </c>
      <c r="AE293" s="42">
        <v>95.320400238037109</v>
      </c>
      <c r="AF293" s="42">
        <v>92.757475985582914</v>
      </c>
      <c r="AG293" s="40">
        <v>283.09735000000001</v>
      </c>
      <c r="AH293" s="42">
        <v>13.52</v>
      </c>
      <c r="AI293" s="42">
        <v>6.74</v>
      </c>
      <c r="AJ293" s="42">
        <v>12.57</v>
      </c>
      <c r="AK293" s="42">
        <v>2.0499999999999998</v>
      </c>
      <c r="AL293" s="42">
        <v>0</v>
      </c>
      <c r="AM293" s="42">
        <v>0</v>
      </c>
      <c r="AN293" s="53">
        <v>0</v>
      </c>
      <c r="AO293" s="53">
        <v>13.120000000000005</v>
      </c>
      <c r="AP293" s="46" t="s">
        <v>14</v>
      </c>
      <c r="AQ293" s="42" t="s">
        <v>65</v>
      </c>
    </row>
    <row r="294" spans="1:43" x14ac:dyDescent="0.25">
      <c r="A294" s="38" t="s">
        <v>1</v>
      </c>
      <c r="B294" s="38" t="s">
        <v>353</v>
      </c>
      <c r="C294" s="38" t="s">
        <v>357</v>
      </c>
      <c r="D294" s="39" t="s">
        <v>327</v>
      </c>
      <c r="E294" s="37">
        <v>43244</v>
      </c>
      <c r="F294" s="48">
        <v>18650</v>
      </c>
      <c r="G294" s="40">
        <v>3.53</v>
      </c>
      <c r="H294" s="40">
        <v>3.5977337110481584</v>
      </c>
      <c r="I294" s="41">
        <v>12.7</v>
      </c>
      <c r="J294" s="40" t="s">
        <v>5</v>
      </c>
      <c r="K294" s="41" t="s">
        <v>14</v>
      </c>
      <c r="L294" s="42">
        <v>48</v>
      </c>
      <c r="M294" s="42">
        <v>41.7</v>
      </c>
      <c r="N294" s="42">
        <v>42.1</v>
      </c>
      <c r="O294" s="41" t="s">
        <v>46</v>
      </c>
      <c r="P294" s="41" t="s">
        <v>46</v>
      </c>
      <c r="Q294" s="2" t="s">
        <v>47</v>
      </c>
      <c r="R294" s="11">
        <v>65.90395101375438</v>
      </c>
      <c r="S294" s="3">
        <v>7.1999999999999995E-2</v>
      </c>
      <c r="T294" s="3">
        <v>67.272813485366726</v>
      </c>
      <c r="U294" s="42">
        <v>71.522379076894225</v>
      </c>
      <c r="V294" s="42">
        <v>21.583361891969052</v>
      </c>
      <c r="W294" s="42">
        <v>21.342236269528794</v>
      </c>
      <c r="X294" s="42">
        <v>28.596780915396344</v>
      </c>
      <c r="Y294" s="42">
        <v>30.177074882764487</v>
      </c>
      <c r="Z294" s="42">
        <v>29.839941770649997</v>
      </c>
      <c r="AA294" s="42">
        <v>39.982983346585463</v>
      </c>
      <c r="AB294" s="42">
        <v>2.3675252591570999</v>
      </c>
      <c r="AC294" s="42">
        <v>1.8820403323704</v>
      </c>
      <c r="AD294" s="42">
        <v>978.18985077633067</v>
      </c>
      <c r="AE294" s="42">
        <v>96.156499862670898</v>
      </c>
      <c r="AF294" s="42">
        <v>94.00716346034784</v>
      </c>
      <c r="AG294" s="40">
        <v>284.17192499999999</v>
      </c>
      <c r="AH294" s="42">
        <v>13.4</v>
      </c>
      <c r="AI294" s="42">
        <v>0.26</v>
      </c>
      <c r="AJ294" s="42">
        <v>3.92</v>
      </c>
      <c r="AK294" s="42">
        <v>0.52</v>
      </c>
      <c r="AL294" s="42">
        <v>0.83</v>
      </c>
      <c r="AM294" s="42">
        <v>3.94</v>
      </c>
      <c r="AN294" s="53">
        <v>0.46</v>
      </c>
      <c r="AO294" s="53">
        <v>24.67</v>
      </c>
      <c r="AP294" s="46" t="s">
        <v>14</v>
      </c>
      <c r="AQ294" s="42" t="s">
        <v>65</v>
      </c>
    </row>
    <row r="295" spans="1:43" x14ac:dyDescent="0.25">
      <c r="A295" s="38" t="s">
        <v>1</v>
      </c>
      <c r="B295" s="38" t="s">
        <v>354</v>
      </c>
      <c r="C295" s="38" t="s">
        <v>358</v>
      </c>
      <c r="D295" s="39" t="s">
        <v>327</v>
      </c>
      <c r="E295" s="37">
        <v>43270</v>
      </c>
      <c r="F295" s="48">
        <v>18650</v>
      </c>
      <c r="G295" s="40">
        <v>3.53</v>
      </c>
      <c r="H295" s="40">
        <v>3.5977337110481584</v>
      </c>
      <c r="I295" s="41">
        <v>12.7</v>
      </c>
      <c r="J295" s="40" t="s">
        <v>5</v>
      </c>
      <c r="K295" s="41" t="s">
        <v>14</v>
      </c>
      <c r="L295" s="42">
        <v>48</v>
      </c>
      <c r="M295" s="42">
        <v>40.9</v>
      </c>
      <c r="N295" s="42">
        <v>37</v>
      </c>
      <c r="O295" s="41" t="s">
        <v>46</v>
      </c>
      <c r="P295" s="41" t="s">
        <v>46</v>
      </c>
      <c r="Q295" s="2" t="s">
        <v>48</v>
      </c>
      <c r="R295" s="11">
        <v>71.652111729113329</v>
      </c>
      <c r="S295" s="3">
        <v>0.03</v>
      </c>
      <c r="T295" s="3">
        <v>72.329597830245675</v>
      </c>
      <c r="U295" s="42">
        <v>78.779008377641475</v>
      </c>
      <c r="V295" s="42">
        <v>11.42495882295079</v>
      </c>
      <c r="W295" s="42">
        <v>66.637688025961239</v>
      </c>
      <c r="X295" s="42">
        <v>0.71636152872942471</v>
      </c>
      <c r="Y295" s="42">
        <v>14.502542058137083</v>
      </c>
      <c r="Z295" s="42">
        <v>84.588127469847535</v>
      </c>
      <c r="AA295" s="42">
        <v>0.90933047201535688</v>
      </c>
      <c r="AB295" s="42">
        <v>6.4494105473958001</v>
      </c>
      <c r="AC295" s="42">
        <v>0</v>
      </c>
      <c r="AD295" s="42">
        <v>979.79678691241861</v>
      </c>
      <c r="AE295" s="42">
        <v>93.756400108337402</v>
      </c>
      <c r="AF295" s="42">
        <v>91.811759481565076</v>
      </c>
      <c r="AG295" s="40">
        <v>293.82559000000003</v>
      </c>
      <c r="AH295" s="42">
        <v>10.78</v>
      </c>
      <c r="AI295" s="42">
        <v>7.54</v>
      </c>
      <c r="AJ295" s="42">
        <v>15.87</v>
      </c>
      <c r="AK295" s="42">
        <v>0.24</v>
      </c>
      <c r="AL295" s="42">
        <v>0</v>
      </c>
      <c r="AM295" s="42">
        <v>0</v>
      </c>
      <c r="AN295" s="53">
        <v>0</v>
      </c>
      <c r="AO295" s="53">
        <v>13.57</v>
      </c>
      <c r="AP295" s="46" t="s">
        <v>14</v>
      </c>
      <c r="AQ295" s="42" t="s">
        <v>65</v>
      </c>
    </row>
    <row r="296" spans="1:43" s="47" customFormat="1" ht="15.75" thickBot="1" x14ac:dyDescent="0.3">
      <c r="A296" s="38" t="s">
        <v>1</v>
      </c>
      <c r="B296" s="38" t="s">
        <v>355</v>
      </c>
      <c r="C296" s="38" t="s">
        <v>358</v>
      </c>
      <c r="D296" s="39" t="s">
        <v>327</v>
      </c>
      <c r="E296" s="37">
        <v>43273</v>
      </c>
      <c r="F296" s="48">
        <v>18650</v>
      </c>
      <c r="G296" s="40">
        <v>3.53</v>
      </c>
      <c r="H296" s="40">
        <v>3.5977337110481584</v>
      </c>
      <c r="I296" s="41">
        <v>12.7</v>
      </c>
      <c r="J296" s="40" t="s">
        <v>5</v>
      </c>
      <c r="K296" s="41" t="s">
        <v>14</v>
      </c>
      <c r="L296" s="42">
        <v>48</v>
      </c>
      <c r="M296" s="42">
        <v>42.2</v>
      </c>
      <c r="N296" s="42">
        <v>40.299999999999997</v>
      </c>
      <c r="O296" s="41" t="s">
        <v>46</v>
      </c>
      <c r="P296" s="41" t="s">
        <v>46</v>
      </c>
      <c r="Q296" s="2" t="s">
        <v>47</v>
      </c>
      <c r="R296" s="11">
        <v>75.685871990785742</v>
      </c>
      <c r="S296" s="3">
        <v>3.2000000000000001E-2</v>
      </c>
      <c r="T296" s="3">
        <v>77.014023113695416</v>
      </c>
      <c r="U296" s="42">
        <v>79.319351053206816</v>
      </c>
      <c r="V296" s="42">
        <v>22.282909522796892</v>
      </c>
      <c r="W296" s="42">
        <v>35.279631045844795</v>
      </c>
      <c r="X296" s="42">
        <v>21.756810484565158</v>
      </c>
      <c r="Y296" s="42">
        <v>28.092652331269939</v>
      </c>
      <c r="Z296" s="42">
        <v>44.477962284612602</v>
      </c>
      <c r="AA296" s="42">
        <v>27.429385384117495</v>
      </c>
      <c r="AB296" s="42">
        <v>1.6251799454856002</v>
      </c>
      <c r="AC296" s="42">
        <v>0.68014799402580017</v>
      </c>
      <c r="AD296" s="42">
        <v>981.21140397598219</v>
      </c>
      <c r="AE296" s="42">
        <v>97.57859992980957</v>
      </c>
      <c r="AF296" s="42">
        <v>95.694138088207538</v>
      </c>
      <c r="AG296" s="40">
        <v>290.91074000000003</v>
      </c>
      <c r="AH296" s="42">
        <v>20.5</v>
      </c>
      <c r="AI296" s="42">
        <v>0.23</v>
      </c>
      <c r="AJ296" s="42">
        <v>7.93</v>
      </c>
      <c r="AK296" s="42">
        <v>0.71</v>
      </c>
      <c r="AL296" s="42">
        <v>0.04</v>
      </c>
      <c r="AM296" s="42">
        <v>6.24</v>
      </c>
      <c r="AN296" s="53">
        <v>0.28999999999999998</v>
      </c>
      <c r="AO296" s="53">
        <v>12.060000000000002</v>
      </c>
      <c r="AP296" s="46" t="s">
        <v>14</v>
      </c>
      <c r="AQ296" s="42" t="s">
        <v>65</v>
      </c>
    </row>
    <row r="297" spans="1:43" x14ac:dyDescent="0.25">
      <c r="A297" s="38" t="s">
        <v>1</v>
      </c>
      <c r="B297" s="38" t="s">
        <v>356</v>
      </c>
      <c r="C297" s="38" t="s">
        <v>358</v>
      </c>
      <c r="D297" s="39" t="s">
        <v>327</v>
      </c>
      <c r="E297" s="37">
        <v>43276</v>
      </c>
      <c r="F297" s="48">
        <v>18650</v>
      </c>
      <c r="G297" s="40">
        <v>3.53</v>
      </c>
      <c r="H297" s="40">
        <v>3.5977337110481584</v>
      </c>
      <c r="I297" s="41">
        <v>12.7</v>
      </c>
      <c r="J297" s="40" t="s">
        <v>5</v>
      </c>
      <c r="K297" s="41" t="s">
        <v>14</v>
      </c>
      <c r="L297" s="42">
        <v>48</v>
      </c>
      <c r="M297" s="42">
        <v>40.9</v>
      </c>
      <c r="N297" s="42">
        <v>37</v>
      </c>
      <c r="O297" s="41" t="s">
        <v>46</v>
      </c>
      <c r="P297" s="41" t="s">
        <v>46</v>
      </c>
      <c r="Q297" s="2" t="s">
        <v>48</v>
      </c>
      <c r="R297" s="11">
        <v>68.881906140767114</v>
      </c>
      <c r="S297" s="3">
        <v>3.1E-2</v>
      </c>
      <c r="T297" s="3">
        <v>69.768748588519799</v>
      </c>
      <c r="U297" s="42">
        <v>76.141007953219798</v>
      </c>
      <c r="V297" s="42">
        <v>17.494423318371044</v>
      </c>
      <c r="W297" s="42">
        <v>57.962137071091512</v>
      </c>
      <c r="X297" s="42">
        <v>0.68444756375720972</v>
      </c>
      <c r="Y297" s="42">
        <v>22.976348473242471</v>
      </c>
      <c r="Z297" s="42">
        <v>76.124730456290806</v>
      </c>
      <c r="AA297" s="42">
        <v>0.89892107046668834</v>
      </c>
      <c r="AB297" s="42">
        <v>6.3722593646999997</v>
      </c>
      <c r="AC297" s="42">
        <v>0</v>
      </c>
      <c r="AD297" s="42">
        <v>981.15313420985774</v>
      </c>
      <c r="AE297" s="42">
        <v>94.53439998626709</v>
      </c>
      <c r="AF297" s="42">
        <v>92.261856127799135</v>
      </c>
      <c r="AG297" s="40">
        <v>277.05764999999997</v>
      </c>
      <c r="AH297" s="42">
        <v>18.39</v>
      </c>
      <c r="AI297" s="42">
        <v>0.06</v>
      </c>
      <c r="AJ297" s="42">
        <v>12.42</v>
      </c>
      <c r="AK297" s="42">
        <v>0.39</v>
      </c>
      <c r="AL297" s="42">
        <v>0</v>
      </c>
      <c r="AM297" s="42">
        <v>0</v>
      </c>
      <c r="AN297" s="53">
        <v>0</v>
      </c>
      <c r="AO297" s="53">
        <v>16.740000000000002</v>
      </c>
      <c r="AP297" s="46" t="s">
        <v>14</v>
      </c>
      <c r="AQ297" s="42" t="s">
        <v>65</v>
      </c>
    </row>
    <row r="298" spans="1:43" x14ac:dyDescent="0.25">
      <c r="A298" s="38" t="s">
        <v>1</v>
      </c>
      <c r="B298" s="38" t="s">
        <v>368</v>
      </c>
      <c r="C298" s="38" t="s">
        <v>358</v>
      </c>
      <c r="D298" s="39" t="s">
        <v>327</v>
      </c>
      <c r="E298" s="37">
        <v>43276</v>
      </c>
      <c r="F298" s="48">
        <v>18650</v>
      </c>
      <c r="G298" s="40">
        <v>3.53</v>
      </c>
      <c r="H298" s="40">
        <v>3.5977337110481584</v>
      </c>
      <c r="I298" s="41">
        <v>12.7</v>
      </c>
      <c r="J298" s="40" t="s">
        <v>5</v>
      </c>
      <c r="K298" s="41" t="s">
        <v>14</v>
      </c>
      <c r="L298" s="42">
        <v>48</v>
      </c>
      <c r="M298" s="42">
        <v>39.9</v>
      </c>
      <c r="N298" s="42">
        <v>41.2</v>
      </c>
      <c r="O298" s="41" t="s">
        <v>46</v>
      </c>
      <c r="P298" s="41" t="s">
        <v>46</v>
      </c>
      <c r="Q298" s="2" t="s">
        <v>47</v>
      </c>
      <c r="R298" s="11">
        <v>72.731271162785362</v>
      </c>
      <c r="S298" s="3">
        <v>0.03</v>
      </c>
      <c r="T298" s="3">
        <v>73.723604891515123</v>
      </c>
      <c r="U298" s="42">
        <v>75.215502236786321</v>
      </c>
      <c r="V298" s="42">
        <v>21.389970152037971</v>
      </c>
      <c r="W298" s="42">
        <v>29.975903764779122</v>
      </c>
      <c r="X298" s="42">
        <v>23.849628319969199</v>
      </c>
      <c r="Y298" s="42">
        <v>28.438246792130823</v>
      </c>
      <c r="Z298" s="42">
        <v>39.853358514328363</v>
      </c>
      <c r="AA298" s="42">
        <v>31.708394693540775</v>
      </c>
      <c r="AB298" s="42">
        <v>0.84143352926700021</v>
      </c>
      <c r="AC298" s="42">
        <v>0.65046381600420011</v>
      </c>
      <c r="AD298" s="42">
        <v>980.16517861818613</v>
      </c>
      <c r="AE298" s="42">
        <v>103.3798999786377</v>
      </c>
      <c r="AF298" s="42">
        <v>97.633329188181321</v>
      </c>
      <c r="AG298" s="40">
        <v>298.17799500000001</v>
      </c>
      <c r="AH298" s="42">
        <v>20.329999999999998</v>
      </c>
      <c r="AI298" s="42">
        <v>2.02</v>
      </c>
      <c r="AJ298" s="42">
        <v>6.76</v>
      </c>
      <c r="AK298" s="42">
        <v>0.6</v>
      </c>
      <c r="AL298" s="42">
        <v>2.44</v>
      </c>
      <c r="AM298" s="42">
        <v>5.99</v>
      </c>
      <c r="AN298" s="53">
        <v>0.44</v>
      </c>
      <c r="AO298" s="53">
        <v>9.4200000000000017</v>
      </c>
      <c r="AP298" s="46" t="s">
        <v>14</v>
      </c>
      <c r="AQ298" s="42" t="s">
        <v>65</v>
      </c>
    </row>
    <row r="299" spans="1:43" x14ac:dyDescent="0.25">
      <c r="A299" s="38" t="s">
        <v>1</v>
      </c>
      <c r="B299" s="38" t="s">
        <v>369</v>
      </c>
      <c r="C299" s="38" t="s">
        <v>358</v>
      </c>
      <c r="D299" s="39" t="s">
        <v>327</v>
      </c>
      <c r="E299" s="37">
        <v>43279</v>
      </c>
      <c r="F299" s="48">
        <v>18650</v>
      </c>
      <c r="G299" s="40">
        <v>3.53</v>
      </c>
      <c r="H299" s="40">
        <v>3.5977337110481584</v>
      </c>
      <c r="I299" s="41">
        <v>12.7</v>
      </c>
      <c r="J299" s="40" t="s">
        <v>5</v>
      </c>
      <c r="K299" s="41" t="s">
        <v>14</v>
      </c>
      <c r="L299" s="42">
        <v>48</v>
      </c>
      <c r="M299" s="42">
        <v>42.3</v>
      </c>
      <c r="N299" s="42">
        <v>37</v>
      </c>
      <c r="O299" s="41" t="s">
        <v>46</v>
      </c>
      <c r="P299" s="41" t="s">
        <v>46</v>
      </c>
      <c r="Q299" s="2" t="s">
        <v>48</v>
      </c>
      <c r="R299" s="11">
        <v>62.379471580162217</v>
      </c>
      <c r="S299" s="3">
        <v>2.7E-2</v>
      </c>
      <c r="T299" s="3">
        <v>63.720934640648991</v>
      </c>
      <c r="U299" s="42">
        <v>67.321271195335797</v>
      </c>
      <c r="V299" s="42">
        <v>22.325256214554692</v>
      </c>
      <c r="W299" s="42">
        <v>44.310669855487127</v>
      </c>
      <c r="X299" s="42">
        <v>0.68534512529396885</v>
      </c>
      <c r="Y299" s="42">
        <v>33.162261820304792</v>
      </c>
      <c r="Z299" s="42">
        <v>65.819716515627974</v>
      </c>
      <c r="AA299" s="42">
        <v>1.0180216640672279</v>
      </c>
      <c r="AB299" s="42">
        <v>3.6003365546868005</v>
      </c>
      <c r="AC299" s="42">
        <v>0</v>
      </c>
      <c r="AD299" s="42">
        <v>997.37307231667523</v>
      </c>
      <c r="AE299" s="42">
        <v>555.83080005645752</v>
      </c>
      <c r="AF299" s="42">
        <v>90.556660310558541</v>
      </c>
      <c r="AG299" s="40">
        <v>268.98305499999998</v>
      </c>
      <c r="AH299" s="42">
        <v>22.51</v>
      </c>
      <c r="AI299" s="42">
        <v>1.64</v>
      </c>
      <c r="AJ299" s="42">
        <v>10.41</v>
      </c>
      <c r="AK299" s="42">
        <v>0.51</v>
      </c>
      <c r="AL299" s="42">
        <v>0</v>
      </c>
      <c r="AM299" s="42">
        <v>0</v>
      </c>
      <c r="AN299" s="53">
        <v>0</v>
      </c>
      <c r="AO299" s="53">
        <v>12.93</v>
      </c>
      <c r="AP299" s="46" t="s">
        <v>14</v>
      </c>
      <c r="AQ299" s="42" t="s">
        <v>65</v>
      </c>
    </row>
    <row r="300" spans="1:43" x14ac:dyDescent="0.25">
      <c r="A300" s="38" t="s">
        <v>1</v>
      </c>
      <c r="B300" s="43" t="s">
        <v>72</v>
      </c>
      <c r="C300" s="38" t="s">
        <v>23</v>
      </c>
      <c r="D300" s="39" t="s">
        <v>18</v>
      </c>
      <c r="E300" s="37">
        <v>43512</v>
      </c>
      <c r="F300" s="48">
        <v>18650</v>
      </c>
      <c r="G300" s="40">
        <v>3.53</v>
      </c>
      <c r="H300" s="40">
        <v>3.5977337110481584</v>
      </c>
      <c r="I300" s="41">
        <v>12.7</v>
      </c>
      <c r="J300" s="40" t="s">
        <v>5</v>
      </c>
      <c r="K300" s="41">
        <v>4.1429999999999998</v>
      </c>
      <c r="L300" s="42">
        <v>46.9544</v>
      </c>
      <c r="M300" s="42">
        <v>50.5</v>
      </c>
      <c r="N300" s="42">
        <v>48.6</v>
      </c>
      <c r="O300" s="41" t="s">
        <v>46</v>
      </c>
      <c r="P300" s="41" t="s">
        <v>44</v>
      </c>
      <c r="Q300" s="2" t="s">
        <v>47</v>
      </c>
      <c r="R300" s="11">
        <v>56.390530788582524</v>
      </c>
      <c r="S300" s="3">
        <v>3.5000000000000003E-2</v>
      </c>
      <c r="T300" s="3">
        <v>57.853281801614159</v>
      </c>
      <c r="U300" s="42">
        <v>59.761299526343855</v>
      </c>
      <c r="V300" s="42">
        <v>20.53209000077274</v>
      </c>
      <c r="W300" s="42">
        <v>15.245845157549414</v>
      </c>
      <c r="X300" s="42">
        <v>23.983364368021679</v>
      </c>
      <c r="Y300" s="42">
        <v>34.356833207286307</v>
      </c>
      <c r="Z300" s="42">
        <v>25.511234324529326</v>
      </c>
      <c r="AA300" s="42">
        <v>40.131932468184331</v>
      </c>
      <c r="AB300" s="42">
        <v>0.76676136369696013</v>
      </c>
      <c r="AC300" s="42">
        <v>1.1412563610327362</v>
      </c>
      <c r="AD300" s="42">
        <v>972.11732711756486</v>
      </c>
      <c r="AE300" s="42">
        <v>100.02879999999999</v>
      </c>
      <c r="AF300" s="42">
        <v>97.363517863547528</v>
      </c>
      <c r="AG300" s="40">
        <v>187.07670999999999</v>
      </c>
      <c r="AH300" s="42">
        <v>15</v>
      </c>
      <c r="AI300" s="42">
        <v>0.94</v>
      </c>
      <c r="AJ300" s="42">
        <v>2.34</v>
      </c>
      <c r="AK300" s="42">
        <v>0</v>
      </c>
      <c r="AL300" s="42">
        <v>1.74</v>
      </c>
      <c r="AM300" s="42">
        <v>6.64</v>
      </c>
      <c r="AN300" s="53">
        <v>3.44</v>
      </c>
      <c r="AO300" s="53">
        <v>16.854399999999998</v>
      </c>
      <c r="AP300" s="46" t="s">
        <v>14</v>
      </c>
      <c r="AQ300" s="42" t="s">
        <v>65</v>
      </c>
    </row>
    <row r="301" spans="1:43" x14ac:dyDescent="0.25">
      <c r="A301" s="38" t="s">
        <v>1</v>
      </c>
      <c r="B301" s="38" t="s">
        <v>370</v>
      </c>
      <c r="C301" s="38" t="s">
        <v>358</v>
      </c>
      <c r="D301" s="39" t="s">
        <v>327</v>
      </c>
      <c r="E301" s="37">
        <v>44010</v>
      </c>
      <c r="F301" s="48">
        <v>18650</v>
      </c>
      <c r="G301" s="40">
        <v>3.53</v>
      </c>
      <c r="H301" s="40">
        <v>3.5977337110481584</v>
      </c>
      <c r="I301" s="41">
        <v>12.7</v>
      </c>
      <c r="J301" s="40" t="s">
        <v>5</v>
      </c>
      <c r="K301" s="41" t="s">
        <v>14</v>
      </c>
      <c r="L301" s="42">
        <v>48</v>
      </c>
      <c r="M301" s="42">
        <v>42.7</v>
      </c>
      <c r="N301" s="42">
        <v>37</v>
      </c>
      <c r="O301" s="41" t="s">
        <v>46</v>
      </c>
      <c r="P301" s="41" t="s">
        <v>46</v>
      </c>
      <c r="Q301" s="2" t="s">
        <v>48</v>
      </c>
      <c r="R301" s="11">
        <v>67.480987170483417</v>
      </c>
      <c r="S301" s="3">
        <v>2.9000000000000001E-2</v>
      </c>
      <c r="T301" s="3">
        <v>68.464116171147168</v>
      </c>
      <c r="U301" s="42">
        <v>71.871090719130763</v>
      </c>
      <c r="V301" s="42">
        <v>13.134105395764264</v>
      </c>
      <c r="W301" s="42">
        <v>58.05362403201579</v>
      </c>
      <c r="X301" s="42">
        <v>0.68336129135072365</v>
      </c>
      <c r="Y301" s="42">
        <v>18.274531893625774</v>
      </c>
      <c r="Z301" s="42">
        <v>80.774652855745487</v>
      </c>
      <c r="AA301" s="42">
        <v>0.95081525062875594</v>
      </c>
      <c r="AB301" s="42">
        <v>3.4069745479836016</v>
      </c>
      <c r="AC301" s="42">
        <v>0</v>
      </c>
      <c r="AD301" s="42">
        <v>997.39729697922382</v>
      </c>
      <c r="AE301" s="42">
        <v>90.200099945068359</v>
      </c>
      <c r="AF301" s="42">
        <v>89.965381003140578</v>
      </c>
      <c r="AG301" s="40">
        <v>322.16311999999999</v>
      </c>
      <c r="AH301" s="42">
        <v>12.1</v>
      </c>
      <c r="AI301" s="42">
        <v>10.52</v>
      </c>
      <c r="AJ301" s="42">
        <v>12.2</v>
      </c>
      <c r="AK301" s="42">
        <v>0.99</v>
      </c>
      <c r="AL301" s="42">
        <v>0</v>
      </c>
      <c r="AM301" s="42">
        <v>0</v>
      </c>
      <c r="AN301" s="53">
        <v>0</v>
      </c>
      <c r="AO301" s="53">
        <v>12.190000000000005</v>
      </c>
      <c r="AP301" s="46" t="s">
        <v>14</v>
      </c>
      <c r="AQ301" s="42" t="s">
        <v>65</v>
      </c>
    </row>
    <row r="302" spans="1:43" x14ac:dyDescent="0.25">
      <c r="A302" s="38" t="s">
        <v>77</v>
      </c>
      <c r="B302" s="43" t="s">
        <v>302</v>
      </c>
      <c r="C302" s="38" t="s">
        <v>49</v>
      </c>
      <c r="D302" s="39" t="s">
        <v>50</v>
      </c>
      <c r="E302" s="37">
        <v>43812</v>
      </c>
      <c r="F302" s="48">
        <v>18650</v>
      </c>
      <c r="G302" s="40">
        <v>3.13</v>
      </c>
      <c r="H302" s="40">
        <v>3.6</v>
      </c>
      <c r="I302" s="41">
        <v>11.268000000000001</v>
      </c>
      <c r="J302" s="40" t="s">
        <v>5</v>
      </c>
      <c r="K302" s="41">
        <v>4.1619999999999999</v>
      </c>
      <c r="L302" s="42">
        <v>46.137099999999997</v>
      </c>
      <c r="M302" s="42">
        <v>52.3</v>
      </c>
      <c r="N302" s="42">
        <v>48.6</v>
      </c>
      <c r="O302" s="41" t="s">
        <v>46</v>
      </c>
      <c r="P302" s="41" t="s">
        <v>44</v>
      </c>
      <c r="Q302" s="2" t="s">
        <v>2</v>
      </c>
      <c r="R302" s="11">
        <v>59.491480063174201</v>
      </c>
      <c r="S302" s="3">
        <v>4.53E-2</v>
      </c>
      <c r="T302" s="3">
        <v>62.787118662226902</v>
      </c>
      <c r="U302" s="42">
        <v>66.625845419430107</v>
      </c>
      <c r="V302" s="42">
        <v>12.704927249759599</v>
      </c>
      <c r="W302" s="42">
        <v>53.081591385174001</v>
      </c>
      <c r="X302" s="42">
        <v>0.83932678449645504</v>
      </c>
      <c r="Y302" s="42">
        <v>19.069067221253601</v>
      </c>
      <c r="Z302" s="42">
        <v>79.671171226435007</v>
      </c>
      <c r="AA302" s="42">
        <v>1.25976155231147</v>
      </c>
      <c r="AB302" s="42">
        <v>3.8387267572031898</v>
      </c>
      <c r="AC302" s="42">
        <v>0</v>
      </c>
      <c r="AD302" s="42">
        <v>934.59963203499103</v>
      </c>
      <c r="AE302" s="42">
        <v>99.228899999999996</v>
      </c>
      <c r="AF302" s="42">
        <v>92.519325395941706</v>
      </c>
      <c r="AG302" s="40">
        <v>224.621455</v>
      </c>
      <c r="AH302" s="42">
        <v>11.5</v>
      </c>
      <c r="AI302" s="42">
        <v>3</v>
      </c>
      <c r="AJ302" s="42">
        <v>11.1</v>
      </c>
      <c r="AK302" s="42">
        <v>1.3</v>
      </c>
      <c r="AL302" s="42">
        <v>0</v>
      </c>
      <c r="AM302" s="42">
        <v>0</v>
      </c>
      <c r="AN302" s="53">
        <v>0</v>
      </c>
      <c r="AO302" s="53">
        <v>19.237100000000002</v>
      </c>
      <c r="AP302" s="46" t="s">
        <v>14</v>
      </c>
      <c r="AQ302" s="42" t="s">
        <v>64</v>
      </c>
    </row>
    <row r="303" spans="1:43" x14ac:dyDescent="0.25">
      <c r="A303" s="38" t="s">
        <v>77</v>
      </c>
      <c r="B303" s="43" t="s">
        <v>303</v>
      </c>
      <c r="C303" s="38" t="s">
        <v>49</v>
      </c>
      <c r="D303" s="39" t="s">
        <v>50</v>
      </c>
      <c r="E303" s="37">
        <v>43812</v>
      </c>
      <c r="F303" s="48">
        <v>18650</v>
      </c>
      <c r="G303" s="40">
        <v>3.13</v>
      </c>
      <c r="H303" s="40">
        <v>3.6</v>
      </c>
      <c r="I303" s="41">
        <v>11.268000000000001</v>
      </c>
      <c r="J303" s="40" t="s">
        <v>5</v>
      </c>
      <c r="K303" s="41">
        <v>4.1660000000000004</v>
      </c>
      <c r="L303" s="42">
        <v>46.1494</v>
      </c>
      <c r="M303" s="42">
        <v>51.4</v>
      </c>
      <c r="N303" s="42">
        <v>48</v>
      </c>
      <c r="O303" s="41" t="s">
        <v>46</v>
      </c>
      <c r="P303" s="41" t="s">
        <v>44</v>
      </c>
      <c r="Q303" s="2" t="s">
        <v>2</v>
      </c>
      <c r="R303" s="11">
        <v>53.824078897725897</v>
      </c>
      <c r="S303" s="3">
        <v>4.53E-2</v>
      </c>
      <c r="T303" s="3">
        <v>55.954064534032703</v>
      </c>
      <c r="U303" s="42">
        <v>59.851956476066803</v>
      </c>
      <c r="V303" s="42">
        <v>5.4719112232054004</v>
      </c>
      <c r="W303" s="42">
        <v>53.653060176564601</v>
      </c>
      <c r="X303" s="42">
        <v>0.726985076296771</v>
      </c>
      <c r="Y303" s="42">
        <v>9.1424099484424897</v>
      </c>
      <c r="Z303" s="42">
        <v>89.642951267631602</v>
      </c>
      <c r="AA303" s="42">
        <v>1.2146387839259201</v>
      </c>
      <c r="AB303" s="42">
        <v>3.8978919420340699</v>
      </c>
      <c r="AC303" s="42">
        <v>0</v>
      </c>
      <c r="AD303" s="42">
        <v>952.27972346035301</v>
      </c>
      <c r="AE303" s="42">
        <v>97.730500000000006</v>
      </c>
      <c r="AF303" s="42">
        <v>92.827374956398899</v>
      </c>
      <c r="AG303" s="40">
        <v>228.58920499999999</v>
      </c>
      <c r="AH303" s="42">
        <v>6.6</v>
      </c>
      <c r="AI303" s="42">
        <v>8.3000000000000007</v>
      </c>
      <c r="AJ303" s="42">
        <v>9</v>
      </c>
      <c r="AK303" s="42">
        <v>1.7</v>
      </c>
      <c r="AL303" s="42">
        <v>0</v>
      </c>
      <c r="AM303" s="42">
        <v>0</v>
      </c>
      <c r="AN303" s="53">
        <v>0</v>
      </c>
      <c r="AO303" s="53">
        <v>20.549399999999999</v>
      </c>
      <c r="AP303" s="46" t="s">
        <v>14</v>
      </c>
      <c r="AQ303" s="42" t="s">
        <v>64</v>
      </c>
    </row>
    <row r="304" spans="1:43" x14ac:dyDescent="0.25">
      <c r="A304" s="38" t="s">
        <v>77</v>
      </c>
      <c r="B304" s="43" t="s">
        <v>304</v>
      </c>
      <c r="C304" s="38" t="s">
        <v>49</v>
      </c>
      <c r="D304" s="39" t="s">
        <v>50</v>
      </c>
      <c r="E304" s="37">
        <v>43812</v>
      </c>
      <c r="F304" s="48">
        <v>18650</v>
      </c>
      <c r="G304" s="40">
        <v>3.13</v>
      </c>
      <c r="H304" s="40">
        <v>3.6</v>
      </c>
      <c r="I304" s="41">
        <v>11.268000000000001</v>
      </c>
      <c r="J304" s="40" t="s">
        <v>5</v>
      </c>
      <c r="K304" s="41">
        <v>4.1680000000000001</v>
      </c>
      <c r="L304" s="42">
        <v>46.235599999999998</v>
      </c>
      <c r="M304" s="42">
        <v>47.5</v>
      </c>
      <c r="N304" s="42">
        <v>49.9</v>
      </c>
      <c r="O304" s="41" t="s">
        <v>44</v>
      </c>
      <c r="P304" s="41" t="s">
        <v>44</v>
      </c>
      <c r="Q304" s="2" t="s">
        <v>2</v>
      </c>
      <c r="R304" s="11">
        <v>54.547737212161998</v>
      </c>
      <c r="S304" s="3">
        <v>3.9800000000000002E-2</v>
      </c>
      <c r="T304" s="3">
        <v>55.985228184589602</v>
      </c>
      <c r="U304" s="42">
        <v>59.200561591520803</v>
      </c>
      <c r="V304" s="42">
        <v>13.55962140075</v>
      </c>
      <c r="W304" s="42">
        <v>45.005838462523698</v>
      </c>
      <c r="X304" s="42">
        <v>0.63510172824707001</v>
      </c>
      <c r="Y304" s="42">
        <v>22.904548599235198</v>
      </c>
      <c r="Z304" s="42">
        <v>76.022654604293095</v>
      </c>
      <c r="AA304" s="42">
        <v>1.07279679647166</v>
      </c>
      <c r="AB304" s="42">
        <v>3.2153334069312498</v>
      </c>
      <c r="AC304" s="42">
        <v>0</v>
      </c>
      <c r="AD304" s="42">
        <v>946.90504334911498</v>
      </c>
      <c r="AE304" s="42">
        <v>103.47750000000001</v>
      </c>
      <c r="AF304" s="42">
        <v>97.877310839581398</v>
      </c>
      <c r="AG304" s="40">
        <v>229.37339</v>
      </c>
      <c r="AH304" s="42">
        <v>16.7</v>
      </c>
      <c r="AI304" s="42">
        <v>3.2</v>
      </c>
      <c r="AJ304" s="42">
        <v>5.5</v>
      </c>
      <c r="AK304" s="42">
        <v>1.1000000000000001</v>
      </c>
      <c r="AL304" s="42">
        <v>0</v>
      </c>
      <c r="AM304" s="42">
        <v>0</v>
      </c>
      <c r="AN304" s="53">
        <v>0</v>
      </c>
      <c r="AO304" s="53">
        <v>19.735600000000002</v>
      </c>
      <c r="AP304" s="46" t="s">
        <v>14</v>
      </c>
      <c r="AQ304" s="42" t="s">
        <v>64</v>
      </c>
    </row>
    <row r="305" spans="1:43" x14ac:dyDescent="0.25">
      <c r="A305" s="38" t="s">
        <v>77</v>
      </c>
      <c r="B305" s="43" t="s">
        <v>305</v>
      </c>
      <c r="C305" s="38" t="s">
        <v>49</v>
      </c>
      <c r="D305" s="39" t="s">
        <v>50</v>
      </c>
      <c r="E305" s="37">
        <v>43812</v>
      </c>
      <c r="F305" s="48">
        <v>18650</v>
      </c>
      <c r="G305" s="40">
        <v>3.13</v>
      </c>
      <c r="H305" s="40">
        <v>3.6</v>
      </c>
      <c r="I305" s="41">
        <v>11.268000000000001</v>
      </c>
      <c r="J305" s="40" t="s">
        <v>5</v>
      </c>
      <c r="K305" s="41">
        <v>4.1639999999999997</v>
      </c>
      <c r="L305" s="42">
        <v>46.292200000000001</v>
      </c>
      <c r="M305" s="42">
        <v>48.6</v>
      </c>
      <c r="N305" s="42">
        <v>48.6</v>
      </c>
      <c r="O305" s="41" t="s">
        <v>44</v>
      </c>
      <c r="P305" s="41" t="s">
        <v>44</v>
      </c>
      <c r="Q305" s="2" t="s">
        <v>2</v>
      </c>
      <c r="R305" s="11">
        <v>57.066218266156604</v>
      </c>
      <c r="S305" s="3">
        <v>4.6399999999999997E-2</v>
      </c>
      <c r="T305" s="3">
        <v>60.310496348455302</v>
      </c>
      <c r="U305" s="42">
        <v>63.5387860155925</v>
      </c>
      <c r="V305" s="42">
        <v>17.612937335356801</v>
      </c>
      <c r="W305" s="42">
        <v>45.149871998978</v>
      </c>
      <c r="X305" s="42">
        <v>0.77597668125767005</v>
      </c>
      <c r="Y305" s="42">
        <v>27.719977733025299</v>
      </c>
      <c r="Z305" s="42">
        <v>71.058757697854304</v>
      </c>
      <c r="AA305" s="42">
        <v>1.22126456912042</v>
      </c>
      <c r="AB305" s="42">
        <v>3.2282896671371799</v>
      </c>
      <c r="AC305" s="42">
        <v>0</v>
      </c>
      <c r="AD305" s="42">
        <v>936.92455326698598</v>
      </c>
      <c r="AE305" s="42">
        <v>107.1717</v>
      </c>
      <c r="AF305" s="42">
        <v>100.223440682076</v>
      </c>
      <c r="AG305" s="40">
        <v>237.939145</v>
      </c>
      <c r="AH305" s="42">
        <v>16.600000000000001</v>
      </c>
      <c r="AI305" s="42">
        <v>3.1</v>
      </c>
      <c r="AJ305" s="42">
        <v>7.3</v>
      </c>
      <c r="AK305" s="42">
        <v>0.79999999999999705</v>
      </c>
      <c r="AL305" s="42">
        <v>0</v>
      </c>
      <c r="AM305" s="42">
        <v>0</v>
      </c>
      <c r="AN305" s="53">
        <v>0</v>
      </c>
      <c r="AO305" s="53">
        <v>18.4922</v>
      </c>
      <c r="AP305" s="46" t="s">
        <v>14</v>
      </c>
      <c r="AQ305" s="42" t="s">
        <v>64</v>
      </c>
    </row>
    <row r="306" spans="1:43" x14ac:dyDescent="0.25">
      <c r="A306" s="25" t="s">
        <v>7</v>
      </c>
      <c r="B306" s="26" t="s">
        <v>231</v>
      </c>
      <c r="C306" s="25" t="s">
        <v>62</v>
      </c>
      <c r="D306" s="27" t="s">
        <v>19</v>
      </c>
      <c r="E306" s="28">
        <v>43400</v>
      </c>
      <c r="F306" s="48">
        <v>18650</v>
      </c>
      <c r="G306" s="30">
        <v>2.1</v>
      </c>
      <c r="H306" s="30">
        <v>3.65</v>
      </c>
      <c r="I306" s="31">
        <v>7.665</v>
      </c>
      <c r="J306" s="30" t="s">
        <v>6</v>
      </c>
      <c r="K306" s="31">
        <v>4.16</v>
      </c>
      <c r="L306" s="32">
        <v>40.438699999999997</v>
      </c>
      <c r="M306" s="32">
        <v>46.8</v>
      </c>
      <c r="N306" s="32">
        <v>47.6</v>
      </c>
      <c r="O306" s="30" t="s">
        <v>44</v>
      </c>
      <c r="P306" s="30" t="s">
        <v>44</v>
      </c>
      <c r="Q306" s="12" t="s">
        <v>2</v>
      </c>
      <c r="R306" s="13">
        <v>27.364001221838105</v>
      </c>
      <c r="S306" s="14">
        <v>1.7000000000000001E-2</v>
      </c>
      <c r="T306" s="14">
        <v>30.817710466776877</v>
      </c>
      <c r="U306" s="32">
        <v>31.166955213174059</v>
      </c>
      <c r="V306" s="32">
        <v>15.031309320861551</v>
      </c>
      <c r="W306" s="32">
        <v>15.927604203092921</v>
      </c>
      <c r="X306" s="32">
        <v>0.20804168921955382</v>
      </c>
      <c r="Y306" s="32">
        <v>48.228353453364988</v>
      </c>
      <c r="Z306" s="32">
        <v>51.104139285188921</v>
      </c>
      <c r="AA306" s="32">
        <v>0.66750726144598183</v>
      </c>
      <c r="AB306" s="32">
        <v>0.34924474639718406</v>
      </c>
      <c r="AC306" s="32">
        <v>0</v>
      </c>
      <c r="AD306" s="32">
        <v>972.01696557718049</v>
      </c>
      <c r="AE306" s="32">
        <v>50.189599999999999</v>
      </c>
      <c r="AF306" s="32">
        <v>48.811121561789157</v>
      </c>
      <c r="AG306" s="30">
        <v>115.05664</v>
      </c>
      <c r="AH306" s="32">
        <v>26.47</v>
      </c>
      <c r="AI306" s="32">
        <v>1.06</v>
      </c>
      <c r="AJ306" s="32">
        <v>5.32</v>
      </c>
      <c r="AK306" s="32">
        <v>1.234</v>
      </c>
      <c r="AL306" s="32">
        <v>0</v>
      </c>
      <c r="AM306" s="32">
        <v>0</v>
      </c>
      <c r="AN306" s="54">
        <v>0</v>
      </c>
      <c r="AO306" s="54">
        <v>6.3547000000000011</v>
      </c>
      <c r="AP306" s="46">
        <v>250</v>
      </c>
      <c r="AQ306" s="42" t="s">
        <v>64</v>
      </c>
    </row>
    <row r="307" spans="1:43" x14ac:dyDescent="0.25">
      <c r="A307" s="25" t="s">
        <v>7</v>
      </c>
      <c r="B307" s="26" t="s">
        <v>232</v>
      </c>
      <c r="C307" s="25" t="s">
        <v>62</v>
      </c>
      <c r="D307" s="27" t="s">
        <v>19</v>
      </c>
      <c r="E307" s="28">
        <v>43400</v>
      </c>
      <c r="F307" s="48">
        <v>18650</v>
      </c>
      <c r="G307" s="30">
        <v>2.1</v>
      </c>
      <c r="H307" s="30">
        <v>3.65</v>
      </c>
      <c r="I307" s="31">
        <v>7.665</v>
      </c>
      <c r="J307" s="30" t="s">
        <v>6</v>
      </c>
      <c r="K307" s="31">
        <v>4.1609999999999996</v>
      </c>
      <c r="L307" s="32">
        <v>40.1051</v>
      </c>
      <c r="M307" s="32">
        <v>45.9</v>
      </c>
      <c r="N307" s="32">
        <v>47.7</v>
      </c>
      <c r="O307" s="30" t="s">
        <v>44</v>
      </c>
      <c r="P307" s="30" t="s">
        <v>44</v>
      </c>
      <c r="Q307" s="12" t="s">
        <v>2</v>
      </c>
      <c r="R307" s="13">
        <v>28.707390068606028</v>
      </c>
      <c r="S307" s="14">
        <v>1.6E-2</v>
      </c>
      <c r="T307" s="14">
        <v>32.026769994958528</v>
      </c>
      <c r="U307" s="32">
        <v>32.536546301972415</v>
      </c>
      <c r="V307" s="32">
        <v>14.573284636179769</v>
      </c>
      <c r="W307" s="32">
        <v>17.49262743089055</v>
      </c>
      <c r="X307" s="32">
        <v>0.47063423490207656</v>
      </c>
      <c r="Y307" s="32">
        <v>44.790508804852209</v>
      </c>
      <c r="Z307" s="32">
        <v>53.763012424678038</v>
      </c>
      <c r="AA307" s="32">
        <v>1.4464787704697042</v>
      </c>
      <c r="AB307" s="32">
        <v>0.50977630701388799</v>
      </c>
      <c r="AC307" s="32">
        <v>0</v>
      </c>
      <c r="AD307" s="32">
        <v>962.12422977971096</v>
      </c>
      <c r="AE307" s="32">
        <v>48.707299999999996</v>
      </c>
      <c r="AF307" s="32">
        <v>46.888083608996951</v>
      </c>
      <c r="AG307" s="30">
        <v>109.62699000000001</v>
      </c>
      <c r="AH307" s="32">
        <v>26.149000000000001</v>
      </c>
      <c r="AI307" s="32">
        <v>0.95</v>
      </c>
      <c r="AJ307" s="32">
        <v>3.86</v>
      </c>
      <c r="AK307" s="32">
        <v>1.4550000000000001</v>
      </c>
      <c r="AL307" s="32">
        <v>0</v>
      </c>
      <c r="AM307" s="32">
        <v>0</v>
      </c>
      <c r="AN307" s="54">
        <v>0</v>
      </c>
      <c r="AO307" s="54">
        <v>7.6910999999999987</v>
      </c>
      <c r="AP307" s="46">
        <v>250</v>
      </c>
      <c r="AQ307" s="42" t="s">
        <v>64</v>
      </c>
    </row>
    <row r="308" spans="1:43" x14ac:dyDescent="0.25">
      <c r="A308" s="25" t="s">
        <v>7</v>
      </c>
      <c r="B308" s="26" t="s">
        <v>233</v>
      </c>
      <c r="C308" s="25" t="s">
        <v>62</v>
      </c>
      <c r="D308" s="27" t="s">
        <v>19</v>
      </c>
      <c r="E308" s="28">
        <v>43400</v>
      </c>
      <c r="F308" s="48">
        <v>18650</v>
      </c>
      <c r="G308" s="30">
        <v>2.1</v>
      </c>
      <c r="H308" s="30">
        <v>3.65</v>
      </c>
      <c r="I308" s="31">
        <v>7.665</v>
      </c>
      <c r="J308" s="30" t="s">
        <v>6</v>
      </c>
      <c r="K308" s="31">
        <v>4.1580000000000004</v>
      </c>
      <c r="L308" s="32">
        <v>40.203200000000002</v>
      </c>
      <c r="M308" s="32">
        <v>48.3</v>
      </c>
      <c r="N308" s="32">
        <v>47.6</v>
      </c>
      <c r="O308" s="30" t="s">
        <v>44</v>
      </c>
      <c r="P308" s="30" t="s">
        <v>44</v>
      </c>
      <c r="Q308" s="12" t="s">
        <v>2</v>
      </c>
      <c r="R308" s="13">
        <v>21.987770378254265</v>
      </c>
      <c r="S308" s="14">
        <v>1.4E-2</v>
      </c>
      <c r="T308" s="14">
        <v>25.435392402974312</v>
      </c>
      <c r="U308" s="32">
        <v>25.814088337876473</v>
      </c>
      <c r="V308" s="32">
        <v>8.0913714967190558</v>
      </c>
      <c r="W308" s="32">
        <v>17.508744626298213</v>
      </c>
      <c r="X308" s="32">
        <v>0.21397221485921061</v>
      </c>
      <c r="Y308" s="32">
        <v>31.344788902913745</v>
      </c>
      <c r="Z308" s="32">
        <v>67.826314054283287</v>
      </c>
      <c r="AA308" s="32">
        <v>0.82889704280299392</v>
      </c>
      <c r="AB308" s="32">
        <v>0.37869593490216025</v>
      </c>
      <c r="AC308" s="32">
        <v>0</v>
      </c>
      <c r="AD308" s="32">
        <v>949.35395135457043</v>
      </c>
      <c r="AE308" s="32">
        <v>53.012</v>
      </c>
      <c r="AF308" s="32">
        <v>50.415087282012543</v>
      </c>
      <c r="AG308" s="30">
        <v>190.66761000000002</v>
      </c>
      <c r="AH308" s="32">
        <v>25.937999999999999</v>
      </c>
      <c r="AI308" s="32">
        <v>1.1200000000000001</v>
      </c>
      <c r="AJ308" s="32">
        <v>5.18</v>
      </c>
      <c r="AK308" s="32">
        <v>1.47</v>
      </c>
      <c r="AL308" s="32">
        <v>0</v>
      </c>
      <c r="AM308" s="32">
        <v>0</v>
      </c>
      <c r="AN308" s="54">
        <v>0</v>
      </c>
      <c r="AO308" s="54">
        <v>6.4952000000000041</v>
      </c>
      <c r="AP308" s="46">
        <v>250</v>
      </c>
      <c r="AQ308" s="42" t="s">
        <v>64</v>
      </c>
    </row>
    <row r="309" spans="1:43" x14ac:dyDescent="0.25">
      <c r="A309" s="25" t="s">
        <v>7</v>
      </c>
      <c r="B309" s="26" t="s">
        <v>234</v>
      </c>
      <c r="C309" s="25" t="s">
        <v>62</v>
      </c>
      <c r="D309" s="27" t="s">
        <v>19</v>
      </c>
      <c r="E309" s="28">
        <v>43400</v>
      </c>
      <c r="F309" s="48">
        <v>18650</v>
      </c>
      <c r="G309" s="30">
        <v>2.1</v>
      </c>
      <c r="H309" s="30">
        <v>3.65</v>
      </c>
      <c r="I309" s="31">
        <v>7.665</v>
      </c>
      <c r="J309" s="30" t="s">
        <v>6</v>
      </c>
      <c r="K309" s="31">
        <v>4.1589999999999998</v>
      </c>
      <c r="L309" s="32">
        <v>40.246400000000001</v>
      </c>
      <c r="M309" s="32">
        <v>47.7</v>
      </c>
      <c r="N309" s="32">
        <v>47.7</v>
      </c>
      <c r="O309" s="30" t="s">
        <v>46</v>
      </c>
      <c r="P309" s="30" t="s">
        <v>44</v>
      </c>
      <c r="Q309" s="12" t="s">
        <v>2</v>
      </c>
      <c r="R309" s="13">
        <v>27.965606734784458</v>
      </c>
      <c r="S309" s="14">
        <v>2.8000000000000001E-2</v>
      </c>
      <c r="T309" s="14">
        <v>34.273504511597991</v>
      </c>
      <c r="U309" s="32">
        <v>34.688026100169914</v>
      </c>
      <c r="V309" s="32">
        <v>12.113347004778271</v>
      </c>
      <c r="W309" s="32">
        <v>21.276922140078618</v>
      </c>
      <c r="X309" s="32">
        <v>1.2977569553130193</v>
      </c>
      <c r="Y309" s="32">
        <v>34.920831095427872</v>
      </c>
      <c r="Z309" s="32">
        <v>61.337944334556404</v>
      </c>
      <c r="AA309" s="32">
        <v>3.7412245700157101</v>
      </c>
      <c r="AB309" s="32">
        <v>0.41452158857192412</v>
      </c>
      <c r="AC309" s="32">
        <v>0</v>
      </c>
      <c r="AD309" s="32">
        <v>947.50763090490909</v>
      </c>
      <c r="AE309" s="32">
        <v>109.05200000000002</v>
      </c>
      <c r="AF309" s="32">
        <v>103.35041145032432</v>
      </c>
      <c r="AG309" s="30">
        <v>273.84023000000002</v>
      </c>
      <c r="AH309" s="32">
        <v>25.84</v>
      </c>
      <c r="AI309" s="32">
        <v>0.42</v>
      </c>
      <c r="AJ309" s="32">
        <v>5.92</v>
      </c>
      <c r="AK309" s="32">
        <v>2.165</v>
      </c>
      <c r="AL309" s="32">
        <v>0.5</v>
      </c>
      <c r="AM309" s="32">
        <v>0</v>
      </c>
      <c r="AN309" s="54">
        <v>0.06</v>
      </c>
      <c r="AO309" s="54">
        <v>5.3414000000000001</v>
      </c>
      <c r="AP309" s="46">
        <v>250</v>
      </c>
      <c r="AQ309" s="42" t="s">
        <v>64</v>
      </c>
    </row>
    <row r="310" spans="1:43" x14ac:dyDescent="0.25">
      <c r="A310" s="25" t="s">
        <v>7</v>
      </c>
      <c r="B310" s="19" t="s">
        <v>151</v>
      </c>
      <c r="C310" s="25" t="s">
        <v>23</v>
      </c>
      <c r="D310" s="27" t="s">
        <v>18</v>
      </c>
      <c r="E310" s="28">
        <v>43509</v>
      </c>
      <c r="F310" s="48">
        <v>18650</v>
      </c>
      <c r="G310" s="30">
        <v>2.1</v>
      </c>
      <c r="H310" s="30">
        <v>3.65</v>
      </c>
      <c r="I310" s="31">
        <v>7.665</v>
      </c>
      <c r="J310" s="30" t="s">
        <v>6</v>
      </c>
      <c r="K310" s="31">
        <v>4.1630000000000003</v>
      </c>
      <c r="L310" s="32">
        <v>40.308100000000003</v>
      </c>
      <c r="M310" s="32">
        <v>48.9</v>
      </c>
      <c r="N310" s="32">
        <v>49.6</v>
      </c>
      <c r="O310" s="31" t="s">
        <v>44</v>
      </c>
      <c r="P310" s="31" t="s">
        <v>44</v>
      </c>
      <c r="Q310" s="12" t="s">
        <v>2</v>
      </c>
      <c r="R310" s="13">
        <v>19.98283638284849</v>
      </c>
      <c r="S310" s="14">
        <v>1.4999999999999999E-2</v>
      </c>
      <c r="T310" s="14">
        <v>21.699862496983492</v>
      </c>
      <c r="U310" s="32">
        <v>22.13081834803284</v>
      </c>
      <c r="V310" s="32">
        <v>10.005200262359594</v>
      </c>
      <c r="W310" s="32">
        <v>11.658684995186979</v>
      </c>
      <c r="X310" s="32">
        <v>0.46693309048626569</v>
      </c>
      <c r="Y310" s="32">
        <v>45.209355140041332</v>
      </c>
      <c r="Z310" s="32">
        <v>52.680767660014226</v>
      </c>
      <c r="AA310" s="32">
        <v>2.1098771999444401</v>
      </c>
      <c r="AB310" s="32">
        <v>0.43095585104934675</v>
      </c>
      <c r="AC310" s="32">
        <v>0</v>
      </c>
      <c r="AD310" s="32">
        <v>951.01550288500334</v>
      </c>
      <c r="AE310" s="32">
        <v>66.478399999999993</v>
      </c>
      <c r="AF310" s="32">
        <v>63.344203695650961</v>
      </c>
      <c r="AG310" s="30">
        <v>132.42512500000001</v>
      </c>
      <c r="AH310" s="32">
        <v>28.2</v>
      </c>
      <c r="AI310" s="32">
        <v>0.9</v>
      </c>
      <c r="AJ310" s="32">
        <v>3.5</v>
      </c>
      <c r="AK310" s="32">
        <v>0.3</v>
      </c>
      <c r="AL310" s="32">
        <v>0</v>
      </c>
      <c r="AM310" s="32">
        <v>0</v>
      </c>
      <c r="AN310" s="54">
        <v>0</v>
      </c>
      <c r="AO310" s="54">
        <v>7.4081000000000117</v>
      </c>
      <c r="AP310" s="46">
        <v>250</v>
      </c>
      <c r="AQ310" s="42" t="s">
        <v>64</v>
      </c>
    </row>
    <row r="311" spans="1:43" x14ac:dyDescent="0.25">
      <c r="A311" s="25" t="s">
        <v>7</v>
      </c>
      <c r="B311" s="26" t="s">
        <v>214</v>
      </c>
      <c r="C311" s="25" t="s">
        <v>62</v>
      </c>
      <c r="D311" s="27" t="s">
        <v>19</v>
      </c>
      <c r="E311" s="28">
        <v>43399</v>
      </c>
      <c r="F311" s="48">
        <v>18650</v>
      </c>
      <c r="G311" s="30">
        <v>2.1</v>
      </c>
      <c r="H311" s="30">
        <v>3.65</v>
      </c>
      <c r="I311" s="31">
        <v>7.665</v>
      </c>
      <c r="J311" s="30" t="s">
        <v>5</v>
      </c>
      <c r="K311" s="31">
        <v>4.1550000000000002</v>
      </c>
      <c r="L311" s="32">
        <v>40.5212</v>
      </c>
      <c r="M311" s="32">
        <v>49</v>
      </c>
      <c r="N311" s="32">
        <v>48.6</v>
      </c>
      <c r="O311" s="31" t="s">
        <v>44</v>
      </c>
      <c r="P311" s="31" t="s">
        <v>44</v>
      </c>
      <c r="Q311" s="12" t="s">
        <v>2</v>
      </c>
      <c r="R311" s="13">
        <v>30.985807435608447</v>
      </c>
      <c r="S311" s="14">
        <v>2.5999999999999999E-2</v>
      </c>
      <c r="T311" s="14">
        <v>36.898727987829567</v>
      </c>
      <c r="U311" s="32">
        <v>38.293725586038867</v>
      </c>
      <c r="V311" s="32">
        <v>2.8569767158416135</v>
      </c>
      <c r="W311" s="32">
        <v>34.50001910906655</v>
      </c>
      <c r="X311" s="32">
        <v>0.93672976113071038</v>
      </c>
      <c r="Y311" s="32">
        <v>7.4606914634683923</v>
      </c>
      <c r="Z311" s="32">
        <v>90.093138186702234</v>
      </c>
      <c r="AA311" s="32">
        <v>2.4461703498293819</v>
      </c>
      <c r="AB311" s="32">
        <v>1.3949975982092995</v>
      </c>
      <c r="AC311" s="32">
        <v>0</v>
      </c>
      <c r="AD311" s="32">
        <v>754.86975802229301</v>
      </c>
      <c r="AE311" s="32">
        <v>132.24639999999999</v>
      </c>
      <c r="AF311" s="32">
        <v>94.744761263956633</v>
      </c>
      <c r="AG311" s="30">
        <v>305.15552000000002</v>
      </c>
      <c r="AH311" s="32">
        <v>10.6549</v>
      </c>
      <c r="AI311" s="32">
        <v>12.0541</v>
      </c>
      <c r="AJ311" s="32">
        <v>4.4932999999999996</v>
      </c>
      <c r="AK311" s="32">
        <v>2.0678999999999998</v>
      </c>
      <c r="AL311" s="32">
        <v>7.6700000000000004E-2</v>
      </c>
      <c r="AM311" s="32">
        <v>0.2311</v>
      </c>
      <c r="AN311" s="54">
        <v>1.17E-2</v>
      </c>
      <c r="AO311" s="54">
        <v>10.931499999999996</v>
      </c>
      <c r="AP311" s="46">
        <v>250</v>
      </c>
      <c r="AQ311" s="42" t="s">
        <v>64</v>
      </c>
    </row>
    <row r="312" spans="1:43" x14ac:dyDescent="0.25">
      <c r="A312" s="25" t="s">
        <v>7</v>
      </c>
      <c r="B312" s="26" t="s">
        <v>215</v>
      </c>
      <c r="C312" s="25" t="s">
        <v>62</v>
      </c>
      <c r="D312" s="27" t="s">
        <v>19</v>
      </c>
      <c r="E312" s="28">
        <v>43399</v>
      </c>
      <c r="F312" s="48">
        <v>18650</v>
      </c>
      <c r="G312" s="30">
        <v>2.1</v>
      </c>
      <c r="H312" s="30">
        <v>3.65</v>
      </c>
      <c r="I312" s="31">
        <v>7.665</v>
      </c>
      <c r="J312" s="30" t="s">
        <v>5</v>
      </c>
      <c r="K312" s="31">
        <v>4.1269999999999998</v>
      </c>
      <c r="L312" s="32">
        <v>40.604900000000001</v>
      </c>
      <c r="M312" s="32">
        <v>47.1</v>
      </c>
      <c r="N312" s="32">
        <v>48.4</v>
      </c>
      <c r="O312" s="31" t="s">
        <v>44</v>
      </c>
      <c r="P312" s="31" t="s">
        <v>44</v>
      </c>
      <c r="Q312" s="12" t="s">
        <v>2</v>
      </c>
      <c r="R312" s="13">
        <v>26.168122793441022</v>
      </c>
      <c r="S312" s="14">
        <v>2.5999999999999999E-2</v>
      </c>
      <c r="T312" s="14">
        <v>31.504657368666731</v>
      </c>
      <c r="U312" s="32">
        <v>32.066916615940357</v>
      </c>
      <c r="V312" s="32">
        <v>15.501232918467068</v>
      </c>
      <c r="W312" s="32">
        <v>15.909862506370585</v>
      </c>
      <c r="X312" s="32">
        <v>0.65582119110270465</v>
      </c>
      <c r="Y312" s="32">
        <v>48.340266400173491</v>
      </c>
      <c r="Z312" s="32">
        <v>49.614569111586633</v>
      </c>
      <c r="AA312" s="32">
        <v>2.0451644882398772</v>
      </c>
      <c r="AB312" s="32">
        <v>0.56225924727362386</v>
      </c>
      <c r="AC312" s="32">
        <v>0</v>
      </c>
      <c r="AD312" s="32">
        <v>963.12099625687517</v>
      </c>
      <c r="AE312" s="32">
        <v>113.9944</v>
      </c>
      <c r="AF312" s="32">
        <v>109.83474258860579</v>
      </c>
      <c r="AG312" s="30">
        <v>254.58655999999999</v>
      </c>
      <c r="AH312" s="32">
        <v>27.005800000000001</v>
      </c>
      <c r="AI312" s="32">
        <v>1.0409999999999999</v>
      </c>
      <c r="AJ312" s="32">
        <v>2.7881999999999998</v>
      </c>
      <c r="AK312" s="32">
        <v>0.67649999999999999</v>
      </c>
      <c r="AL312" s="32">
        <v>6.5000000000000002E-2</v>
      </c>
      <c r="AM312" s="32">
        <v>0.15870000000000001</v>
      </c>
      <c r="AN312" s="54">
        <v>8.5300000000000001E-2</v>
      </c>
      <c r="AO312" s="54">
        <v>8.784399999999998</v>
      </c>
      <c r="AP312" s="46">
        <v>250</v>
      </c>
      <c r="AQ312" s="42" t="s">
        <v>64</v>
      </c>
    </row>
    <row r="313" spans="1:43" s="47" customFormat="1" ht="15.75" thickBot="1" x14ac:dyDescent="0.3">
      <c r="A313" s="25" t="s">
        <v>7</v>
      </c>
      <c r="B313" s="26" t="s">
        <v>216</v>
      </c>
      <c r="C313" s="25" t="s">
        <v>62</v>
      </c>
      <c r="D313" s="27" t="s">
        <v>19</v>
      </c>
      <c r="E313" s="28">
        <v>43399</v>
      </c>
      <c r="F313" s="48">
        <v>18650</v>
      </c>
      <c r="G313" s="30">
        <v>2.1</v>
      </c>
      <c r="H313" s="30">
        <v>3.65</v>
      </c>
      <c r="I313" s="31">
        <v>7.665</v>
      </c>
      <c r="J313" s="30" t="s">
        <v>5</v>
      </c>
      <c r="K313" s="31">
        <v>4.1269999999999998</v>
      </c>
      <c r="L313" s="32">
        <v>40.515700000000002</v>
      </c>
      <c r="M313" s="32">
        <v>47</v>
      </c>
      <c r="N313" s="32">
        <v>47.2</v>
      </c>
      <c r="O313" s="31" t="s">
        <v>46</v>
      </c>
      <c r="P313" s="31" t="s">
        <v>44</v>
      </c>
      <c r="Q313" s="12" t="s">
        <v>2</v>
      </c>
      <c r="R313" s="13">
        <v>29.714033585283293</v>
      </c>
      <c r="S313" s="14">
        <v>3.1E-2</v>
      </c>
      <c r="T313" s="14">
        <v>35.628237540023903</v>
      </c>
      <c r="U313" s="32">
        <v>36.255581503893893</v>
      </c>
      <c r="V313" s="32">
        <v>6.3962209905556513</v>
      </c>
      <c r="W313" s="32">
        <v>28.806893960786223</v>
      </c>
      <c r="X313" s="32">
        <v>1.0524665525520258</v>
      </c>
      <c r="Y313" s="32">
        <v>17.642031172134669</v>
      </c>
      <c r="Z313" s="32">
        <v>79.455059789048832</v>
      </c>
      <c r="AA313" s="32">
        <v>2.9029090388165186</v>
      </c>
      <c r="AB313" s="32">
        <v>0.62734396386999025</v>
      </c>
      <c r="AC313" s="32">
        <v>0</v>
      </c>
      <c r="AD313" s="32">
        <v>959.16672549756549</v>
      </c>
      <c r="AE313" s="32">
        <v>119.42159999999998</v>
      </c>
      <c r="AF313" s="32">
        <v>114.65424576744276</v>
      </c>
      <c r="AG313" s="30">
        <v>284.98518999999999</v>
      </c>
      <c r="AH313" s="32">
        <v>14.0566</v>
      </c>
      <c r="AI313" s="32">
        <v>11.511100000000001</v>
      </c>
      <c r="AJ313" s="32">
        <v>5.9863</v>
      </c>
      <c r="AK313" s="32">
        <v>0.86829999999999996</v>
      </c>
      <c r="AL313" s="32">
        <v>0.20449999999999999</v>
      </c>
      <c r="AM313" s="32">
        <v>0.27579999999999999</v>
      </c>
      <c r="AN313" s="54">
        <v>9.1399999999999995E-2</v>
      </c>
      <c r="AO313" s="54">
        <v>7.5217000000000027</v>
      </c>
      <c r="AP313" s="46">
        <v>250</v>
      </c>
      <c r="AQ313" s="42" t="s">
        <v>64</v>
      </c>
    </row>
    <row r="314" spans="1:43" x14ac:dyDescent="0.25">
      <c r="A314" s="25" t="s">
        <v>7</v>
      </c>
      <c r="B314" s="26" t="s">
        <v>260</v>
      </c>
      <c r="C314" s="25" t="s">
        <v>62</v>
      </c>
      <c r="D314" s="27" t="s">
        <v>19</v>
      </c>
      <c r="E314" s="28">
        <v>43402</v>
      </c>
      <c r="F314" s="48">
        <v>18650</v>
      </c>
      <c r="G314" s="30">
        <v>2.1</v>
      </c>
      <c r="H314" s="30">
        <v>3.65</v>
      </c>
      <c r="I314" s="31">
        <v>7.665</v>
      </c>
      <c r="J314" s="30" t="s">
        <v>0</v>
      </c>
      <c r="K314" s="31">
        <v>4.1520000000000001</v>
      </c>
      <c r="L314" s="32">
        <v>40.546999999999997</v>
      </c>
      <c r="M314" s="32">
        <v>49.5</v>
      </c>
      <c r="N314" s="32">
        <v>49.7</v>
      </c>
      <c r="O314" s="30" t="s">
        <v>44</v>
      </c>
      <c r="P314" s="30" t="s">
        <v>44</v>
      </c>
      <c r="Q314" s="12" t="s">
        <v>2</v>
      </c>
      <c r="R314" s="13">
        <v>31.4841657791812</v>
      </c>
      <c r="S314" s="14">
        <v>6.0000000000000001E-3</v>
      </c>
      <c r="T314" s="14">
        <v>32.905311976204075</v>
      </c>
      <c r="U314" s="32">
        <v>33.320011637606335</v>
      </c>
      <c r="V314" s="32">
        <v>18.759702346039692</v>
      </c>
      <c r="W314" s="32">
        <v>14.357952483470939</v>
      </c>
      <c r="X314" s="32">
        <v>0.20235680809572446</v>
      </c>
      <c r="Y314" s="32">
        <v>56.301608024850516</v>
      </c>
      <c r="Z314" s="32">
        <v>43.091078837637511</v>
      </c>
      <c r="AA314" s="32">
        <v>0.60731313751204175</v>
      </c>
      <c r="AB314" s="32">
        <v>0.41469966140226</v>
      </c>
      <c r="AC314" s="32">
        <v>0</v>
      </c>
      <c r="AD314" s="32" t="s">
        <v>14</v>
      </c>
      <c r="AE314" s="32" t="s">
        <v>14</v>
      </c>
      <c r="AF314" s="32" t="s">
        <v>14</v>
      </c>
      <c r="AG314" s="30" t="s">
        <v>14</v>
      </c>
      <c r="AH314" s="32">
        <v>29.45</v>
      </c>
      <c r="AI314" s="32">
        <v>0</v>
      </c>
      <c r="AJ314" s="32">
        <v>0.61</v>
      </c>
      <c r="AK314" s="32">
        <v>0.36</v>
      </c>
      <c r="AL314" s="32">
        <v>0</v>
      </c>
      <c r="AM314" s="32">
        <v>0</v>
      </c>
      <c r="AN314" s="54">
        <v>0</v>
      </c>
      <c r="AO314" s="54">
        <v>10.126999999999999</v>
      </c>
      <c r="AP314" s="46">
        <v>250</v>
      </c>
      <c r="AQ314" s="42" t="s">
        <v>64</v>
      </c>
    </row>
    <row r="315" spans="1:43" x14ac:dyDescent="0.25">
      <c r="A315" s="25" t="s">
        <v>10</v>
      </c>
      <c r="B315" s="26" t="s">
        <v>238</v>
      </c>
      <c r="C315" s="25" t="s">
        <v>62</v>
      </c>
      <c r="D315" s="27" t="s">
        <v>19</v>
      </c>
      <c r="E315" s="28">
        <v>43400</v>
      </c>
      <c r="F315" s="48">
        <v>18650</v>
      </c>
      <c r="G315" s="30">
        <v>2.1</v>
      </c>
      <c r="H315" s="30">
        <v>3.65</v>
      </c>
      <c r="I315" s="31">
        <v>7.665</v>
      </c>
      <c r="J315" s="30" t="s">
        <v>6</v>
      </c>
      <c r="K315" s="31">
        <v>4.2249999999999996</v>
      </c>
      <c r="L315" s="32">
        <v>38.986600000000003</v>
      </c>
      <c r="M315" s="32">
        <v>51.2</v>
      </c>
      <c r="N315" s="32">
        <v>47.6</v>
      </c>
      <c r="O315" s="30" t="s">
        <v>44</v>
      </c>
      <c r="P315" s="30" t="s">
        <v>44</v>
      </c>
      <c r="Q315" s="12" t="s">
        <v>2</v>
      </c>
      <c r="R315" s="13">
        <v>27.340696242944166</v>
      </c>
      <c r="S315" s="14">
        <v>1.6E-2</v>
      </c>
      <c r="T315" s="14">
        <v>29.829879385541297</v>
      </c>
      <c r="U315" s="32">
        <v>30.454091176407747</v>
      </c>
      <c r="V315" s="32">
        <v>9.3146867772185402</v>
      </c>
      <c r="W315" s="32">
        <v>20.96258898748362</v>
      </c>
      <c r="X315" s="32">
        <v>0.17681541170559081</v>
      </c>
      <c r="Y315" s="32">
        <v>30.585994910379945</v>
      </c>
      <c r="Z315" s="32">
        <v>68.833408510062426</v>
      </c>
      <c r="AA315" s="32">
        <v>0.58059657955764787</v>
      </c>
      <c r="AB315" s="32">
        <v>0.62421179086645184</v>
      </c>
      <c r="AC315" s="32">
        <v>0</v>
      </c>
      <c r="AD315" s="32">
        <v>959.4692578287096</v>
      </c>
      <c r="AE315" s="32">
        <v>49.821700000000007</v>
      </c>
      <c r="AF315" s="32">
        <v>48.003815169604579</v>
      </c>
      <c r="AG315" s="30">
        <v>123.1516</v>
      </c>
      <c r="AH315" s="32">
        <v>20.420000000000002</v>
      </c>
      <c r="AI315" s="32">
        <v>1</v>
      </c>
      <c r="AJ315" s="32">
        <v>7.87</v>
      </c>
      <c r="AK315" s="32">
        <v>2.14</v>
      </c>
      <c r="AL315" s="32">
        <v>0</v>
      </c>
      <c r="AM315" s="32">
        <v>0.01</v>
      </c>
      <c r="AN315" s="54">
        <v>0</v>
      </c>
      <c r="AO315" s="54">
        <v>7.546599999999998</v>
      </c>
      <c r="AP315" s="46">
        <v>250</v>
      </c>
      <c r="AQ315" s="42" t="s">
        <v>64</v>
      </c>
    </row>
    <row r="316" spans="1:43" x14ac:dyDescent="0.25">
      <c r="A316" s="25" t="s">
        <v>10</v>
      </c>
      <c r="B316" s="26" t="s">
        <v>239</v>
      </c>
      <c r="C316" s="25" t="s">
        <v>62</v>
      </c>
      <c r="D316" s="27" t="s">
        <v>19</v>
      </c>
      <c r="E316" s="28">
        <v>43400</v>
      </c>
      <c r="F316" s="48">
        <v>18650</v>
      </c>
      <c r="G316" s="30">
        <v>2.1</v>
      </c>
      <c r="H316" s="30">
        <v>3.65</v>
      </c>
      <c r="I316" s="31">
        <v>7.665</v>
      </c>
      <c r="J316" s="30" t="s">
        <v>6</v>
      </c>
      <c r="K316" s="31">
        <v>4.1529999999999996</v>
      </c>
      <c r="L316" s="32">
        <v>39.019399999999997</v>
      </c>
      <c r="M316" s="32">
        <v>50</v>
      </c>
      <c r="N316" s="32">
        <v>47.7</v>
      </c>
      <c r="O316" s="30" t="s">
        <v>44</v>
      </c>
      <c r="P316" s="30" t="s">
        <v>44</v>
      </c>
      <c r="Q316" s="12" t="s">
        <v>2</v>
      </c>
      <c r="R316" s="13">
        <v>28.575132797000052</v>
      </c>
      <c r="S316" s="14">
        <v>1.7999999999999999E-2</v>
      </c>
      <c r="T316" s="14">
        <v>32.477326840866532</v>
      </c>
      <c r="U316" s="32">
        <v>33.311917576165897</v>
      </c>
      <c r="V316" s="32">
        <v>8.6647903822127823</v>
      </c>
      <c r="W316" s="32">
        <v>24.071529641832814</v>
      </c>
      <c r="X316" s="32">
        <v>0.57559755212030816</v>
      </c>
      <c r="Y316" s="32">
        <v>26.011082557469734</v>
      </c>
      <c r="Z316" s="32">
        <v>72.261014655774659</v>
      </c>
      <c r="AA316" s="32">
        <v>1.7279027867556271</v>
      </c>
      <c r="AB316" s="32">
        <v>0.83459073529936778</v>
      </c>
      <c r="AC316" s="32">
        <v>0</v>
      </c>
      <c r="AD316" s="32">
        <v>959.98378996533029</v>
      </c>
      <c r="AE316" s="32">
        <v>57.103399999999993</v>
      </c>
      <c r="AF316" s="32">
        <v>54.902542041752632</v>
      </c>
      <c r="AG316" s="30">
        <v>97.898039999999995</v>
      </c>
      <c r="AH316" s="32">
        <v>20.89</v>
      </c>
      <c r="AI316" s="32">
        <v>0.98</v>
      </c>
      <c r="AJ316" s="32">
        <v>7.67</v>
      </c>
      <c r="AK316" s="32">
        <v>1.88</v>
      </c>
      <c r="AL316" s="32">
        <v>0.1</v>
      </c>
      <c r="AM316" s="32">
        <v>0</v>
      </c>
      <c r="AN316" s="54">
        <v>0</v>
      </c>
      <c r="AO316" s="54">
        <v>7.4993999999999978</v>
      </c>
      <c r="AP316" s="46">
        <v>250</v>
      </c>
      <c r="AQ316" s="42" t="s">
        <v>64</v>
      </c>
    </row>
    <row r="317" spans="1:43" x14ac:dyDescent="0.25">
      <c r="A317" s="25" t="s">
        <v>10</v>
      </c>
      <c r="B317" s="25" t="s">
        <v>197</v>
      </c>
      <c r="C317" s="25" t="s">
        <v>23</v>
      </c>
      <c r="D317" s="27" t="s">
        <v>18</v>
      </c>
      <c r="E317" s="28">
        <v>43510</v>
      </c>
      <c r="F317" s="48">
        <v>18650</v>
      </c>
      <c r="G317" s="30">
        <v>2.1</v>
      </c>
      <c r="H317" s="30">
        <v>3.65</v>
      </c>
      <c r="I317" s="31">
        <v>7.665</v>
      </c>
      <c r="J317" s="30" t="s">
        <v>6</v>
      </c>
      <c r="K317" s="31">
        <v>4.1589999999999998</v>
      </c>
      <c r="L317" s="32">
        <v>38.936399999999999</v>
      </c>
      <c r="M317" s="32">
        <v>49.3</v>
      </c>
      <c r="N317" s="32">
        <v>45.5</v>
      </c>
      <c r="O317" s="31" t="s">
        <v>46</v>
      </c>
      <c r="P317" s="31" t="s">
        <v>44</v>
      </c>
      <c r="Q317" s="12" t="s">
        <v>2</v>
      </c>
      <c r="R317" s="13">
        <v>19.861456411117516</v>
      </c>
      <c r="S317" s="14">
        <v>2.4E-2</v>
      </c>
      <c r="T317" s="14">
        <v>21.075644436169828</v>
      </c>
      <c r="U317" s="32">
        <v>22.183310628462124</v>
      </c>
      <c r="V317" s="32">
        <v>1.1617718358532945</v>
      </c>
      <c r="W317" s="32">
        <v>20.738780835311093</v>
      </c>
      <c r="X317" s="32">
        <v>0.28275795729773828</v>
      </c>
      <c r="Y317" s="32">
        <v>5.2371436135537506</v>
      </c>
      <c r="Z317" s="32">
        <v>93.488213651493311</v>
      </c>
      <c r="AA317" s="32">
        <v>1.274642734952951</v>
      </c>
      <c r="AB317" s="32">
        <v>1.1076661922922957</v>
      </c>
      <c r="AC317" s="32">
        <v>0</v>
      </c>
      <c r="AD317" s="32">
        <v>957.67690727108163</v>
      </c>
      <c r="AE317" s="32">
        <v>98.805799999999977</v>
      </c>
      <c r="AF317" s="32">
        <v>94.716829166602338</v>
      </c>
      <c r="AG317" s="30">
        <v>242.60628</v>
      </c>
      <c r="AH317" s="32">
        <v>11.6</v>
      </c>
      <c r="AI317" s="32">
        <v>10.8</v>
      </c>
      <c r="AJ317" s="32">
        <v>6.6</v>
      </c>
      <c r="AK317" s="32">
        <v>0.8</v>
      </c>
      <c r="AL317" s="32">
        <v>0</v>
      </c>
      <c r="AM317" s="32">
        <v>0</v>
      </c>
      <c r="AN317" s="54">
        <v>0</v>
      </c>
      <c r="AO317" s="54">
        <v>9.1363999999999983</v>
      </c>
      <c r="AP317" s="46">
        <v>250</v>
      </c>
      <c r="AQ317" s="42" t="s">
        <v>64</v>
      </c>
    </row>
    <row r="318" spans="1:43" x14ac:dyDescent="0.25">
      <c r="A318" s="25" t="s">
        <v>10</v>
      </c>
      <c r="B318" s="26" t="s">
        <v>226</v>
      </c>
      <c r="C318" s="25" t="s">
        <v>62</v>
      </c>
      <c r="D318" s="27" t="s">
        <v>19</v>
      </c>
      <c r="E318" s="28">
        <v>43400</v>
      </c>
      <c r="F318" s="48">
        <v>18650</v>
      </c>
      <c r="G318" s="30">
        <v>2.1</v>
      </c>
      <c r="H318" s="30">
        <v>3.65</v>
      </c>
      <c r="I318" s="31">
        <v>7.665</v>
      </c>
      <c r="J318" s="30" t="s">
        <v>5</v>
      </c>
      <c r="K318" s="31">
        <v>4.149</v>
      </c>
      <c r="L318" s="32">
        <v>39.183599999999998</v>
      </c>
      <c r="M318" s="32">
        <v>48.6</v>
      </c>
      <c r="N318" s="32">
        <v>47.9</v>
      </c>
      <c r="O318" s="31" t="s">
        <v>46</v>
      </c>
      <c r="P318" s="31" t="s">
        <v>44</v>
      </c>
      <c r="Q318" s="12" t="s">
        <v>2</v>
      </c>
      <c r="R318" s="13">
        <v>28.797369712407622</v>
      </c>
      <c r="S318" s="14">
        <v>2.1000000000000001E-2</v>
      </c>
      <c r="T318" s="14">
        <v>30.233503237595585</v>
      </c>
      <c r="U318" s="32">
        <v>31.054719075146103</v>
      </c>
      <c r="V318" s="32">
        <v>13.056055730283374</v>
      </c>
      <c r="W318" s="32">
        <v>17.598120227661017</v>
      </c>
      <c r="X318" s="32">
        <v>0.40054311720170349</v>
      </c>
      <c r="Y318" s="32">
        <v>42.042098975973261</v>
      </c>
      <c r="Z318" s="32">
        <v>56.668103115269361</v>
      </c>
      <c r="AA318" s="32">
        <v>1.2897979087573472</v>
      </c>
      <c r="AB318" s="32">
        <v>0.82121583755051986</v>
      </c>
      <c r="AC318" s="32">
        <v>0</v>
      </c>
      <c r="AD318" s="32">
        <v>961.98208556462441</v>
      </c>
      <c r="AE318" s="32">
        <v>87.686700000000002</v>
      </c>
      <c r="AF318" s="32">
        <v>84.37070758319453</v>
      </c>
      <c r="AG318" s="30">
        <v>183.95917</v>
      </c>
      <c r="AH318" s="32">
        <v>22.52</v>
      </c>
      <c r="AI318" s="32">
        <v>0.44</v>
      </c>
      <c r="AJ318" s="32">
        <v>4.3899999999999997</v>
      </c>
      <c r="AK318" s="32">
        <v>0.41639999999999999</v>
      </c>
      <c r="AL318" s="32">
        <v>0</v>
      </c>
      <c r="AM318" s="32">
        <v>0</v>
      </c>
      <c r="AN318" s="54">
        <v>0</v>
      </c>
      <c r="AO318" s="54">
        <v>11.417199999999998</v>
      </c>
      <c r="AP318" s="46">
        <v>250</v>
      </c>
      <c r="AQ318" s="42" t="s">
        <v>64</v>
      </c>
    </row>
    <row r="319" spans="1:43" x14ac:dyDescent="0.25">
      <c r="A319" s="25" t="s">
        <v>10</v>
      </c>
      <c r="B319" s="26" t="s">
        <v>227</v>
      </c>
      <c r="C319" s="25" t="s">
        <v>62</v>
      </c>
      <c r="D319" s="27" t="s">
        <v>19</v>
      </c>
      <c r="E319" s="28">
        <v>43400</v>
      </c>
      <c r="F319" s="48">
        <v>18650</v>
      </c>
      <c r="G319" s="30">
        <v>2.1</v>
      </c>
      <c r="H319" s="30">
        <v>3.65</v>
      </c>
      <c r="I319" s="31">
        <v>7.665</v>
      </c>
      <c r="J319" s="30" t="s">
        <v>5</v>
      </c>
      <c r="K319" s="31">
        <v>4.1470000000000002</v>
      </c>
      <c r="L319" s="32">
        <v>38.982399999999998</v>
      </c>
      <c r="M319" s="32">
        <v>47.2</v>
      </c>
      <c r="N319" s="32">
        <v>47.7</v>
      </c>
      <c r="O319" s="31" t="s">
        <v>46</v>
      </c>
      <c r="P319" s="31" t="s">
        <v>44</v>
      </c>
      <c r="Q319" s="12" t="s">
        <v>2</v>
      </c>
      <c r="R319" s="13">
        <v>30.184223710756715</v>
      </c>
      <c r="S319" s="14">
        <v>3.2000000000000001E-2</v>
      </c>
      <c r="T319" s="14">
        <v>36.555193059684285</v>
      </c>
      <c r="U319" s="32">
        <v>38.030691277315533</v>
      </c>
      <c r="V319" s="32">
        <v>2.4232571940481069</v>
      </c>
      <c r="W319" s="32">
        <v>34.40145855338973</v>
      </c>
      <c r="X319" s="32">
        <v>1.2059755298777046</v>
      </c>
      <c r="Y319" s="32">
        <v>6.3718462974495713</v>
      </c>
      <c r="Z319" s="32">
        <v>90.457095040787323</v>
      </c>
      <c r="AA319" s="32">
        <v>3.1710586617631176</v>
      </c>
      <c r="AB319" s="32">
        <v>1.4754982176312474</v>
      </c>
      <c r="AC319" s="32">
        <v>0</v>
      </c>
      <c r="AD319" s="32">
        <v>953.53766977489886</v>
      </c>
      <c r="AE319" s="32">
        <v>124.85090000000001</v>
      </c>
      <c r="AF319" s="32">
        <v>119.09297946629438</v>
      </c>
      <c r="AG319" s="30">
        <v>361.55192</v>
      </c>
      <c r="AH319" s="32">
        <v>9.33</v>
      </c>
      <c r="AI319" s="32">
        <v>9.0299999999999994</v>
      </c>
      <c r="AJ319" s="32">
        <v>9.48</v>
      </c>
      <c r="AK319" s="32">
        <v>1.82</v>
      </c>
      <c r="AL319" s="32">
        <v>0</v>
      </c>
      <c r="AM319" s="32">
        <v>0</v>
      </c>
      <c r="AN319" s="54">
        <v>0</v>
      </c>
      <c r="AO319" s="54">
        <v>9.3223999999999982</v>
      </c>
      <c r="AP319" s="46">
        <v>250</v>
      </c>
      <c r="AQ319" s="42" t="s">
        <v>64</v>
      </c>
    </row>
    <row r="320" spans="1:43" x14ac:dyDescent="0.25">
      <c r="A320" s="25" t="s">
        <v>10</v>
      </c>
      <c r="B320" s="26" t="s">
        <v>153</v>
      </c>
      <c r="C320" s="25" t="s">
        <v>23</v>
      </c>
      <c r="D320" s="27" t="s">
        <v>18</v>
      </c>
      <c r="E320" s="28">
        <v>43510</v>
      </c>
      <c r="F320" s="48">
        <v>18650</v>
      </c>
      <c r="G320" s="30">
        <v>2.1</v>
      </c>
      <c r="H320" s="30">
        <v>3.65</v>
      </c>
      <c r="I320" s="31">
        <v>7.665</v>
      </c>
      <c r="J320" s="30" t="s">
        <v>5</v>
      </c>
      <c r="K320" s="31">
        <v>4.1070000000000002</v>
      </c>
      <c r="L320" s="32">
        <v>38.924999999999997</v>
      </c>
      <c r="M320" s="32">
        <v>46.6</v>
      </c>
      <c r="N320" s="32">
        <v>47.5</v>
      </c>
      <c r="O320" s="31" t="s">
        <v>44</v>
      </c>
      <c r="P320" s="31" t="s">
        <v>44</v>
      </c>
      <c r="Q320" s="12" t="s">
        <v>2</v>
      </c>
      <c r="R320" s="13">
        <v>25.113962701336078</v>
      </c>
      <c r="S320" s="14">
        <v>2.1000000000000001E-2</v>
      </c>
      <c r="T320" s="14">
        <v>26.880966647339868</v>
      </c>
      <c r="U320" s="32">
        <v>28.247270918565167</v>
      </c>
      <c r="V320" s="32">
        <v>6.8464383951974463</v>
      </c>
      <c r="W320" s="32">
        <v>20.024267681150889</v>
      </c>
      <c r="X320" s="32">
        <v>1.3765648422168217</v>
      </c>
      <c r="Y320" s="32">
        <v>24.237521617345731</v>
      </c>
      <c r="Z320" s="32">
        <v>70.889211700767135</v>
      </c>
      <c r="AA320" s="32">
        <v>4.8732666818871051</v>
      </c>
      <c r="AB320" s="32">
        <v>1.3663042712253002</v>
      </c>
      <c r="AC320" s="32">
        <v>0</v>
      </c>
      <c r="AD320" s="32">
        <v>953.56455657479205</v>
      </c>
      <c r="AE320" s="32">
        <v>152.87769999999998</v>
      </c>
      <c r="AF320" s="32">
        <v>86.533777154410714</v>
      </c>
      <c r="AG320" s="30">
        <v>234.12544500000001</v>
      </c>
      <c r="AH320" s="32">
        <v>20.5</v>
      </c>
      <c r="AI320" s="32">
        <v>0.2</v>
      </c>
      <c r="AJ320" s="32">
        <v>4.5999999999999996</v>
      </c>
      <c r="AK320" s="32">
        <v>1.58</v>
      </c>
      <c r="AL320" s="32">
        <v>0</v>
      </c>
      <c r="AM320" s="32">
        <v>0</v>
      </c>
      <c r="AN320" s="54">
        <v>0</v>
      </c>
      <c r="AO320" s="54">
        <v>12.045000000000002</v>
      </c>
      <c r="AP320" s="46">
        <v>250</v>
      </c>
      <c r="AQ320" s="42" t="s">
        <v>64</v>
      </c>
    </row>
    <row r="321" spans="1:43" x14ac:dyDescent="0.25">
      <c r="A321" s="25" t="s">
        <v>12</v>
      </c>
      <c r="B321" s="26" t="s">
        <v>159</v>
      </c>
      <c r="C321" s="25" t="s">
        <v>23</v>
      </c>
      <c r="D321" s="27" t="s">
        <v>18</v>
      </c>
      <c r="E321" s="28">
        <v>43510</v>
      </c>
      <c r="F321" s="48">
        <v>18650</v>
      </c>
      <c r="G321" s="30">
        <v>2.1</v>
      </c>
      <c r="H321" s="30">
        <v>3.65</v>
      </c>
      <c r="I321" s="31">
        <v>7.665</v>
      </c>
      <c r="J321" s="30" t="s">
        <v>6</v>
      </c>
      <c r="K321" s="31">
        <v>4.157</v>
      </c>
      <c r="L321" s="32">
        <v>38.343000000000004</v>
      </c>
      <c r="M321" s="32">
        <v>49.5</v>
      </c>
      <c r="N321" s="32">
        <v>45.5</v>
      </c>
      <c r="O321" s="31" t="s">
        <v>44</v>
      </c>
      <c r="P321" s="31" t="s">
        <v>44</v>
      </c>
      <c r="Q321" s="12" t="s">
        <v>2</v>
      </c>
      <c r="R321" s="13">
        <v>23.365359413477947</v>
      </c>
      <c r="S321" s="14">
        <v>3.1E-2</v>
      </c>
      <c r="T321" s="14">
        <v>26.454334893920247</v>
      </c>
      <c r="U321" s="32">
        <v>27.176895746256267</v>
      </c>
      <c r="V321" s="32">
        <v>0.9509909422591214</v>
      </c>
      <c r="W321" s="32">
        <v>25.645075360125826</v>
      </c>
      <c r="X321" s="32">
        <v>0.58082944387131075</v>
      </c>
      <c r="Y321" s="32">
        <v>3.4992625763379337</v>
      </c>
      <c r="Z321" s="32">
        <v>94.363519658637045</v>
      </c>
      <c r="AA321" s="32">
        <v>2.1372177650249937</v>
      </c>
      <c r="AB321" s="32">
        <v>0.72256085233601941</v>
      </c>
      <c r="AC321" s="32">
        <v>0</v>
      </c>
      <c r="AD321" s="32">
        <v>952.98721253240785</v>
      </c>
      <c r="AE321" s="32">
        <v>125.49540000000002</v>
      </c>
      <c r="AF321" s="32">
        <v>109.78246408191389</v>
      </c>
      <c r="AG321" s="30">
        <v>231.39199000000002</v>
      </c>
      <c r="AH321" s="32">
        <v>9.8000000000000007</v>
      </c>
      <c r="AI321" s="32">
        <v>10.9</v>
      </c>
      <c r="AJ321" s="32">
        <v>8.1999999999999993</v>
      </c>
      <c r="AK321" s="32">
        <v>3.4</v>
      </c>
      <c r="AL321" s="32">
        <v>0.2</v>
      </c>
      <c r="AM321" s="32">
        <v>0.1</v>
      </c>
      <c r="AN321" s="54">
        <v>0</v>
      </c>
      <c r="AO321" s="54">
        <v>5.742999999999995</v>
      </c>
      <c r="AP321" s="46">
        <v>250</v>
      </c>
      <c r="AQ321" s="42" t="s">
        <v>64</v>
      </c>
    </row>
    <row r="322" spans="1:43" x14ac:dyDescent="0.25">
      <c r="A322" s="25" t="s">
        <v>12</v>
      </c>
      <c r="B322" s="26" t="s">
        <v>160</v>
      </c>
      <c r="C322" s="25" t="s">
        <v>23</v>
      </c>
      <c r="D322" s="27" t="s">
        <v>18</v>
      </c>
      <c r="E322" s="28">
        <v>43510</v>
      </c>
      <c r="F322" s="48">
        <v>18650</v>
      </c>
      <c r="G322" s="30">
        <v>2.1</v>
      </c>
      <c r="H322" s="30">
        <v>3.65</v>
      </c>
      <c r="I322" s="31">
        <v>7.665</v>
      </c>
      <c r="J322" s="30" t="s">
        <v>6</v>
      </c>
      <c r="K322" s="31">
        <v>4.1589999999999998</v>
      </c>
      <c r="L322" s="32">
        <v>38.231699999999996</v>
      </c>
      <c r="M322" s="32">
        <v>50.1</v>
      </c>
      <c r="N322" s="32">
        <v>55.1</v>
      </c>
      <c r="O322" s="31" t="s">
        <v>44</v>
      </c>
      <c r="P322" s="31" t="s">
        <v>44</v>
      </c>
      <c r="Q322" s="12" t="s">
        <v>2</v>
      </c>
      <c r="R322" s="13">
        <v>21.126451767443708</v>
      </c>
      <c r="S322" s="14">
        <v>1.6E-2</v>
      </c>
      <c r="T322" s="14">
        <v>22.429628865667794</v>
      </c>
      <c r="U322" s="32">
        <v>22.834513680745879</v>
      </c>
      <c r="V322" s="32">
        <v>7.3575949168740804</v>
      </c>
      <c r="W322" s="32">
        <v>15.019889747043468</v>
      </c>
      <c r="X322" s="32">
        <v>0.45702901682833097</v>
      </c>
      <c r="Y322" s="32">
        <v>32.221377778139512</v>
      </c>
      <c r="Z322" s="32">
        <v>65.777138751627007</v>
      </c>
      <c r="AA322" s="32">
        <v>2.0014834702334783</v>
      </c>
      <c r="AB322" s="32">
        <v>0.40488481507808394</v>
      </c>
      <c r="AC322" s="32">
        <v>0</v>
      </c>
      <c r="AD322" s="32">
        <v>952.95129746254133</v>
      </c>
      <c r="AE322" s="32">
        <v>92.320199999999986</v>
      </c>
      <c r="AF322" s="32">
        <v>74.216427802689381</v>
      </c>
      <c r="AG322" s="30">
        <v>195.263645</v>
      </c>
      <c r="AH322" s="32">
        <v>23.2</v>
      </c>
      <c r="AI322" s="32">
        <v>0.9</v>
      </c>
      <c r="AJ322" s="32">
        <v>4.5</v>
      </c>
      <c r="AK322" s="32">
        <v>1.8</v>
      </c>
      <c r="AL322" s="32">
        <v>0.4</v>
      </c>
      <c r="AM322" s="32">
        <v>0.5</v>
      </c>
      <c r="AN322" s="54">
        <v>0</v>
      </c>
      <c r="AO322" s="54">
        <v>6.9316999999999993</v>
      </c>
      <c r="AP322" s="46">
        <v>250</v>
      </c>
      <c r="AQ322" s="42" t="s">
        <v>64</v>
      </c>
    </row>
    <row r="323" spans="1:43" x14ac:dyDescent="0.25">
      <c r="A323" s="25" t="s">
        <v>12</v>
      </c>
      <c r="B323" s="26" t="s">
        <v>161</v>
      </c>
      <c r="C323" s="25" t="s">
        <v>23</v>
      </c>
      <c r="D323" s="27" t="s">
        <v>18</v>
      </c>
      <c r="E323" s="28">
        <v>43510</v>
      </c>
      <c r="F323" s="48">
        <v>18650</v>
      </c>
      <c r="G323" s="30">
        <v>2.1</v>
      </c>
      <c r="H323" s="30">
        <v>3.65</v>
      </c>
      <c r="I323" s="31">
        <v>7.665</v>
      </c>
      <c r="J323" s="30" t="s">
        <v>6</v>
      </c>
      <c r="K323" s="31">
        <v>4.1539999999999999</v>
      </c>
      <c r="L323" s="32">
        <v>38.2273</v>
      </c>
      <c r="M323" s="32">
        <v>49.2</v>
      </c>
      <c r="N323" s="32">
        <v>49.6</v>
      </c>
      <c r="O323" s="31" t="s">
        <v>44</v>
      </c>
      <c r="P323" s="31" t="s">
        <v>44</v>
      </c>
      <c r="Q323" s="12" t="s">
        <v>2</v>
      </c>
      <c r="R323" s="13">
        <v>23.416102575931671</v>
      </c>
      <c r="S323" s="14">
        <v>2.7E-2</v>
      </c>
      <c r="T323" s="14">
        <v>28.070927833238603</v>
      </c>
      <c r="U323" s="32">
        <v>29.405674526141087</v>
      </c>
      <c r="V323" s="32">
        <v>1.9487403944235846</v>
      </c>
      <c r="W323" s="32">
        <v>26.921519471937486</v>
      </c>
      <c r="X323" s="32">
        <v>0.53541465978000669</v>
      </c>
      <c r="Y323" s="32">
        <v>6.6270895867095021</v>
      </c>
      <c r="Z323" s="32">
        <v>91.552123546782667</v>
      </c>
      <c r="AA323" s="32">
        <v>1.8207868665078002</v>
      </c>
      <c r="AB323" s="32">
        <v>1.3347466929024832</v>
      </c>
      <c r="AC323" s="32">
        <v>0</v>
      </c>
      <c r="AD323" s="32">
        <v>954.7951725754541</v>
      </c>
      <c r="AE323" s="32">
        <v>93.799399999999991</v>
      </c>
      <c r="AF323" s="32">
        <v>89.467626146578056</v>
      </c>
      <c r="AG323" s="30">
        <v>237.62572</v>
      </c>
      <c r="AH323" s="32">
        <v>8.6</v>
      </c>
      <c r="AI323" s="32">
        <v>11.9</v>
      </c>
      <c r="AJ323" s="32">
        <v>4.3</v>
      </c>
      <c r="AK323" s="32">
        <v>3.6</v>
      </c>
      <c r="AL323" s="32">
        <v>0.1</v>
      </c>
      <c r="AM323" s="32">
        <v>0.1</v>
      </c>
      <c r="AN323" s="54">
        <v>0</v>
      </c>
      <c r="AO323" s="54">
        <v>9.6272999999999946</v>
      </c>
      <c r="AP323" s="46">
        <v>250</v>
      </c>
      <c r="AQ323" s="42" t="s">
        <v>64</v>
      </c>
    </row>
    <row r="324" spans="1:43" x14ac:dyDescent="0.25">
      <c r="A324" s="25" t="s">
        <v>12</v>
      </c>
      <c r="B324" s="26" t="s">
        <v>156</v>
      </c>
      <c r="C324" s="25" t="s">
        <v>23</v>
      </c>
      <c r="D324" s="27" t="s">
        <v>18</v>
      </c>
      <c r="E324" s="28">
        <v>43510</v>
      </c>
      <c r="F324" s="48">
        <v>18650</v>
      </c>
      <c r="G324" s="30">
        <v>2.1</v>
      </c>
      <c r="H324" s="30">
        <v>3.65</v>
      </c>
      <c r="I324" s="31">
        <v>7.665</v>
      </c>
      <c r="J324" s="30" t="s">
        <v>5</v>
      </c>
      <c r="K324" s="31">
        <v>4.1520000000000001</v>
      </c>
      <c r="L324" s="32">
        <v>38.281300000000002</v>
      </c>
      <c r="M324" s="32">
        <v>45.5</v>
      </c>
      <c r="N324" s="32">
        <v>49.6</v>
      </c>
      <c r="O324" s="31" t="s">
        <v>44</v>
      </c>
      <c r="P324" s="31" t="s">
        <v>44</v>
      </c>
      <c r="Q324" s="12" t="s">
        <v>2</v>
      </c>
      <c r="R324" s="13">
        <v>22.101303128743488</v>
      </c>
      <c r="S324" s="14">
        <v>2.1000000000000001E-2</v>
      </c>
      <c r="T324" s="14">
        <v>23.942264785579138</v>
      </c>
      <c r="U324" s="32">
        <v>24.355511018156882</v>
      </c>
      <c r="V324" s="32">
        <v>5.2310747292717652</v>
      </c>
      <c r="W324" s="32">
        <v>18.800155806938932</v>
      </c>
      <c r="X324" s="32">
        <v>0.32428048194618253</v>
      </c>
      <c r="Y324" s="32">
        <v>21.477992087179086</v>
      </c>
      <c r="Z324" s="32">
        <v>77.190561893460298</v>
      </c>
      <c r="AA324" s="32">
        <v>1.3314460193606017</v>
      </c>
      <c r="AB324" s="32">
        <v>0.41324623257774568</v>
      </c>
      <c r="AC324" s="32">
        <v>0</v>
      </c>
      <c r="AD324" s="32">
        <v>952.83819259486893</v>
      </c>
      <c r="AE324" s="32">
        <v>109.2752</v>
      </c>
      <c r="AF324" s="32">
        <v>83.957154129186321</v>
      </c>
      <c r="AG324" s="30">
        <v>216.77012500000001</v>
      </c>
      <c r="AH324" s="32">
        <v>22.1</v>
      </c>
      <c r="AI324" s="32">
        <v>1.8</v>
      </c>
      <c r="AJ324" s="32">
        <v>3.6</v>
      </c>
      <c r="AK324" s="32">
        <v>5.7</v>
      </c>
      <c r="AL324" s="32">
        <v>0.2</v>
      </c>
      <c r="AM324" s="32">
        <v>0</v>
      </c>
      <c r="AN324" s="54">
        <v>0</v>
      </c>
      <c r="AO324" s="54">
        <v>4.881299999999996</v>
      </c>
      <c r="AP324" s="46">
        <v>250</v>
      </c>
      <c r="AQ324" s="42" t="s">
        <v>64</v>
      </c>
    </row>
    <row r="325" spans="1:43" x14ac:dyDescent="0.25">
      <c r="A325" s="25" t="s">
        <v>12</v>
      </c>
      <c r="B325" s="26" t="s">
        <v>157</v>
      </c>
      <c r="C325" s="25" t="s">
        <v>23</v>
      </c>
      <c r="D325" s="27" t="s">
        <v>18</v>
      </c>
      <c r="E325" s="28">
        <v>43510</v>
      </c>
      <c r="F325" s="48">
        <v>18650</v>
      </c>
      <c r="G325" s="30">
        <v>2.1</v>
      </c>
      <c r="H325" s="30">
        <v>3.65</v>
      </c>
      <c r="I325" s="31">
        <v>7.665</v>
      </c>
      <c r="J325" s="30" t="s">
        <v>5</v>
      </c>
      <c r="K325" s="31">
        <v>4.1500000000000004</v>
      </c>
      <c r="L325" s="32">
        <v>38.133099999999999</v>
      </c>
      <c r="M325" s="32">
        <v>52.4</v>
      </c>
      <c r="N325" s="32">
        <v>45.5</v>
      </c>
      <c r="O325" s="31" t="s">
        <v>44</v>
      </c>
      <c r="P325" s="31" t="s">
        <v>44</v>
      </c>
      <c r="Q325" s="12" t="s">
        <v>2</v>
      </c>
      <c r="R325" s="13">
        <v>20.050022845250652</v>
      </c>
      <c r="S325" s="14">
        <v>2.3E-2</v>
      </c>
      <c r="T325" s="14">
        <v>22.535205048961036</v>
      </c>
      <c r="U325" s="32">
        <v>22.996551395315858</v>
      </c>
      <c r="V325" s="32">
        <v>7.8899159439945947</v>
      </c>
      <c r="W325" s="32">
        <v>14.574060998739194</v>
      </c>
      <c r="X325" s="32">
        <v>0.53257445258207259</v>
      </c>
      <c r="Y325" s="32">
        <v>34.309126652797531</v>
      </c>
      <c r="Z325" s="32">
        <v>63.374985006263884</v>
      </c>
      <c r="AA325" s="32">
        <v>2.3158883409385984</v>
      </c>
      <c r="AB325" s="32">
        <v>0.46134634635482397</v>
      </c>
      <c r="AC325" s="32">
        <v>0</v>
      </c>
      <c r="AD325" s="32">
        <v>952.1100688442591</v>
      </c>
      <c r="AE325" s="32">
        <v>99.22420000000001</v>
      </c>
      <c r="AF325" s="32">
        <v>85.879861796511108</v>
      </c>
      <c r="AG325" s="30">
        <v>201.08931000000001</v>
      </c>
      <c r="AH325" s="32">
        <v>24.5</v>
      </c>
      <c r="AI325" s="32">
        <v>1.1000000000000001</v>
      </c>
      <c r="AJ325" s="32">
        <v>1.8</v>
      </c>
      <c r="AK325" s="32">
        <v>1.9</v>
      </c>
      <c r="AL325" s="32">
        <v>0.2</v>
      </c>
      <c r="AM325" s="32">
        <v>0</v>
      </c>
      <c r="AN325" s="54">
        <v>0</v>
      </c>
      <c r="AO325" s="54">
        <v>8.6330999999999989</v>
      </c>
      <c r="AP325" s="46">
        <v>250</v>
      </c>
      <c r="AQ325" s="42" t="s">
        <v>64</v>
      </c>
    </row>
    <row r="326" spans="1:43" x14ac:dyDescent="0.25">
      <c r="A326" s="25" t="s">
        <v>12</v>
      </c>
      <c r="B326" s="26" t="s">
        <v>158</v>
      </c>
      <c r="C326" s="25" t="s">
        <v>23</v>
      </c>
      <c r="D326" s="27" t="s">
        <v>18</v>
      </c>
      <c r="E326" s="28">
        <v>43510</v>
      </c>
      <c r="F326" s="48">
        <v>18650</v>
      </c>
      <c r="G326" s="30">
        <v>2.1</v>
      </c>
      <c r="H326" s="30">
        <v>3.65</v>
      </c>
      <c r="I326" s="31">
        <v>7.665</v>
      </c>
      <c r="J326" s="30" t="s">
        <v>5</v>
      </c>
      <c r="K326" s="31">
        <v>4.1619999999999999</v>
      </c>
      <c r="L326" s="32">
        <v>38.262799999999999</v>
      </c>
      <c r="M326" s="32">
        <v>50.6</v>
      </c>
      <c r="N326" s="32">
        <v>49.6</v>
      </c>
      <c r="O326" s="31" t="s">
        <v>44</v>
      </c>
      <c r="P326" s="31" t="s">
        <v>44</v>
      </c>
      <c r="Q326" s="12" t="s">
        <v>2</v>
      </c>
      <c r="R326" s="13">
        <v>19.212406971404437</v>
      </c>
      <c r="S326" s="14">
        <v>2.3E-2</v>
      </c>
      <c r="T326" s="14">
        <v>21.958743102980449</v>
      </c>
      <c r="U326" s="32">
        <v>23.529614757067751</v>
      </c>
      <c r="V326" s="32">
        <v>0.4816582656009723</v>
      </c>
      <c r="W326" s="32">
        <v>22.619097696333156</v>
      </c>
      <c r="X326" s="32">
        <v>0.42885879513362063</v>
      </c>
      <c r="Y326" s="32">
        <v>2.047029968717585</v>
      </c>
      <c r="Z326" s="32">
        <v>96.130335876149033</v>
      </c>
      <c r="AA326" s="32">
        <v>1.8226341551333787</v>
      </c>
      <c r="AB326" s="32">
        <v>1.5708716540873033</v>
      </c>
      <c r="AC326" s="32">
        <v>0</v>
      </c>
      <c r="AD326" s="32">
        <v>954.11078224108314</v>
      </c>
      <c r="AE326" s="32">
        <v>92.5197</v>
      </c>
      <c r="AF326" s="32">
        <v>84.355276960376202</v>
      </c>
      <c r="AG326" s="30">
        <v>185.69810000000001</v>
      </c>
      <c r="AH326" s="32">
        <v>8.9</v>
      </c>
      <c r="AI326" s="32">
        <v>10.6</v>
      </c>
      <c r="AJ326" s="32">
        <v>4.0999999999999996</v>
      </c>
      <c r="AK326" s="32">
        <v>3.1</v>
      </c>
      <c r="AL326" s="32">
        <v>0</v>
      </c>
      <c r="AM326" s="32">
        <v>0</v>
      </c>
      <c r="AN326" s="54">
        <v>0</v>
      </c>
      <c r="AO326" s="54">
        <v>11.562799999999996</v>
      </c>
      <c r="AP326" s="46">
        <v>250</v>
      </c>
      <c r="AQ326" s="42" t="s">
        <v>64</v>
      </c>
    </row>
    <row r="327" spans="1:43" x14ac:dyDescent="0.25">
      <c r="A327" s="25" t="s">
        <v>12</v>
      </c>
      <c r="B327" s="25" t="s">
        <v>204</v>
      </c>
      <c r="C327" s="25" t="s">
        <v>23</v>
      </c>
      <c r="D327" s="27" t="s">
        <v>18</v>
      </c>
      <c r="E327" s="28">
        <v>43511</v>
      </c>
      <c r="F327" s="48">
        <v>18650</v>
      </c>
      <c r="G327" s="30">
        <v>2.1</v>
      </c>
      <c r="H327" s="30">
        <v>3.65</v>
      </c>
      <c r="I327" s="31">
        <v>7.665</v>
      </c>
      <c r="J327" s="30" t="s">
        <v>0</v>
      </c>
      <c r="K327" s="31">
        <v>4.024</v>
      </c>
      <c r="L327" s="32">
        <v>38.183900000000001</v>
      </c>
      <c r="M327" s="32">
        <v>47.5</v>
      </c>
      <c r="N327" s="32">
        <v>47.5</v>
      </c>
      <c r="O327" s="31" t="s">
        <v>44</v>
      </c>
      <c r="P327" s="31" t="s">
        <v>44</v>
      </c>
      <c r="Q327" s="12" t="s">
        <v>2</v>
      </c>
      <c r="R327" s="13">
        <v>29.292820863037726</v>
      </c>
      <c r="S327" s="14">
        <v>5.0000000000000001E-3</v>
      </c>
      <c r="T327" s="14">
        <v>30.696800223646378</v>
      </c>
      <c r="U327" s="32">
        <v>31.08177627932492</v>
      </c>
      <c r="V327" s="32">
        <v>14.317663365413411</v>
      </c>
      <c r="W327" s="32">
        <v>16.641410869002744</v>
      </c>
      <c r="X327" s="32">
        <v>0.12270204490875664</v>
      </c>
      <c r="Y327" s="32">
        <v>46.064495274477871</v>
      </c>
      <c r="Z327" s="32">
        <v>53.540733063162591</v>
      </c>
      <c r="AA327" s="32">
        <v>0.39477166235951577</v>
      </c>
      <c r="AB327" s="32">
        <v>0.38497605567854415</v>
      </c>
      <c r="AC327" s="32">
        <v>0</v>
      </c>
      <c r="AD327" s="32" t="s">
        <v>14</v>
      </c>
      <c r="AE327" s="32" t="s">
        <v>14</v>
      </c>
      <c r="AF327" s="32" t="s">
        <v>14</v>
      </c>
      <c r="AG327" s="30" t="s">
        <v>14</v>
      </c>
      <c r="AH327" s="32">
        <v>25.9</v>
      </c>
      <c r="AI327" s="32">
        <v>0.6</v>
      </c>
      <c r="AJ327" s="32">
        <v>2.5</v>
      </c>
      <c r="AK327" s="32">
        <v>0</v>
      </c>
      <c r="AL327" s="32">
        <v>0</v>
      </c>
      <c r="AM327" s="32">
        <v>0</v>
      </c>
      <c r="AN327" s="54">
        <v>0</v>
      </c>
      <c r="AO327" s="54">
        <v>9.1839000000000013</v>
      </c>
      <c r="AP327" s="46">
        <v>250</v>
      </c>
      <c r="AQ327" s="42" t="s">
        <v>64</v>
      </c>
    </row>
    <row r="328" spans="1:43" x14ac:dyDescent="0.25">
      <c r="A328" s="25" t="s">
        <v>12</v>
      </c>
      <c r="B328" s="26" t="s">
        <v>167</v>
      </c>
      <c r="C328" s="25" t="s">
        <v>23</v>
      </c>
      <c r="D328" s="27" t="s">
        <v>18</v>
      </c>
      <c r="E328" s="28">
        <v>43511</v>
      </c>
      <c r="F328" s="48">
        <v>18650</v>
      </c>
      <c r="G328" s="30">
        <v>2.1</v>
      </c>
      <c r="H328" s="30">
        <v>3.65</v>
      </c>
      <c r="I328" s="31">
        <v>7.665</v>
      </c>
      <c r="J328" s="30" t="s">
        <v>0</v>
      </c>
      <c r="K328" s="31">
        <v>4.1619999999999999</v>
      </c>
      <c r="L328" s="32">
        <v>38.2044</v>
      </c>
      <c r="M328" s="32">
        <v>51.1</v>
      </c>
      <c r="N328" s="32">
        <v>47.5</v>
      </c>
      <c r="O328" s="31" t="s">
        <v>44</v>
      </c>
      <c r="P328" s="31" t="s">
        <v>44</v>
      </c>
      <c r="Q328" s="12" t="s">
        <v>2</v>
      </c>
      <c r="R328" s="13">
        <v>30.694170538480478</v>
      </c>
      <c r="S328" s="14">
        <v>5.0000000000000001E-3</v>
      </c>
      <c r="T328" s="14">
        <v>31.767231838262859</v>
      </c>
      <c r="U328" s="32">
        <v>32.138069684039692</v>
      </c>
      <c r="V328" s="32">
        <v>17.74618930190428</v>
      </c>
      <c r="W328" s="32">
        <v>14.304586256743148</v>
      </c>
      <c r="X328" s="32">
        <v>8.7294125392271771E-2</v>
      </c>
      <c r="Y328" s="32">
        <v>55.218591148669191</v>
      </c>
      <c r="Z328" s="32">
        <v>44.509786671621562</v>
      </c>
      <c r="AA328" s="32">
        <v>0.27162217970926705</v>
      </c>
      <c r="AB328" s="32">
        <v>0.37083784577683199</v>
      </c>
      <c r="AC328" s="32">
        <v>0</v>
      </c>
      <c r="AD328" s="32" t="s">
        <v>14</v>
      </c>
      <c r="AE328" s="32" t="s">
        <v>14</v>
      </c>
      <c r="AF328" s="32" t="s">
        <v>14</v>
      </c>
      <c r="AG328" s="30" t="s">
        <v>14</v>
      </c>
      <c r="AH328" s="32">
        <v>25.4</v>
      </c>
      <c r="AI328" s="32">
        <v>1.1000000000000001</v>
      </c>
      <c r="AJ328" s="32">
        <v>2.9</v>
      </c>
      <c r="AK328" s="32">
        <v>0.2</v>
      </c>
      <c r="AL328" s="32">
        <v>0</v>
      </c>
      <c r="AM328" s="32">
        <v>0</v>
      </c>
      <c r="AN328" s="54">
        <v>0</v>
      </c>
      <c r="AO328" s="54">
        <v>8.6044000000000018</v>
      </c>
      <c r="AP328" s="46">
        <v>250</v>
      </c>
      <c r="AQ328" s="42" t="s">
        <v>64</v>
      </c>
    </row>
    <row r="329" spans="1:43" x14ac:dyDescent="0.25">
      <c r="A329" s="25" t="s">
        <v>12</v>
      </c>
      <c r="B329" s="26" t="s">
        <v>168</v>
      </c>
      <c r="C329" s="25" t="s">
        <v>23</v>
      </c>
      <c r="D329" s="27" t="s">
        <v>18</v>
      </c>
      <c r="E329" s="28">
        <v>43511</v>
      </c>
      <c r="F329" s="48">
        <v>18650</v>
      </c>
      <c r="G329" s="30">
        <v>2.1</v>
      </c>
      <c r="H329" s="30">
        <v>3.65</v>
      </c>
      <c r="I329" s="31">
        <v>7.665</v>
      </c>
      <c r="J329" s="30" t="s">
        <v>0</v>
      </c>
      <c r="K329" s="31">
        <v>4.1589999999999998</v>
      </c>
      <c r="L329" s="32">
        <v>38.127400000000002</v>
      </c>
      <c r="M329" s="32">
        <v>47.2</v>
      </c>
      <c r="N329" s="32">
        <v>47.5</v>
      </c>
      <c r="O329" s="31" t="s">
        <v>44</v>
      </c>
      <c r="P329" s="31" t="s">
        <v>44</v>
      </c>
      <c r="Q329" s="12" t="s">
        <v>2</v>
      </c>
      <c r="R329" s="13">
        <v>31.554700513371404</v>
      </c>
      <c r="S329" s="14">
        <v>6.0000000000000001E-3</v>
      </c>
      <c r="T329" s="14">
        <v>32.575671024609946</v>
      </c>
      <c r="U329" s="32">
        <v>32.835932810698644</v>
      </c>
      <c r="V329" s="32">
        <v>20.365967696203594</v>
      </c>
      <c r="W329" s="32">
        <v>12.121329112788993</v>
      </c>
      <c r="X329" s="32">
        <v>0.34863600170606568</v>
      </c>
      <c r="Y329" s="32">
        <v>62.023417496968221</v>
      </c>
      <c r="Z329" s="32">
        <v>36.914831025721938</v>
      </c>
      <c r="AA329" s="32">
        <v>1.0617514773098593</v>
      </c>
      <c r="AB329" s="32">
        <v>0.26026178608869599</v>
      </c>
      <c r="AC329" s="32">
        <v>0</v>
      </c>
      <c r="AD329" s="32" t="s">
        <v>14</v>
      </c>
      <c r="AE329" s="32" t="s">
        <v>14</v>
      </c>
      <c r="AF329" s="32" t="s">
        <v>14</v>
      </c>
      <c r="AG329" s="30" t="s">
        <v>14</v>
      </c>
      <c r="AH329" s="32">
        <v>27.4</v>
      </c>
      <c r="AI329" s="32">
        <v>1.1000000000000001</v>
      </c>
      <c r="AJ329" s="32">
        <v>1.7</v>
      </c>
      <c r="AK329" s="32">
        <v>0.1</v>
      </c>
      <c r="AL329" s="32">
        <v>0</v>
      </c>
      <c r="AM329" s="32">
        <v>0</v>
      </c>
      <c r="AN329" s="54">
        <v>0</v>
      </c>
      <c r="AO329" s="54">
        <v>7.8274000000000008</v>
      </c>
      <c r="AP329" s="46">
        <v>250</v>
      </c>
      <c r="AQ329" s="42" t="s">
        <v>64</v>
      </c>
    </row>
    <row r="330" spans="1:43" x14ac:dyDescent="0.25">
      <c r="A330" s="25" t="s">
        <v>11</v>
      </c>
      <c r="B330" s="25" t="s">
        <v>202</v>
      </c>
      <c r="C330" s="25" t="s">
        <v>23</v>
      </c>
      <c r="D330" s="27" t="s">
        <v>18</v>
      </c>
      <c r="E330" s="28">
        <v>43510</v>
      </c>
      <c r="F330" s="48">
        <v>18650</v>
      </c>
      <c r="G330" s="30">
        <v>2.1</v>
      </c>
      <c r="H330" s="30">
        <v>3.65</v>
      </c>
      <c r="I330" s="31">
        <v>7.665</v>
      </c>
      <c r="J330" s="30" t="s">
        <v>6</v>
      </c>
      <c r="K330" s="31">
        <v>4.18</v>
      </c>
      <c r="L330" s="32">
        <v>40.997500000000002</v>
      </c>
      <c r="M330" s="32">
        <v>51</v>
      </c>
      <c r="N330" s="32">
        <v>46.8</v>
      </c>
      <c r="O330" s="31" t="s">
        <v>44</v>
      </c>
      <c r="P330" s="31" t="s">
        <v>44</v>
      </c>
      <c r="Q330" s="12" t="s">
        <v>2</v>
      </c>
      <c r="R330" s="13">
        <v>23.294278165539282</v>
      </c>
      <c r="S330" s="14">
        <v>1.4E-2</v>
      </c>
      <c r="T330" s="14">
        <v>25.792909088607502</v>
      </c>
      <c r="U330" s="32">
        <v>26.61436254675635</v>
      </c>
      <c r="V330" s="32">
        <v>5.0058846779183792</v>
      </c>
      <c r="W330" s="32">
        <v>20.481654378041796</v>
      </c>
      <c r="X330" s="32">
        <v>1.1268234907961843</v>
      </c>
      <c r="Y330" s="32">
        <v>18.80895951997346</v>
      </c>
      <c r="Z330" s="32">
        <v>76.957148013819392</v>
      </c>
      <c r="AA330" s="32">
        <v>4.2338924662071866</v>
      </c>
      <c r="AB330" s="32">
        <v>0.82145345814884962</v>
      </c>
      <c r="AC330" s="32">
        <v>0</v>
      </c>
      <c r="AD330" s="32">
        <v>950.60463522807117</v>
      </c>
      <c r="AE330" s="32">
        <v>64.208500000000001</v>
      </c>
      <c r="AF330" s="32">
        <v>61.199947991404855</v>
      </c>
      <c r="AG330" s="30">
        <v>128.71925999999999</v>
      </c>
      <c r="AH330" s="32">
        <v>10.3</v>
      </c>
      <c r="AI330" s="32">
        <v>14.3</v>
      </c>
      <c r="AJ330" s="32">
        <v>3.9</v>
      </c>
      <c r="AK330" s="32">
        <v>1.8</v>
      </c>
      <c r="AL330" s="32">
        <v>0.1</v>
      </c>
      <c r="AM330" s="32">
        <v>0.5</v>
      </c>
      <c r="AN330" s="54">
        <v>1.5</v>
      </c>
      <c r="AO330" s="54">
        <v>8.5974999999999966</v>
      </c>
      <c r="AP330" s="46">
        <v>250</v>
      </c>
      <c r="AQ330" s="42" t="s">
        <v>64</v>
      </c>
    </row>
    <row r="331" spans="1:43" x14ac:dyDescent="0.25">
      <c r="A331" s="25" t="s">
        <v>11</v>
      </c>
      <c r="B331" s="26" t="s">
        <v>162</v>
      </c>
      <c r="C331" s="25" t="s">
        <v>23</v>
      </c>
      <c r="D331" s="27" t="s">
        <v>18</v>
      </c>
      <c r="E331" s="28">
        <v>43510</v>
      </c>
      <c r="F331" s="48">
        <v>18650</v>
      </c>
      <c r="G331" s="30">
        <v>2.1</v>
      </c>
      <c r="H331" s="30">
        <v>3.65</v>
      </c>
      <c r="I331" s="31">
        <v>7.665</v>
      </c>
      <c r="J331" s="30" t="s">
        <v>6</v>
      </c>
      <c r="K331" s="31">
        <v>4.1790000000000003</v>
      </c>
      <c r="L331" s="32">
        <v>41.217599999999997</v>
      </c>
      <c r="M331" s="32">
        <v>48.5</v>
      </c>
      <c r="N331" s="32">
        <v>45.5</v>
      </c>
      <c r="O331" s="31" t="s">
        <v>44</v>
      </c>
      <c r="P331" s="31" t="s">
        <v>44</v>
      </c>
      <c r="Q331" s="12" t="s">
        <v>2</v>
      </c>
      <c r="R331" s="13">
        <v>25.933604473723612</v>
      </c>
      <c r="S331" s="14">
        <v>2.4E-2</v>
      </c>
      <c r="T331" s="14">
        <v>28.097812746099152</v>
      </c>
      <c r="U331" s="32">
        <v>29.153922677876718</v>
      </c>
      <c r="V331" s="32">
        <v>2.8475414717622098</v>
      </c>
      <c r="W331" s="32">
        <v>25.743286251478253</v>
      </c>
      <c r="X331" s="32">
        <v>0.56309495463625969</v>
      </c>
      <c r="Y331" s="32">
        <v>9.7672670097429108</v>
      </c>
      <c r="Z331" s="32">
        <v>88.301277793445593</v>
      </c>
      <c r="AA331" s="32">
        <v>1.9314551968115115</v>
      </c>
      <c r="AB331" s="32">
        <v>1.0561099317775677</v>
      </c>
      <c r="AC331" s="32">
        <v>0</v>
      </c>
      <c r="AD331" s="32">
        <v>953.81334451442547</v>
      </c>
      <c r="AE331" s="32">
        <v>150.1266</v>
      </c>
      <c r="AF331" s="32">
        <v>81.661879400528477</v>
      </c>
      <c r="AG331" s="30">
        <v>221.57762000000002</v>
      </c>
      <c r="AH331" s="32">
        <v>15.4</v>
      </c>
      <c r="AI331" s="32">
        <v>8.6</v>
      </c>
      <c r="AJ331" s="32">
        <v>5.9</v>
      </c>
      <c r="AK331" s="32">
        <v>3</v>
      </c>
      <c r="AL331" s="32">
        <v>0</v>
      </c>
      <c r="AM331" s="32">
        <v>0</v>
      </c>
      <c r="AN331" s="54">
        <v>0</v>
      </c>
      <c r="AO331" s="54">
        <v>8.3175999999999988</v>
      </c>
      <c r="AP331" s="46">
        <v>250</v>
      </c>
      <c r="AQ331" s="42" t="s">
        <v>64</v>
      </c>
    </row>
    <row r="332" spans="1:43" x14ac:dyDescent="0.25">
      <c r="A332" s="25" t="s">
        <v>11</v>
      </c>
      <c r="B332" s="25" t="s">
        <v>203</v>
      </c>
      <c r="C332" s="25" t="s">
        <v>23</v>
      </c>
      <c r="D332" s="27" t="s">
        <v>18</v>
      </c>
      <c r="E332" s="28">
        <v>43510</v>
      </c>
      <c r="F332" s="48">
        <v>18650</v>
      </c>
      <c r="G332" s="30">
        <v>2.1</v>
      </c>
      <c r="H332" s="30">
        <v>3.65</v>
      </c>
      <c r="I332" s="31">
        <v>7.665</v>
      </c>
      <c r="J332" s="30" t="s">
        <v>5</v>
      </c>
      <c r="K332" s="31">
        <v>4.1280000000000001</v>
      </c>
      <c r="L332" s="32">
        <v>40.382899999999999</v>
      </c>
      <c r="M332" s="32">
        <v>50.3</v>
      </c>
      <c r="N332" s="32">
        <v>47.5</v>
      </c>
      <c r="O332" s="31" t="s">
        <v>44</v>
      </c>
      <c r="P332" s="31" t="s">
        <v>44</v>
      </c>
      <c r="Q332" s="12" t="s">
        <v>2</v>
      </c>
      <c r="R332" s="13">
        <v>21.546955718283311</v>
      </c>
      <c r="S332" s="14">
        <v>2.4E-2</v>
      </c>
      <c r="T332" s="14">
        <v>27.856453096716898</v>
      </c>
      <c r="U332" s="32">
        <v>28.398633142727043</v>
      </c>
      <c r="V332" s="32" t="s">
        <v>14</v>
      </c>
      <c r="W332" s="32" t="s">
        <v>14</v>
      </c>
      <c r="X332" s="32" t="s">
        <v>14</v>
      </c>
      <c r="Y332" s="32" t="s">
        <v>14</v>
      </c>
      <c r="Z332" s="32" t="s">
        <v>14</v>
      </c>
      <c r="AA332" s="32" t="s">
        <v>14</v>
      </c>
      <c r="AB332" s="32">
        <v>0.5421800460101458</v>
      </c>
      <c r="AC332" s="32">
        <v>0</v>
      </c>
      <c r="AD332" s="32">
        <v>949.2709197772391</v>
      </c>
      <c r="AE332" s="32">
        <v>129.4659</v>
      </c>
      <c r="AF332" s="32">
        <v>88.329280102734884</v>
      </c>
      <c r="AG332" s="30">
        <v>245.62439000000001</v>
      </c>
      <c r="AH332" s="32">
        <v>11.8</v>
      </c>
      <c r="AI332" s="32">
        <v>15.3</v>
      </c>
      <c r="AJ332" s="32">
        <v>4.4000000000000004</v>
      </c>
      <c r="AK332" s="32">
        <v>0.7</v>
      </c>
      <c r="AL332" s="32">
        <v>0.1</v>
      </c>
      <c r="AM332" s="32">
        <v>0.3</v>
      </c>
      <c r="AN332" s="54">
        <v>0.1</v>
      </c>
      <c r="AO332" s="54">
        <v>7.6828999999999965</v>
      </c>
      <c r="AP332" s="46">
        <v>250</v>
      </c>
      <c r="AQ332" s="42" t="s">
        <v>64</v>
      </c>
    </row>
    <row r="333" spans="1:43" x14ac:dyDescent="0.25">
      <c r="A333" s="25" t="s">
        <v>11</v>
      </c>
      <c r="B333" s="26" t="s">
        <v>155</v>
      </c>
      <c r="C333" s="25" t="s">
        <v>23</v>
      </c>
      <c r="D333" s="27" t="s">
        <v>18</v>
      </c>
      <c r="E333" s="28">
        <v>43510</v>
      </c>
      <c r="F333" s="48">
        <v>18650</v>
      </c>
      <c r="G333" s="30">
        <v>2.1</v>
      </c>
      <c r="H333" s="30">
        <v>3.65</v>
      </c>
      <c r="I333" s="31">
        <v>7.665</v>
      </c>
      <c r="J333" s="30" t="s">
        <v>5</v>
      </c>
      <c r="K333" s="31">
        <v>4.1289999999999996</v>
      </c>
      <c r="L333" s="32">
        <v>40.417299999999997</v>
      </c>
      <c r="M333" s="32">
        <v>50.7</v>
      </c>
      <c r="N333" s="32">
        <v>50.7</v>
      </c>
      <c r="O333" s="31" t="s">
        <v>44</v>
      </c>
      <c r="P333" s="31" t="s">
        <v>44</v>
      </c>
      <c r="Q333" s="12" t="s">
        <v>2</v>
      </c>
      <c r="R333" s="13">
        <v>22.154701585716129</v>
      </c>
      <c r="S333" s="14">
        <v>2.5000000000000001E-2</v>
      </c>
      <c r="T333" s="14">
        <v>25.287612100164882</v>
      </c>
      <c r="U333" s="32">
        <v>26.428690813536246</v>
      </c>
      <c r="V333" s="32">
        <v>0.55731778211422256</v>
      </c>
      <c r="W333" s="32">
        <v>25.213408497392152</v>
      </c>
      <c r="X333" s="32">
        <v>0.6579645340298772</v>
      </c>
      <c r="Y333" s="32">
        <v>2.1087604605400112</v>
      </c>
      <c r="Z333" s="32">
        <v>95.401655251414681</v>
      </c>
      <c r="AA333" s="32">
        <v>2.4895842880453274</v>
      </c>
      <c r="AB333" s="32">
        <v>1.1410787133713638</v>
      </c>
      <c r="AC333" s="32">
        <v>0</v>
      </c>
      <c r="AD333" s="32">
        <v>950.29837360411182</v>
      </c>
      <c r="AE333" s="32">
        <v>133.3877</v>
      </c>
      <c r="AF333" s="32">
        <v>89.79219099939165</v>
      </c>
      <c r="AG333" s="30">
        <v>243.10552999999999</v>
      </c>
      <c r="AH333" s="32">
        <v>9</v>
      </c>
      <c r="AI333" s="32">
        <v>14.2</v>
      </c>
      <c r="AJ333" s="32">
        <v>4.4000000000000004</v>
      </c>
      <c r="AK333" s="32">
        <v>2.9</v>
      </c>
      <c r="AL333" s="32">
        <v>0</v>
      </c>
      <c r="AM333" s="32">
        <v>0</v>
      </c>
      <c r="AN333" s="54">
        <v>0</v>
      </c>
      <c r="AO333" s="54">
        <v>9.9172999999999973</v>
      </c>
      <c r="AP333" s="46">
        <v>250</v>
      </c>
      <c r="AQ333" s="42" t="s">
        <v>64</v>
      </c>
    </row>
    <row r="334" spans="1:43" x14ac:dyDescent="0.25">
      <c r="A334" s="25" t="s">
        <v>11</v>
      </c>
      <c r="B334" s="26" t="s">
        <v>166</v>
      </c>
      <c r="C334" s="25" t="s">
        <v>23</v>
      </c>
      <c r="D334" s="27" t="s">
        <v>18</v>
      </c>
      <c r="E334" s="28">
        <v>43511</v>
      </c>
      <c r="F334" s="48">
        <v>18650</v>
      </c>
      <c r="G334" s="30">
        <v>2.1</v>
      </c>
      <c r="H334" s="30">
        <v>3.65</v>
      </c>
      <c r="I334" s="31">
        <v>7.665</v>
      </c>
      <c r="J334" s="30" t="s">
        <v>0</v>
      </c>
      <c r="K334" s="31">
        <v>4.1580000000000004</v>
      </c>
      <c r="L334" s="32">
        <v>40.5854</v>
      </c>
      <c r="M334" s="32">
        <v>48.6</v>
      </c>
      <c r="N334" s="32">
        <v>45.5</v>
      </c>
      <c r="O334" s="31" t="s">
        <v>44</v>
      </c>
      <c r="P334" s="31" t="s">
        <v>44</v>
      </c>
      <c r="Q334" s="12" t="s">
        <v>2</v>
      </c>
      <c r="R334" s="13">
        <v>31.0313246102567</v>
      </c>
      <c r="S334" s="14">
        <v>7.0000000000000001E-3</v>
      </c>
      <c r="T334" s="14">
        <v>32.488374013017484</v>
      </c>
      <c r="U334" s="32">
        <v>32.835233745009411</v>
      </c>
      <c r="V334" s="32">
        <v>16.786681132525203</v>
      </c>
      <c r="W334" s="32">
        <v>15.93405447636602</v>
      </c>
      <c r="X334" s="32">
        <v>0.11449813611820042</v>
      </c>
      <c r="Y334" s="32">
        <v>51.123988526734919</v>
      </c>
      <c r="Z334" s="32">
        <v>48.527306368841728</v>
      </c>
      <c r="AA334" s="32">
        <v>0.34870510442339359</v>
      </c>
      <c r="AB334" s="32">
        <v>0.34685973199192793</v>
      </c>
      <c r="AC334" s="32">
        <v>0</v>
      </c>
      <c r="AD334" s="32" t="s">
        <v>14</v>
      </c>
      <c r="AE334" s="32" t="s">
        <v>14</v>
      </c>
      <c r="AF334" s="32" t="s">
        <v>14</v>
      </c>
      <c r="AG334" s="30" t="s">
        <v>14</v>
      </c>
      <c r="AH334" s="32">
        <v>28.9</v>
      </c>
      <c r="AI334" s="32">
        <v>0.5</v>
      </c>
      <c r="AJ334" s="32">
        <v>1.8</v>
      </c>
      <c r="AK334" s="32">
        <v>0.1</v>
      </c>
      <c r="AL334" s="32">
        <v>0</v>
      </c>
      <c r="AM334" s="32">
        <v>0</v>
      </c>
      <c r="AN334" s="54">
        <v>0</v>
      </c>
      <c r="AO334" s="54">
        <v>9.2853999999999992</v>
      </c>
      <c r="AP334" s="46">
        <v>250</v>
      </c>
      <c r="AQ334" s="42" t="s">
        <v>64</v>
      </c>
    </row>
    <row r="335" spans="1:43" x14ac:dyDescent="0.25">
      <c r="A335" s="25" t="s">
        <v>8</v>
      </c>
      <c r="B335" s="25" t="s">
        <v>150</v>
      </c>
      <c r="C335" s="25" t="s">
        <v>62</v>
      </c>
      <c r="D335" s="27" t="s">
        <v>19</v>
      </c>
      <c r="E335" s="28">
        <v>43400</v>
      </c>
      <c r="F335" s="48">
        <v>18650</v>
      </c>
      <c r="G335" s="30">
        <v>2.1</v>
      </c>
      <c r="H335" s="30">
        <v>3.65</v>
      </c>
      <c r="I335" s="31">
        <v>7.665</v>
      </c>
      <c r="J335" s="30" t="s">
        <v>6</v>
      </c>
      <c r="K335" s="31">
        <v>4.1619999999999999</v>
      </c>
      <c r="L335" s="32">
        <v>40.887900000000002</v>
      </c>
      <c r="M335" s="32">
        <v>45.1</v>
      </c>
      <c r="N335" s="32">
        <v>0</v>
      </c>
      <c r="O335" s="30" t="s">
        <v>44</v>
      </c>
      <c r="P335" s="30" t="s">
        <v>44</v>
      </c>
      <c r="Q335" s="12" t="s">
        <v>2</v>
      </c>
      <c r="R335" s="13">
        <v>34.308259747167362</v>
      </c>
      <c r="S335" s="14">
        <v>1.7000000000000001E-2</v>
      </c>
      <c r="T335" s="14">
        <v>38.374930119629852</v>
      </c>
      <c r="U335" s="32">
        <v>39.11555516552243</v>
      </c>
      <c r="V335" s="32">
        <v>19.09150799148075</v>
      </c>
      <c r="W335" s="32">
        <v>19.532338019114377</v>
      </c>
      <c r="X335" s="32">
        <v>0.49170915492729456</v>
      </c>
      <c r="Y335" s="32">
        <v>48.80796887757981</v>
      </c>
      <c r="Z335" s="32">
        <v>49.934963051044051</v>
      </c>
      <c r="AA335" s="32">
        <v>1.2570680713761186</v>
      </c>
      <c r="AB335" s="32">
        <v>0.74062504589257783</v>
      </c>
      <c r="AC335" s="32">
        <v>0</v>
      </c>
      <c r="AD335" s="32">
        <v>962.11338809698645</v>
      </c>
      <c r="AE335" s="32">
        <v>48.2851</v>
      </c>
      <c r="AF335" s="32">
        <v>46.66218460272357</v>
      </c>
      <c r="AG335" s="30">
        <v>96.086429999999993</v>
      </c>
      <c r="AH335" s="32">
        <v>27.04</v>
      </c>
      <c r="AI335" s="32">
        <v>1.02</v>
      </c>
      <c r="AJ335" s="32">
        <v>1.39</v>
      </c>
      <c r="AK335" s="32">
        <v>1.62</v>
      </c>
      <c r="AL335" s="32">
        <v>0.12</v>
      </c>
      <c r="AM335" s="32">
        <v>0.17</v>
      </c>
      <c r="AN335" s="54">
        <v>0</v>
      </c>
      <c r="AO335" s="54">
        <v>9.5278999999999989</v>
      </c>
      <c r="AP335" s="46">
        <v>250</v>
      </c>
      <c r="AQ335" s="42" t="s">
        <v>64</v>
      </c>
    </row>
    <row r="336" spans="1:43" x14ac:dyDescent="0.25">
      <c r="A336" s="25" t="s">
        <v>8</v>
      </c>
      <c r="B336" s="26" t="s">
        <v>228</v>
      </c>
      <c r="C336" s="25" t="s">
        <v>62</v>
      </c>
      <c r="D336" s="27" t="s">
        <v>19</v>
      </c>
      <c r="E336" s="28">
        <v>43400</v>
      </c>
      <c r="F336" s="48">
        <v>18650</v>
      </c>
      <c r="G336" s="30">
        <v>2.1</v>
      </c>
      <c r="H336" s="30">
        <v>3.65</v>
      </c>
      <c r="I336" s="31">
        <v>7.665</v>
      </c>
      <c r="J336" s="30" t="s">
        <v>6</v>
      </c>
      <c r="K336" s="31">
        <v>4.1500000000000004</v>
      </c>
      <c r="L336" s="32">
        <v>40.7395</v>
      </c>
      <c r="M336" s="32">
        <v>49.3</v>
      </c>
      <c r="N336" s="32">
        <v>47.7</v>
      </c>
      <c r="O336" s="30" t="s">
        <v>44</v>
      </c>
      <c r="P336" s="30" t="s">
        <v>44</v>
      </c>
      <c r="Q336" s="12" t="s">
        <v>2</v>
      </c>
      <c r="R336" s="13">
        <v>34.279694903998909</v>
      </c>
      <c r="S336" s="14">
        <v>1.7000000000000001E-2</v>
      </c>
      <c r="T336" s="14">
        <v>39.789231396859307</v>
      </c>
      <c r="U336" s="32">
        <v>40.195923078792767</v>
      </c>
      <c r="V336" s="32">
        <v>18.525552333708681</v>
      </c>
      <c r="W336" s="32">
        <v>21.233798962192225</v>
      </c>
      <c r="X336" s="32">
        <v>0.43657178289185827</v>
      </c>
      <c r="Y336" s="32">
        <v>46.088137588965338</v>
      </c>
      <c r="Z336" s="32">
        <v>52.825752802266422</v>
      </c>
      <c r="AA336" s="32">
        <v>1.0861096087682387</v>
      </c>
      <c r="AB336" s="32">
        <v>0.40669168193345956</v>
      </c>
      <c r="AC336" s="32">
        <v>0</v>
      </c>
      <c r="AD336" s="32">
        <v>960.85435977865598</v>
      </c>
      <c r="AE336" s="32">
        <v>53.429299999999998</v>
      </c>
      <c r="AF336" s="32">
        <v>51.499325695680191</v>
      </c>
      <c r="AG336" s="30">
        <v>117.78091000000001</v>
      </c>
      <c r="AH336" s="32">
        <v>28.02</v>
      </c>
      <c r="AI336" s="32">
        <v>0.48</v>
      </c>
      <c r="AJ336" s="32">
        <v>3.28</v>
      </c>
      <c r="AK336" s="32">
        <v>1.5780000000000001</v>
      </c>
      <c r="AL336" s="32">
        <v>0.5</v>
      </c>
      <c r="AM336" s="32">
        <v>0.38</v>
      </c>
      <c r="AN336" s="54">
        <v>0</v>
      </c>
      <c r="AO336" s="54">
        <v>6.501499999999993</v>
      </c>
      <c r="AP336" s="46">
        <v>250</v>
      </c>
      <c r="AQ336" s="42" t="s">
        <v>64</v>
      </c>
    </row>
    <row r="337" spans="1:43" x14ac:dyDescent="0.25">
      <c r="A337" s="25" t="s">
        <v>8</v>
      </c>
      <c r="B337" s="26" t="s">
        <v>229</v>
      </c>
      <c r="C337" s="25" t="s">
        <v>62</v>
      </c>
      <c r="D337" s="27" t="s">
        <v>19</v>
      </c>
      <c r="E337" s="28">
        <v>43400</v>
      </c>
      <c r="F337" s="48">
        <v>18650</v>
      </c>
      <c r="G337" s="30">
        <v>2.1</v>
      </c>
      <c r="H337" s="30">
        <v>3.65</v>
      </c>
      <c r="I337" s="31">
        <v>7.665</v>
      </c>
      <c r="J337" s="30" t="s">
        <v>6</v>
      </c>
      <c r="K337" s="31">
        <v>4.1589999999999998</v>
      </c>
      <c r="L337" s="32">
        <v>40.935899999999997</v>
      </c>
      <c r="M337" s="32">
        <v>46.8</v>
      </c>
      <c r="N337" s="32">
        <v>47.6</v>
      </c>
      <c r="O337" s="30" t="s">
        <v>46</v>
      </c>
      <c r="P337" s="30" t="s">
        <v>44</v>
      </c>
      <c r="Q337" s="12" t="s">
        <v>2</v>
      </c>
      <c r="R337" s="13">
        <v>30.814390200322801</v>
      </c>
      <c r="S337" s="14">
        <v>1.4999999999999999E-2</v>
      </c>
      <c r="T337" s="14">
        <v>33.708675889542526</v>
      </c>
      <c r="U337" s="32">
        <v>34.214316920551035</v>
      </c>
      <c r="V337" s="32">
        <v>15.843172029481357</v>
      </c>
      <c r="W337" s="32">
        <v>18.077762721900253</v>
      </c>
      <c r="X337" s="32">
        <v>0.293382169169429</v>
      </c>
      <c r="Y337" s="32">
        <v>46.305679772215655</v>
      </c>
      <c r="Z337" s="32">
        <v>52.836836590596192</v>
      </c>
      <c r="AA337" s="32">
        <v>0.85748363718817155</v>
      </c>
      <c r="AB337" s="32">
        <v>0.50564103100850988</v>
      </c>
      <c r="AC337" s="32">
        <v>0</v>
      </c>
      <c r="AD337" s="32">
        <v>950.13172860079794</v>
      </c>
      <c r="AE337" s="32">
        <v>70.173699999999997</v>
      </c>
      <c r="AF337" s="32">
        <v>66.834636407904455</v>
      </c>
      <c r="AG337" s="30">
        <v>162.09551999999999</v>
      </c>
      <c r="AH337" s="32">
        <v>23.74</v>
      </c>
      <c r="AI337" s="32">
        <v>1.2</v>
      </c>
      <c r="AJ337" s="32">
        <v>7.3</v>
      </c>
      <c r="AK337" s="32">
        <v>1.52</v>
      </c>
      <c r="AL337" s="32">
        <v>0</v>
      </c>
      <c r="AM337" s="32">
        <v>0</v>
      </c>
      <c r="AN337" s="54">
        <v>0</v>
      </c>
      <c r="AO337" s="54">
        <v>7.1758999999999986</v>
      </c>
      <c r="AP337" s="46">
        <v>250</v>
      </c>
      <c r="AQ337" s="42" t="s">
        <v>64</v>
      </c>
    </row>
    <row r="338" spans="1:43" x14ac:dyDescent="0.25">
      <c r="A338" s="25" t="s">
        <v>8</v>
      </c>
      <c r="B338" s="26" t="s">
        <v>230</v>
      </c>
      <c r="C338" s="25" t="s">
        <v>62</v>
      </c>
      <c r="D338" s="27" t="s">
        <v>19</v>
      </c>
      <c r="E338" s="28">
        <v>43400</v>
      </c>
      <c r="F338" s="48">
        <v>18650</v>
      </c>
      <c r="G338" s="30">
        <v>2.1</v>
      </c>
      <c r="H338" s="30">
        <v>3.65</v>
      </c>
      <c r="I338" s="31">
        <v>7.665</v>
      </c>
      <c r="J338" s="30" t="s">
        <v>6</v>
      </c>
      <c r="K338" s="31">
        <v>4.218</v>
      </c>
      <c r="L338" s="32">
        <v>40.881700000000002</v>
      </c>
      <c r="M338" s="32">
        <v>50.9</v>
      </c>
      <c r="N338" s="32">
        <v>45.6</v>
      </c>
      <c r="O338" s="30" t="s">
        <v>44</v>
      </c>
      <c r="P338" s="30" t="s">
        <v>46</v>
      </c>
      <c r="Q338" s="12" t="s">
        <v>2</v>
      </c>
      <c r="R338" s="13">
        <v>33.70432493650118</v>
      </c>
      <c r="S338" s="14">
        <v>1.7999999999999999E-2</v>
      </c>
      <c r="T338" s="14">
        <v>37.767048562901877</v>
      </c>
      <c r="U338" s="32">
        <v>38.452716162463965</v>
      </c>
      <c r="V338" s="32">
        <v>18.432364975153149</v>
      </c>
      <c r="W338" s="32">
        <v>19.361016774435981</v>
      </c>
      <c r="X338" s="32">
        <v>0.65933441287481453</v>
      </c>
      <c r="Y338" s="32">
        <v>47.935144288054488</v>
      </c>
      <c r="Z338" s="32">
        <v>50.3501929295061</v>
      </c>
      <c r="AA338" s="32">
        <v>1.714662782439361</v>
      </c>
      <c r="AB338" s="32">
        <v>0.68566759956208856</v>
      </c>
      <c r="AC338" s="32">
        <v>0</v>
      </c>
      <c r="AD338" s="32">
        <v>949.02135200008718</v>
      </c>
      <c r="AE338" s="32">
        <v>55.131599999999999</v>
      </c>
      <c r="AF338" s="32">
        <v>52.429262481514421</v>
      </c>
      <c r="AG338" s="30">
        <v>118.29442</v>
      </c>
      <c r="AH338" s="32">
        <v>26.58</v>
      </c>
      <c r="AI338" s="32">
        <v>0.24</v>
      </c>
      <c r="AJ338" s="32">
        <v>1.77</v>
      </c>
      <c r="AK338" s="32">
        <v>1.48</v>
      </c>
      <c r="AL338" s="32">
        <v>0.06</v>
      </c>
      <c r="AM338" s="32">
        <v>0.33</v>
      </c>
      <c r="AN338" s="54">
        <v>0.14000000000000001</v>
      </c>
      <c r="AO338" s="54">
        <v>10.281700000000008</v>
      </c>
      <c r="AP338" s="46">
        <v>250</v>
      </c>
      <c r="AQ338" s="42" t="s">
        <v>64</v>
      </c>
    </row>
    <row r="339" spans="1:43" x14ac:dyDescent="0.25">
      <c r="A339" s="25" t="s">
        <v>8</v>
      </c>
      <c r="B339" s="26" t="s">
        <v>221</v>
      </c>
      <c r="C339" s="25" t="s">
        <v>62</v>
      </c>
      <c r="D339" s="27" t="s">
        <v>19</v>
      </c>
      <c r="E339" s="28">
        <v>43400</v>
      </c>
      <c r="F339" s="48">
        <v>18650</v>
      </c>
      <c r="G339" s="30">
        <v>2.1</v>
      </c>
      <c r="H339" s="30">
        <v>3.65</v>
      </c>
      <c r="I339" s="31">
        <v>7.665</v>
      </c>
      <c r="J339" s="30" t="s">
        <v>5</v>
      </c>
      <c r="K339" s="31">
        <v>4.1580000000000004</v>
      </c>
      <c r="L339" s="32">
        <v>40.997</v>
      </c>
      <c r="M339" s="32">
        <v>48.3</v>
      </c>
      <c r="N339" s="32">
        <v>50.3</v>
      </c>
      <c r="O339" s="31" t="s">
        <v>44</v>
      </c>
      <c r="P339" s="31" t="s">
        <v>44</v>
      </c>
      <c r="Q339" s="12" t="s">
        <v>2</v>
      </c>
      <c r="R339" s="13">
        <v>34.844708593842569</v>
      </c>
      <c r="S339" s="14">
        <v>2.1999999999999999E-2</v>
      </c>
      <c r="T339" s="14">
        <v>36.648281017024154</v>
      </c>
      <c r="U339" s="32">
        <v>37.580534662904356</v>
      </c>
      <c r="V339" s="32">
        <v>7.5024307526734164</v>
      </c>
      <c r="W339" s="32">
        <v>29.581843293603228</v>
      </c>
      <c r="X339" s="32">
        <v>0.49626061662771653</v>
      </c>
      <c r="Y339" s="32">
        <v>19.963608341312518</v>
      </c>
      <c r="Z339" s="32">
        <v>78.715865963459493</v>
      </c>
      <c r="AA339" s="32">
        <v>1.320525695227998</v>
      </c>
      <c r="AB339" s="32">
        <v>0.93225364588019999</v>
      </c>
      <c r="AC339" s="32">
        <v>0</v>
      </c>
      <c r="AD339" s="32">
        <v>961.88660407035093</v>
      </c>
      <c r="AE339" s="32">
        <v>96.689599999999999</v>
      </c>
      <c r="AF339" s="32">
        <v>93.071908931790702</v>
      </c>
      <c r="AG339" s="30">
        <v>182.02907999999999</v>
      </c>
      <c r="AH339" s="32">
        <v>18.372499999999999</v>
      </c>
      <c r="AI339" s="32">
        <v>6.1226000000000003</v>
      </c>
      <c r="AJ339" s="32">
        <v>7.5865</v>
      </c>
      <c r="AK339" s="32">
        <v>1.6458999999999999</v>
      </c>
      <c r="AL339" s="32">
        <v>0</v>
      </c>
      <c r="AM339" s="32">
        <v>0</v>
      </c>
      <c r="AN339" s="54">
        <v>0</v>
      </c>
      <c r="AO339" s="54">
        <v>7.2695000000000007</v>
      </c>
      <c r="AP339" s="46">
        <v>250</v>
      </c>
      <c r="AQ339" s="42" t="s">
        <v>64</v>
      </c>
    </row>
    <row r="340" spans="1:43" x14ac:dyDescent="0.25">
      <c r="A340" s="25" t="s">
        <v>8</v>
      </c>
      <c r="B340" s="26" t="s">
        <v>222</v>
      </c>
      <c r="C340" s="25" t="s">
        <v>62</v>
      </c>
      <c r="D340" s="27" t="s">
        <v>19</v>
      </c>
      <c r="E340" s="28">
        <v>43400</v>
      </c>
      <c r="F340" s="48">
        <v>18650</v>
      </c>
      <c r="G340" s="30">
        <v>2.1</v>
      </c>
      <c r="H340" s="30">
        <v>3.65</v>
      </c>
      <c r="I340" s="31">
        <v>7.665</v>
      </c>
      <c r="J340" s="30" t="s">
        <v>5</v>
      </c>
      <c r="K340" s="31">
        <v>4.1639999999999997</v>
      </c>
      <c r="L340" s="32">
        <v>40.918300000000002</v>
      </c>
      <c r="M340" s="32">
        <v>45.6</v>
      </c>
      <c r="N340" s="32">
        <v>47.9</v>
      </c>
      <c r="O340" s="31" t="s">
        <v>44</v>
      </c>
      <c r="P340" s="31" t="s">
        <v>44</v>
      </c>
      <c r="Q340" s="12" t="s">
        <v>2</v>
      </c>
      <c r="R340" s="13">
        <v>36.767937592382793</v>
      </c>
      <c r="S340" s="14">
        <v>3.4000000000000002E-2</v>
      </c>
      <c r="T340" s="14">
        <v>42.472151095374898</v>
      </c>
      <c r="U340" s="32">
        <v>44.27136893523685</v>
      </c>
      <c r="V340" s="32">
        <v>7.8055122583568606</v>
      </c>
      <c r="W340" s="32">
        <v>35.398654581914855</v>
      </c>
      <c r="X340" s="32">
        <v>1.0672020949651624</v>
      </c>
      <c r="Y340" s="32">
        <v>17.63106144238569</v>
      </c>
      <c r="Z340" s="32">
        <v>79.958346518939578</v>
      </c>
      <c r="AA340" s="32">
        <v>2.4105920386747868</v>
      </c>
      <c r="AB340" s="32">
        <v>1.7992178398619523</v>
      </c>
      <c r="AC340" s="32">
        <v>0</v>
      </c>
      <c r="AD340" s="32">
        <v>955.28370823270018</v>
      </c>
      <c r="AE340" s="32">
        <v>135.6241</v>
      </c>
      <c r="AF340" s="32">
        <v>129.57827090287284</v>
      </c>
      <c r="AG340" s="30">
        <v>294.98271999999997</v>
      </c>
      <c r="AH340" s="32">
        <v>12.652100000000001</v>
      </c>
      <c r="AI340" s="32">
        <v>9.0909999999999993</v>
      </c>
      <c r="AJ340" s="32">
        <v>6.2449000000000003</v>
      </c>
      <c r="AK340" s="32">
        <v>1.4884999999999999</v>
      </c>
      <c r="AL340" s="32">
        <v>0</v>
      </c>
      <c r="AM340" s="32">
        <v>0</v>
      </c>
      <c r="AN340" s="54">
        <v>0</v>
      </c>
      <c r="AO340" s="54">
        <v>11.441800000000004</v>
      </c>
      <c r="AP340" s="46">
        <v>250</v>
      </c>
      <c r="AQ340" s="42" t="s">
        <v>64</v>
      </c>
    </row>
    <row r="341" spans="1:43" x14ac:dyDescent="0.25">
      <c r="A341" s="25" t="s">
        <v>8</v>
      </c>
      <c r="B341" s="25" t="s">
        <v>223</v>
      </c>
      <c r="C341" s="25" t="s">
        <v>62</v>
      </c>
      <c r="D341" s="27" t="s">
        <v>19</v>
      </c>
      <c r="E341" s="28">
        <v>43400</v>
      </c>
      <c r="F341" s="48">
        <v>18650</v>
      </c>
      <c r="G341" s="30">
        <v>2.1</v>
      </c>
      <c r="H341" s="30">
        <v>3.65</v>
      </c>
      <c r="I341" s="31">
        <v>7.665</v>
      </c>
      <c r="J341" s="30" t="s">
        <v>5</v>
      </c>
      <c r="K341" s="31">
        <v>4.17</v>
      </c>
      <c r="L341" s="32">
        <v>41.008299999999998</v>
      </c>
      <c r="M341" s="32">
        <v>47.3</v>
      </c>
      <c r="N341" s="32">
        <v>46.4</v>
      </c>
      <c r="O341" s="31" t="s">
        <v>46</v>
      </c>
      <c r="P341" s="31" t="s">
        <v>44</v>
      </c>
      <c r="Q341" s="12" t="s">
        <v>2</v>
      </c>
      <c r="R341" s="13">
        <v>36.492067513592829</v>
      </c>
      <c r="S341" s="14">
        <v>0.03</v>
      </c>
      <c r="T341" s="14">
        <v>40.612153374061705</v>
      </c>
      <c r="U341" s="32">
        <v>42.825423226786128</v>
      </c>
      <c r="V341" s="32">
        <v>6.2301876919316976</v>
      </c>
      <c r="W341" s="32">
        <v>35.59947525632743</v>
      </c>
      <c r="X341" s="32">
        <v>0.99576027852700066</v>
      </c>
      <c r="Y341" s="32">
        <v>14.547871853919908</v>
      </c>
      <c r="Z341" s="32">
        <v>83.126966586662789</v>
      </c>
      <c r="AA341" s="32">
        <v>2.3251615594173041</v>
      </c>
      <c r="AB341" s="32">
        <v>2.2132698527244234</v>
      </c>
      <c r="AC341" s="32">
        <v>0</v>
      </c>
      <c r="AD341" s="32">
        <v>971.83116579110003</v>
      </c>
      <c r="AE341" s="32">
        <v>108.4563</v>
      </c>
      <c r="AF341" s="32">
        <v>105.5534223553049</v>
      </c>
      <c r="AG341" s="30">
        <v>143.76541</v>
      </c>
      <c r="AH341" s="32">
        <v>10.4758</v>
      </c>
      <c r="AI341" s="32">
        <v>6.8708999999999998</v>
      </c>
      <c r="AJ341" s="32">
        <v>9.0585000000000004</v>
      </c>
      <c r="AK341" s="32">
        <v>2.1309</v>
      </c>
      <c r="AL341" s="32">
        <v>0</v>
      </c>
      <c r="AM341" s="32">
        <v>0</v>
      </c>
      <c r="AN341" s="54">
        <v>0</v>
      </c>
      <c r="AO341" s="54">
        <v>12.472199999999997</v>
      </c>
      <c r="AP341" s="46">
        <v>250</v>
      </c>
      <c r="AQ341" s="42" t="s">
        <v>64</v>
      </c>
    </row>
    <row r="342" spans="1:43" x14ac:dyDescent="0.25">
      <c r="A342" s="25" t="s">
        <v>8</v>
      </c>
      <c r="B342" s="26" t="s">
        <v>224</v>
      </c>
      <c r="C342" s="25" t="s">
        <v>62</v>
      </c>
      <c r="D342" s="27" t="s">
        <v>19</v>
      </c>
      <c r="E342" s="28">
        <v>43400</v>
      </c>
      <c r="F342" s="48">
        <v>18650</v>
      </c>
      <c r="G342" s="30">
        <v>2.1</v>
      </c>
      <c r="H342" s="30">
        <v>3.65</v>
      </c>
      <c r="I342" s="31">
        <v>7.665</v>
      </c>
      <c r="J342" s="30" t="s">
        <v>5</v>
      </c>
      <c r="K342" s="31">
        <v>4.1639999999999997</v>
      </c>
      <c r="L342" s="32">
        <v>41.412100000000002</v>
      </c>
      <c r="M342" s="32">
        <v>47.6</v>
      </c>
      <c r="N342" s="32">
        <v>50.3</v>
      </c>
      <c r="O342" s="31" t="s">
        <v>46</v>
      </c>
      <c r="P342" s="31" t="s">
        <v>44</v>
      </c>
      <c r="Q342" s="12" t="s">
        <v>2</v>
      </c>
      <c r="R342" s="13">
        <v>34.548415370101999</v>
      </c>
      <c r="S342" s="14">
        <v>2.8000000000000001E-2</v>
      </c>
      <c r="T342" s="14">
        <v>37.740246239669908</v>
      </c>
      <c r="U342" s="32">
        <v>39.367363608850717</v>
      </c>
      <c r="V342" s="32">
        <v>7.8721621999575389</v>
      </c>
      <c r="W342" s="32">
        <v>30.566600420842963</v>
      </c>
      <c r="X342" s="32">
        <v>0.92860098805019042</v>
      </c>
      <c r="Y342" s="32">
        <v>19.996671045016818</v>
      </c>
      <c r="Z342" s="32">
        <v>77.644519771628467</v>
      </c>
      <c r="AA342" s="32">
        <v>2.3588091833546581</v>
      </c>
      <c r="AB342" s="32">
        <v>1.627117369180807</v>
      </c>
      <c r="AC342" s="32">
        <v>0</v>
      </c>
      <c r="AD342" s="32">
        <v>955.60011003509533</v>
      </c>
      <c r="AE342" s="32">
        <v>127.54719999999999</v>
      </c>
      <c r="AF342" s="32">
        <v>121.88123203272133</v>
      </c>
      <c r="AG342" s="30">
        <v>302.89048000000003</v>
      </c>
      <c r="AH342" s="32">
        <v>13.860099999999999</v>
      </c>
      <c r="AI342" s="32">
        <v>8.4177999999999997</v>
      </c>
      <c r="AJ342" s="32">
        <v>4.4353999999999996</v>
      </c>
      <c r="AK342" s="32">
        <v>2.6646000000000001</v>
      </c>
      <c r="AL342" s="32">
        <v>0</v>
      </c>
      <c r="AM342" s="32">
        <v>0</v>
      </c>
      <c r="AN342" s="54">
        <v>8.8900000000000007E-2</v>
      </c>
      <c r="AO342" s="54">
        <v>11.945300000000007</v>
      </c>
      <c r="AP342" s="46">
        <v>250</v>
      </c>
      <c r="AQ342" s="42" t="s">
        <v>64</v>
      </c>
    </row>
    <row r="343" spans="1:43" x14ac:dyDescent="0.25">
      <c r="A343" s="25" t="s">
        <v>8</v>
      </c>
      <c r="B343" s="26" t="s">
        <v>254</v>
      </c>
      <c r="C343" s="25" t="s">
        <v>62</v>
      </c>
      <c r="D343" s="27" t="s">
        <v>19</v>
      </c>
      <c r="E343" s="28">
        <v>43402</v>
      </c>
      <c r="F343" s="48">
        <v>18650</v>
      </c>
      <c r="G343" s="30">
        <v>2.1</v>
      </c>
      <c r="H343" s="30">
        <v>3.65</v>
      </c>
      <c r="I343" s="31">
        <v>7.665</v>
      </c>
      <c r="J343" s="30" t="s">
        <v>5</v>
      </c>
      <c r="K343" s="31">
        <v>4.1660000000000004</v>
      </c>
      <c r="L343" s="32">
        <v>41.054099999999998</v>
      </c>
      <c r="M343" s="32">
        <v>50.7</v>
      </c>
      <c r="N343" s="32">
        <v>51.5</v>
      </c>
      <c r="O343" s="30" t="s">
        <v>44</v>
      </c>
      <c r="P343" s="30" t="s">
        <v>44</v>
      </c>
      <c r="Q343" s="12" t="s">
        <v>2</v>
      </c>
      <c r="R343" s="13">
        <v>31.272557536159407</v>
      </c>
      <c r="S343" s="14">
        <v>2.5999999999999999E-2</v>
      </c>
      <c r="T343" s="14">
        <v>39.234434999557465</v>
      </c>
      <c r="U343" s="32">
        <v>40.375936175870322</v>
      </c>
      <c r="V343" s="32">
        <v>11.341687100528107</v>
      </c>
      <c r="W343" s="32">
        <v>27.962177126297703</v>
      </c>
      <c r="X343" s="32">
        <v>1.0720719490445243</v>
      </c>
      <c r="Y343" s="32">
        <v>28.090214555337507</v>
      </c>
      <c r="Z343" s="32">
        <v>69.254560450312496</v>
      </c>
      <c r="AA343" s="32">
        <v>2.6552249943500295</v>
      </c>
      <c r="AB343" s="32">
        <v>1.141501176312858</v>
      </c>
      <c r="AC343" s="32">
        <v>0</v>
      </c>
      <c r="AD343" s="32">
        <v>968.52075450289681</v>
      </c>
      <c r="AE343" s="32">
        <v>110.4033</v>
      </c>
      <c r="AF343" s="32">
        <v>106.99709855445292</v>
      </c>
      <c r="AG343" s="30">
        <v>232.29741000000001</v>
      </c>
      <c r="AH343" s="32">
        <v>27.25</v>
      </c>
      <c r="AI343" s="32">
        <v>0</v>
      </c>
      <c r="AJ343" s="32">
        <v>1.95</v>
      </c>
      <c r="AK343" s="32">
        <v>1.42</v>
      </c>
      <c r="AL343" s="32">
        <v>0</v>
      </c>
      <c r="AM343" s="32">
        <v>0</v>
      </c>
      <c r="AN343" s="54">
        <v>0</v>
      </c>
      <c r="AO343" s="54">
        <v>10.434100000000001</v>
      </c>
      <c r="AP343" s="46">
        <v>250</v>
      </c>
      <c r="AQ343" s="42" t="s">
        <v>64</v>
      </c>
    </row>
    <row r="344" spans="1:43" x14ac:dyDescent="0.25">
      <c r="A344" s="25" t="s">
        <v>8</v>
      </c>
      <c r="B344" s="26" t="s">
        <v>154</v>
      </c>
      <c r="C344" s="25" t="s">
        <v>23</v>
      </c>
      <c r="D344" s="27" t="s">
        <v>18</v>
      </c>
      <c r="E344" s="28">
        <v>43510</v>
      </c>
      <c r="F344" s="48">
        <v>18650</v>
      </c>
      <c r="G344" s="30">
        <v>2.1</v>
      </c>
      <c r="H344" s="30">
        <v>3.65</v>
      </c>
      <c r="I344" s="31">
        <v>7.665</v>
      </c>
      <c r="J344" s="30" t="s">
        <v>5</v>
      </c>
      <c r="K344" s="31">
        <v>4.165</v>
      </c>
      <c r="L344" s="32">
        <v>41.169699999999999</v>
      </c>
      <c r="M344" s="32">
        <v>48.8</v>
      </c>
      <c r="N344" s="32">
        <v>51</v>
      </c>
      <c r="O344" s="31" t="s">
        <v>44</v>
      </c>
      <c r="P344" s="31" t="s">
        <v>44</v>
      </c>
      <c r="Q344" s="12" t="s">
        <v>2</v>
      </c>
      <c r="R344" s="13">
        <v>33.149035024787807</v>
      </c>
      <c r="S344" s="14">
        <v>2.7E-2</v>
      </c>
      <c r="T344" s="14">
        <v>34.848073011802299</v>
      </c>
      <c r="U344" s="32">
        <v>37.204524037919612</v>
      </c>
      <c r="V344" s="32">
        <v>5.6051743503567737</v>
      </c>
      <c r="W344" s="32">
        <v>30.301484887602324</v>
      </c>
      <c r="X344" s="32">
        <v>1.2978647999605037</v>
      </c>
      <c r="Y344" s="32">
        <v>15.065840768837321</v>
      </c>
      <c r="Z344" s="32">
        <v>81.445699605559881</v>
      </c>
      <c r="AA344" s="32">
        <v>3.4884596256027716</v>
      </c>
      <c r="AB344" s="32">
        <v>2.3564510261173135</v>
      </c>
      <c r="AC344" s="32">
        <v>0</v>
      </c>
      <c r="AD344" s="32">
        <v>952.78891577282559</v>
      </c>
      <c r="AE344" s="32">
        <v>144.82320000000001</v>
      </c>
      <c r="AF344" s="32">
        <v>94.034091411213979</v>
      </c>
      <c r="AG344" s="30">
        <v>253.18239</v>
      </c>
      <c r="AH344" s="32">
        <v>19.7</v>
      </c>
      <c r="AI344" s="32">
        <v>1</v>
      </c>
      <c r="AJ344" s="32">
        <v>6.8</v>
      </c>
      <c r="AK344" s="32">
        <v>1.3</v>
      </c>
      <c r="AL344" s="32">
        <v>0</v>
      </c>
      <c r="AM344" s="32">
        <v>0</v>
      </c>
      <c r="AN344" s="54">
        <v>0</v>
      </c>
      <c r="AO344" s="54">
        <v>12.369699999999998</v>
      </c>
      <c r="AP344" s="46">
        <v>250</v>
      </c>
      <c r="AQ344" s="42" t="s">
        <v>64</v>
      </c>
    </row>
    <row r="345" spans="1:43" x14ac:dyDescent="0.25">
      <c r="A345" s="31" t="s">
        <v>8</v>
      </c>
      <c r="B345" s="49" t="s">
        <v>256</v>
      </c>
      <c r="C345" s="31" t="s">
        <v>62</v>
      </c>
      <c r="D345" s="31" t="s">
        <v>19</v>
      </c>
      <c r="E345" s="28">
        <v>43402</v>
      </c>
      <c r="F345" s="48">
        <v>18650</v>
      </c>
      <c r="G345" s="30">
        <v>2.1</v>
      </c>
      <c r="H345" s="30">
        <v>3.65</v>
      </c>
      <c r="I345" s="31">
        <v>7.665</v>
      </c>
      <c r="J345" s="31" t="s">
        <v>0</v>
      </c>
      <c r="K345" s="31">
        <v>4.1660000000000004</v>
      </c>
      <c r="L345" s="32">
        <v>41.235100000000003</v>
      </c>
      <c r="M345" s="32">
        <v>49.3</v>
      </c>
      <c r="N345" s="32">
        <v>47.9</v>
      </c>
      <c r="O345" s="31" t="s">
        <v>44</v>
      </c>
      <c r="P345" s="31" t="s">
        <v>44</v>
      </c>
      <c r="Q345" s="14" t="s">
        <v>2</v>
      </c>
      <c r="R345" s="13">
        <v>41.410433532021585</v>
      </c>
      <c r="S345" s="14">
        <v>1.9E-2</v>
      </c>
      <c r="T345" s="14">
        <v>42.527501060528877</v>
      </c>
      <c r="U345" s="32">
        <v>44.54502387941379</v>
      </c>
      <c r="V345" s="32">
        <v>7.8512071489568633</v>
      </c>
      <c r="W345" s="32">
        <v>36.626320860010637</v>
      </c>
      <c r="X345" s="32">
        <v>6.7495870446288422E-2</v>
      </c>
      <c r="Y345" s="32">
        <v>17.625329307737221</v>
      </c>
      <c r="Z345" s="32">
        <v>82.223147885520092</v>
      </c>
      <c r="AA345" s="32">
        <v>0.15152280674268809</v>
      </c>
      <c r="AB345" s="32">
        <v>2.0175228188849159</v>
      </c>
      <c r="AC345" s="32">
        <v>0</v>
      </c>
      <c r="AD345" s="32" t="s">
        <v>14</v>
      </c>
      <c r="AE345" s="32" t="s">
        <v>14</v>
      </c>
      <c r="AF345" s="32" t="s">
        <v>14</v>
      </c>
      <c r="AG345" s="32" t="s">
        <v>14</v>
      </c>
      <c r="AH345" s="32">
        <v>10.38</v>
      </c>
      <c r="AI345" s="32">
        <v>7.68</v>
      </c>
      <c r="AJ345" s="32">
        <v>10.210000000000001</v>
      </c>
      <c r="AK345" s="32">
        <v>2.19</v>
      </c>
      <c r="AL345" s="32">
        <v>0</v>
      </c>
      <c r="AM345" s="32">
        <v>0</v>
      </c>
      <c r="AN345" s="54">
        <v>0</v>
      </c>
      <c r="AO345" s="54">
        <v>10.775099999999998</v>
      </c>
      <c r="AP345" s="46">
        <v>250</v>
      </c>
      <c r="AQ345" s="42" t="s">
        <v>64</v>
      </c>
    </row>
    <row r="346" spans="1:43" x14ac:dyDescent="0.25">
      <c r="A346" s="25" t="s">
        <v>8</v>
      </c>
      <c r="B346" s="26" t="s">
        <v>258</v>
      </c>
      <c r="C346" s="25" t="s">
        <v>62</v>
      </c>
      <c r="D346" s="27" t="s">
        <v>19</v>
      </c>
      <c r="E346" s="28">
        <v>43402</v>
      </c>
      <c r="F346" s="48">
        <v>18650</v>
      </c>
      <c r="G346" s="30">
        <v>2.1</v>
      </c>
      <c r="H346" s="30">
        <v>3.65</v>
      </c>
      <c r="I346" s="31">
        <v>7.665</v>
      </c>
      <c r="J346" s="30" t="s">
        <v>0</v>
      </c>
      <c r="K346" s="31">
        <v>4.1520000000000001</v>
      </c>
      <c r="L346" s="32">
        <v>41.296199999999999</v>
      </c>
      <c r="M346" s="32">
        <v>48.8</v>
      </c>
      <c r="N346" s="32">
        <v>45.9</v>
      </c>
      <c r="O346" s="31" t="s">
        <v>44</v>
      </c>
      <c r="P346" s="31" t="s">
        <v>44</v>
      </c>
      <c r="Q346" s="12" t="s">
        <v>2</v>
      </c>
      <c r="R346" s="13">
        <v>37.857111072634538</v>
      </c>
      <c r="S346" s="14">
        <v>0.01</v>
      </c>
      <c r="T346" s="14">
        <v>39.728424503300317</v>
      </c>
      <c r="U346" s="32">
        <v>40.175624557793512</v>
      </c>
      <c r="V346" s="32">
        <v>20.378432176889902</v>
      </c>
      <c r="W346" s="32">
        <v>19.575054261329036</v>
      </c>
      <c r="X346" s="32">
        <v>0.22213811957457977</v>
      </c>
      <c r="Y346" s="32">
        <v>50.7233736903706</v>
      </c>
      <c r="Z346" s="32">
        <v>48.72370865864174</v>
      </c>
      <c r="AA346" s="32">
        <v>0.55291765098767598</v>
      </c>
      <c r="AB346" s="32">
        <v>0.44720005449319189</v>
      </c>
      <c r="AC346" s="32">
        <v>0</v>
      </c>
      <c r="AD346" s="32" t="s">
        <v>14</v>
      </c>
      <c r="AE346" s="32" t="s">
        <v>14</v>
      </c>
      <c r="AF346" s="32" t="s">
        <v>14</v>
      </c>
      <c r="AG346" s="32" t="s">
        <v>14</v>
      </c>
      <c r="AH346" s="32">
        <v>29.44</v>
      </c>
      <c r="AI346" s="32">
        <v>1.27</v>
      </c>
      <c r="AJ346" s="32">
        <v>3.63</v>
      </c>
      <c r="AK346" s="32">
        <v>1.66</v>
      </c>
      <c r="AL346" s="32">
        <v>0</v>
      </c>
      <c r="AM346" s="32">
        <v>0</v>
      </c>
      <c r="AN346" s="54">
        <v>0</v>
      </c>
      <c r="AO346" s="54">
        <v>5.2961999999999989</v>
      </c>
      <c r="AP346" s="46">
        <v>250</v>
      </c>
      <c r="AQ346" s="42" t="s">
        <v>64</v>
      </c>
    </row>
    <row r="347" spans="1:43" x14ac:dyDescent="0.25">
      <c r="A347" s="25" t="s">
        <v>9</v>
      </c>
      <c r="B347" s="26" t="s">
        <v>235</v>
      </c>
      <c r="C347" s="25" t="s">
        <v>62</v>
      </c>
      <c r="D347" s="27" t="s">
        <v>19</v>
      </c>
      <c r="E347" s="28">
        <v>43400</v>
      </c>
      <c r="F347" s="48">
        <v>18650</v>
      </c>
      <c r="G347" s="30">
        <v>2.1</v>
      </c>
      <c r="H347" s="30">
        <v>3.65</v>
      </c>
      <c r="I347" s="31">
        <v>7.665</v>
      </c>
      <c r="J347" s="30" t="s">
        <v>6</v>
      </c>
      <c r="K347" s="31">
        <v>4.1630000000000003</v>
      </c>
      <c r="L347" s="32">
        <v>39.315399999999997</v>
      </c>
      <c r="M347" s="32">
        <v>48.2</v>
      </c>
      <c r="N347" s="32">
        <v>47.4</v>
      </c>
      <c r="O347" s="30" t="s">
        <v>44</v>
      </c>
      <c r="P347" s="30" t="s">
        <v>44</v>
      </c>
      <c r="Q347" s="12" t="s">
        <v>2</v>
      </c>
      <c r="R347" s="13">
        <v>30.471378100368209</v>
      </c>
      <c r="S347" s="14">
        <v>1.7999999999999999E-2</v>
      </c>
      <c r="T347" s="14">
        <v>35.082486667018316</v>
      </c>
      <c r="U347" s="32">
        <v>35.70613197027626</v>
      </c>
      <c r="V347" s="32">
        <v>15.398240119085459</v>
      </c>
      <c r="W347" s="32">
        <v>20.07420010588238</v>
      </c>
      <c r="X347" s="32">
        <v>0.23369174530842737</v>
      </c>
      <c r="Y347" s="32">
        <v>43.124917960600712</v>
      </c>
      <c r="Z347" s="32">
        <v>56.220595730148659</v>
      </c>
      <c r="AA347" s="32">
        <v>0.65448630925064966</v>
      </c>
      <c r="AB347" s="32">
        <v>0.62364530325794376</v>
      </c>
      <c r="AC347" s="32">
        <v>0</v>
      </c>
      <c r="AD347" s="32">
        <v>964.02972580532855</v>
      </c>
      <c r="AE347" s="32">
        <v>48.161500000000004</v>
      </c>
      <c r="AF347" s="32">
        <v>46.288661580755416</v>
      </c>
      <c r="AG347" s="30">
        <v>106.0247</v>
      </c>
      <c r="AH347" s="32">
        <v>24.04</v>
      </c>
      <c r="AI347" s="32">
        <v>1.1599999999999999</v>
      </c>
      <c r="AJ347" s="32">
        <v>2.81</v>
      </c>
      <c r="AK347" s="32">
        <v>0.81699999999999995</v>
      </c>
      <c r="AL347" s="32">
        <v>0.3</v>
      </c>
      <c r="AM347" s="32">
        <v>2.52</v>
      </c>
      <c r="AN347" s="54">
        <v>0</v>
      </c>
      <c r="AO347" s="54">
        <v>7.6683999999999983</v>
      </c>
      <c r="AP347" s="46">
        <v>250</v>
      </c>
      <c r="AQ347" s="42" t="s">
        <v>64</v>
      </c>
    </row>
    <row r="348" spans="1:43" x14ac:dyDescent="0.25">
      <c r="A348" s="25" t="s">
        <v>9</v>
      </c>
      <c r="B348" s="26" t="s">
        <v>236</v>
      </c>
      <c r="C348" s="25" t="s">
        <v>62</v>
      </c>
      <c r="D348" s="27" t="s">
        <v>19</v>
      </c>
      <c r="E348" s="28">
        <v>43400</v>
      </c>
      <c r="F348" s="48">
        <v>18650</v>
      </c>
      <c r="G348" s="30">
        <v>2.1</v>
      </c>
      <c r="H348" s="30">
        <v>3.65</v>
      </c>
      <c r="I348" s="31">
        <v>7.665</v>
      </c>
      <c r="J348" s="30" t="s">
        <v>6</v>
      </c>
      <c r="K348" s="31">
        <v>4.1559999999999997</v>
      </c>
      <c r="L348" s="32">
        <v>39.575699999999998</v>
      </c>
      <c r="M348" s="32">
        <v>47.1</v>
      </c>
      <c r="N348" s="32">
        <v>47.6</v>
      </c>
      <c r="O348" s="30" t="s">
        <v>44</v>
      </c>
      <c r="P348" s="30" t="s">
        <v>44</v>
      </c>
      <c r="Q348" s="12" t="s">
        <v>2</v>
      </c>
      <c r="R348" s="13">
        <v>29.989846102928627</v>
      </c>
      <c r="S348" s="14">
        <v>1.4999999999999999E-2</v>
      </c>
      <c r="T348" s="14">
        <v>32.194419851533418</v>
      </c>
      <c r="U348" s="32">
        <v>32.764219073941121</v>
      </c>
      <c r="V348" s="32">
        <v>10.258321418388475</v>
      </c>
      <c r="W348" s="32">
        <v>22.371735034656908</v>
      </c>
      <c r="X348" s="32">
        <v>0.13416262089572345</v>
      </c>
      <c r="Y348" s="32">
        <v>31.309525172072195</v>
      </c>
      <c r="Z348" s="32">
        <v>68.280995753841026</v>
      </c>
      <c r="AA348" s="32">
        <v>0.40947907408673478</v>
      </c>
      <c r="AB348" s="32">
        <v>0.56979922240770564</v>
      </c>
      <c r="AC348" s="32">
        <v>0</v>
      </c>
      <c r="AD348" s="32">
        <v>950.89976756376507</v>
      </c>
      <c r="AE348" s="32">
        <v>55.245400000000004</v>
      </c>
      <c r="AF348" s="32">
        <v>52.569656434236443</v>
      </c>
      <c r="AG348" s="30">
        <v>128.55859000000001</v>
      </c>
      <c r="AH348" s="32">
        <v>22.68</v>
      </c>
      <c r="AI348" s="32">
        <v>0.84</v>
      </c>
      <c r="AJ348" s="32">
        <v>6.8</v>
      </c>
      <c r="AK348" s="32">
        <v>1.67</v>
      </c>
      <c r="AL348" s="32">
        <v>0.17</v>
      </c>
      <c r="AM348" s="32">
        <v>0.28999999999999998</v>
      </c>
      <c r="AN348" s="54">
        <v>0</v>
      </c>
      <c r="AO348" s="54">
        <v>7.1256999999999948</v>
      </c>
      <c r="AP348" s="46">
        <v>250</v>
      </c>
      <c r="AQ348" s="42" t="s">
        <v>64</v>
      </c>
    </row>
    <row r="349" spans="1:43" x14ac:dyDescent="0.25">
      <c r="A349" s="25" t="s">
        <v>9</v>
      </c>
      <c r="B349" s="26" t="s">
        <v>237</v>
      </c>
      <c r="C349" s="25" t="s">
        <v>62</v>
      </c>
      <c r="D349" s="27" t="s">
        <v>19</v>
      </c>
      <c r="E349" s="28">
        <v>43400</v>
      </c>
      <c r="F349" s="48">
        <v>18650</v>
      </c>
      <c r="G349" s="30">
        <v>2.1</v>
      </c>
      <c r="H349" s="30">
        <v>3.65</v>
      </c>
      <c r="I349" s="31">
        <v>7.665</v>
      </c>
      <c r="J349" s="30" t="s">
        <v>6</v>
      </c>
      <c r="K349" s="14" t="s">
        <v>14</v>
      </c>
      <c r="L349" s="32">
        <v>39.4589</v>
      </c>
      <c r="M349" s="32">
        <v>48.2</v>
      </c>
      <c r="N349" s="32">
        <v>47.4</v>
      </c>
      <c r="O349" s="30" t="s">
        <v>46</v>
      </c>
      <c r="P349" s="30" t="s">
        <v>44</v>
      </c>
      <c r="Q349" s="12" t="s">
        <v>2</v>
      </c>
      <c r="R349" s="13">
        <v>32.221495524901776</v>
      </c>
      <c r="S349" s="14">
        <v>1.9E-2</v>
      </c>
      <c r="T349" s="14">
        <v>36.162957455442289</v>
      </c>
      <c r="U349" s="32">
        <v>36.711358052815491</v>
      </c>
      <c r="V349" s="32">
        <v>10.908983350043544</v>
      </c>
      <c r="W349" s="32">
        <v>25.309698970927489</v>
      </c>
      <c r="X349" s="32">
        <v>0.49267573184448243</v>
      </c>
      <c r="Y349" s="32">
        <v>29.715553792232711</v>
      </c>
      <c r="Z349" s="32">
        <v>68.942420856551294</v>
      </c>
      <c r="AA349" s="32">
        <v>1.34202535121606</v>
      </c>
      <c r="AB349" s="32">
        <v>0.54840059737319924</v>
      </c>
      <c r="AC349" s="32">
        <v>0</v>
      </c>
      <c r="AD349" s="32">
        <v>957.54185389735073</v>
      </c>
      <c r="AE349" s="32">
        <v>56.350099999999969</v>
      </c>
      <c r="AF349" s="32">
        <v>53.947549855320865</v>
      </c>
      <c r="AG349" s="30">
        <v>118.19776</v>
      </c>
      <c r="AH349" s="32">
        <v>21.445</v>
      </c>
      <c r="AI349" s="32">
        <v>1.38</v>
      </c>
      <c r="AJ349" s="32">
        <v>6.8</v>
      </c>
      <c r="AK349" s="32">
        <v>2.67</v>
      </c>
      <c r="AL349" s="32">
        <v>1.1000000000000001</v>
      </c>
      <c r="AM349" s="32">
        <v>0.6</v>
      </c>
      <c r="AN349" s="54">
        <v>0.13</v>
      </c>
      <c r="AO349" s="54">
        <v>5.3338999999999928</v>
      </c>
      <c r="AP349" s="46">
        <v>250</v>
      </c>
      <c r="AQ349" s="42" t="s">
        <v>64</v>
      </c>
    </row>
    <row r="350" spans="1:43" x14ac:dyDescent="0.25">
      <c r="A350" s="25" t="s">
        <v>9</v>
      </c>
      <c r="B350" s="26" t="s">
        <v>152</v>
      </c>
      <c r="C350" s="25" t="s">
        <v>23</v>
      </c>
      <c r="D350" s="27" t="s">
        <v>18</v>
      </c>
      <c r="E350" s="28">
        <v>43509</v>
      </c>
      <c r="F350" s="48">
        <v>18650</v>
      </c>
      <c r="G350" s="30">
        <v>2.1</v>
      </c>
      <c r="H350" s="30">
        <v>3.65</v>
      </c>
      <c r="I350" s="31">
        <v>7.665</v>
      </c>
      <c r="J350" s="30" t="s">
        <v>6</v>
      </c>
      <c r="K350" s="31">
        <v>4.1589999999999998</v>
      </c>
      <c r="L350" s="32">
        <v>39.581499999999998</v>
      </c>
      <c r="M350" s="32">
        <v>50.7</v>
      </c>
      <c r="N350" s="32">
        <v>51</v>
      </c>
      <c r="O350" s="31" t="s">
        <v>46</v>
      </c>
      <c r="P350" s="31" t="s">
        <v>44</v>
      </c>
      <c r="Q350" s="12" t="s">
        <v>2</v>
      </c>
      <c r="R350" s="13">
        <v>29.101383669275691</v>
      </c>
      <c r="S350" s="14">
        <v>0.02</v>
      </c>
      <c r="T350" s="14">
        <v>30.84998090253109</v>
      </c>
      <c r="U350" s="32">
        <v>32.271590765340939</v>
      </c>
      <c r="V350" s="32">
        <v>8.1688432330151883</v>
      </c>
      <c r="W350" s="32">
        <v>23.754242459554948</v>
      </c>
      <c r="X350" s="32">
        <v>0.34850507277079934</v>
      </c>
      <c r="Y350" s="32">
        <v>25.312800017867005</v>
      </c>
      <c r="Z350" s="32">
        <v>73.607287078846269</v>
      </c>
      <c r="AA350" s="32">
        <v>1.0799129032867105</v>
      </c>
      <c r="AB350" s="32">
        <v>1.4216098628098499</v>
      </c>
      <c r="AC350" s="32">
        <v>0</v>
      </c>
      <c r="AD350" s="32">
        <v>952.65334798012282</v>
      </c>
      <c r="AE350" s="32">
        <v>100.00470000000001</v>
      </c>
      <c r="AF350" s="32">
        <v>65.066629255127353</v>
      </c>
      <c r="AG350" s="30">
        <v>201.47651999999999</v>
      </c>
      <c r="AH350" s="32">
        <v>19.8</v>
      </c>
      <c r="AI350" s="32">
        <v>0.9</v>
      </c>
      <c r="AJ350" s="32">
        <v>6.5</v>
      </c>
      <c r="AK350" s="32">
        <v>1.3</v>
      </c>
      <c r="AL350" s="32">
        <v>0</v>
      </c>
      <c r="AM350" s="32">
        <v>0</v>
      </c>
      <c r="AN350" s="54">
        <v>0</v>
      </c>
      <c r="AO350" s="54">
        <v>11.081499999999998</v>
      </c>
      <c r="AP350" s="46">
        <v>250</v>
      </c>
      <c r="AQ350" s="42" t="s">
        <v>64</v>
      </c>
    </row>
    <row r="351" spans="1:43" x14ac:dyDescent="0.25">
      <c r="A351" s="25" t="s">
        <v>9</v>
      </c>
      <c r="B351" s="26" t="s">
        <v>217</v>
      </c>
      <c r="C351" s="25" t="s">
        <v>62</v>
      </c>
      <c r="D351" s="27" t="s">
        <v>19</v>
      </c>
      <c r="E351" s="28">
        <v>43399</v>
      </c>
      <c r="F351" s="48">
        <v>18650</v>
      </c>
      <c r="G351" s="30">
        <v>2.1</v>
      </c>
      <c r="H351" s="30">
        <v>3.65</v>
      </c>
      <c r="I351" s="31">
        <v>7.665</v>
      </c>
      <c r="J351" s="30" t="s">
        <v>5</v>
      </c>
      <c r="K351" s="31">
        <v>4.1580000000000004</v>
      </c>
      <c r="L351" s="32">
        <v>38.998600000000003</v>
      </c>
      <c r="M351" s="32">
        <v>48.2</v>
      </c>
      <c r="N351" s="32">
        <v>47.7</v>
      </c>
      <c r="O351" s="31" t="s">
        <v>44</v>
      </c>
      <c r="P351" s="31" t="s">
        <v>44</v>
      </c>
      <c r="Q351" s="12" t="s">
        <v>2</v>
      </c>
      <c r="R351" s="13">
        <v>32.802558315247502</v>
      </c>
      <c r="S351" s="14">
        <v>3.2000000000000001E-2</v>
      </c>
      <c r="T351" s="14">
        <v>41.402111150338484</v>
      </c>
      <c r="U351" s="32">
        <v>41.402111150338484</v>
      </c>
      <c r="V351" s="32">
        <v>5.5304376478182045</v>
      </c>
      <c r="W351" s="32">
        <v>34.764255047133354</v>
      </c>
      <c r="X351" s="32">
        <v>1.1074184553869211</v>
      </c>
      <c r="Y351" s="32">
        <v>13.357863872535859</v>
      </c>
      <c r="Z351" s="32">
        <v>83.967348720209259</v>
      </c>
      <c r="AA351" s="32">
        <v>2.6747874072548772</v>
      </c>
      <c r="AB351" s="32">
        <v>0</v>
      </c>
      <c r="AC351" s="32">
        <v>0</v>
      </c>
      <c r="AD351" s="32">
        <v>955.21329626158956</v>
      </c>
      <c r="AE351" s="32">
        <v>108.42559999999997</v>
      </c>
      <c r="AF351" s="32">
        <v>103.78049848161173</v>
      </c>
      <c r="AG351" s="30">
        <v>284.28118999999998</v>
      </c>
      <c r="AH351" s="32">
        <v>18.988199999999999</v>
      </c>
      <c r="AI351" s="32">
        <v>14.856</v>
      </c>
      <c r="AJ351" s="32">
        <v>7.0675999999999997</v>
      </c>
      <c r="AK351" s="32">
        <v>1.6322000000000001</v>
      </c>
      <c r="AL351" s="32">
        <v>0.19689999999999999</v>
      </c>
      <c r="AM351" s="32">
        <v>0</v>
      </c>
      <c r="AN351" s="54">
        <v>9.9599999999999994E-2</v>
      </c>
      <c r="AO351" s="54">
        <v>-3.8418999999999954</v>
      </c>
      <c r="AP351" s="46">
        <v>250</v>
      </c>
      <c r="AQ351" s="42" t="s">
        <v>64</v>
      </c>
    </row>
    <row r="352" spans="1:43" x14ac:dyDescent="0.25">
      <c r="A352" s="25" t="s">
        <v>9</v>
      </c>
      <c r="B352" s="26" t="s">
        <v>218</v>
      </c>
      <c r="C352" s="25" t="s">
        <v>62</v>
      </c>
      <c r="D352" s="27" t="s">
        <v>19</v>
      </c>
      <c r="E352" s="28">
        <v>43399</v>
      </c>
      <c r="F352" s="48">
        <v>18650</v>
      </c>
      <c r="G352" s="30">
        <v>2.1</v>
      </c>
      <c r="H352" s="30">
        <v>3.65</v>
      </c>
      <c r="I352" s="31">
        <v>7.665</v>
      </c>
      <c r="J352" s="30" t="s">
        <v>5</v>
      </c>
      <c r="K352" s="31">
        <v>4.157</v>
      </c>
      <c r="L352" s="32">
        <v>39.138500000000001</v>
      </c>
      <c r="M352" s="32">
        <v>52</v>
      </c>
      <c r="N352" s="32">
        <v>50.3</v>
      </c>
      <c r="O352" s="31" t="s">
        <v>44</v>
      </c>
      <c r="P352" s="31" t="s">
        <v>44</v>
      </c>
      <c r="Q352" s="12" t="s">
        <v>2</v>
      </c>
      <c r="R352" s="13">
        <v>27.595214893799817</v>
      </c>
      <c r="S352" s="14">
        <v>2.8000000000000001E-2</v>
      </c>
      <c r="T352" s="14">
        <v>33.286761835314152</v>
      </c>
      <c r="U352" s="32">
        <v>33.824714339288072</v>
      </c>
      <c r="V352" s="32">
        <v>12.16069582606556</v>
      </c>
      <c r="W352" s="32">
        <v>20.932062349618803</v>
      </c>
      <c r="X352" s="32">
        <v>0.73195616360369975</v>
      </c>
      <c r="Y352" s="32">
        <v>35.952102075672734</v>
      </c>
      <c r="Z352" s="32">
        <v>61.883929424071439</v>
      </c>
      <c r="AA352" s="32">
        <v>2.1639685002557973</v>
      </c>
      <c r="AB352" s="32">
        <v>0.53795250397392003</v>
      </c>
      <c r="AC352" s="32">
        <v>0</v>
      </c>
      <c r="AD352" s="32">
        <v>959.32096319825075</v>
      </c>
      <c r="AE352" s="32">
        <v>106.15460000000002</v>
      </c>
      <c r="AF352" s="32">
        <v>101.94239981595361</v>
      </c>
      <c r="AG352" s="30">
        <v>252.34997000000001</v>
      </c>
      <c r="AH352" s="32">
        <v>24.7193</v>
      </c>
      <c r="AI352" s="32">
        <v>0.93269999999999997</v>
      </c>
      <c r="AJ352" s="32">
        <v>4.8324999999999996</v>
      </c>
      <c r="AK352" s="32">
        <v>0.81559999999999999</v>
      </c>
      <c r="AL352" s="32">
        <v>0.1923</v>
      </c>
      <c r="AM352" s="32">
        <v>0.34300000000000003</v>
      </c>
      <c r="AN352" s="54">
        <v>0</v>
      </c>
      <c r="AO352" s="54">
        <v>7.3031000000000006</v>
      </c>
      <c r="AP352" s="46">
        <v>250</v>
      </c>
      <c r="AQ352" s="42" t="s">
        <v>64</v>
      </c>
    </row>
    <row r="353" spans="1:43" x14ac:dyDescent="0.25">
      <c r="A353" s="25" t="s">
        <v>9</v>
      </c>
      <c r="B353" s="26" t="s">
        <v>219</v>
      </c>
      <c r="C353" s="25" t="s">
        <v>62</v>
      </c>
      <c r="D353" s="27" t="s">
        <v>19</v>
      </c>
      <c r="E353" s="28">
        <v>43400</v>
      </c>
      <c r="F353" s="48">
        <v>18650</v>
      </c>
      <c r="G353" s="30">
        <v>2.1</v>
      </c>
      <c r="H353" s="30">
        <v>3.65</v>
      </c>
      <c r="I353" s="31">
        <v>7.665</v>
      </c>
      <c r="J353" s="30" t="s">
        <v>5</v>
      </c>
      <c r="K353" s="31">
        <v>4.1580000000000004</v>
      </c>
      <c r="L353" s="32">
        <v>39.460099999999997</v>
      </c>
      <c r="M353" s="32">
        <v>48.4</v>
      </c>
      <c r="N353" s="32">
        <v>47.9</v>
      </c>
      <c r="O353" s="31" t="s">
        <v>46</v>
      </c>
      <c r="P353" s="31" t="s">
        <v>44</v>
      </c>
      <c r="Q353" s="12" t="s">
        <v>2</v>
      </c>
      <c r="R353" s="13">
        <v>25.070720835932978</v>
      </c>
      <c r="S353" s="14">
        <v>2.5000000000000001E-2</v>
      </c>
      <c r="T353" s="14">
        <v>29.676904436433308</v>
      </c>
      <c r="U353" s="32">
        <v>30.426214471844826</v>
      </c>
      <c r="V353" s="32">
        <v>10.399220427178093</v>
      </c>
      <c r="W353" s="32">
        <v>19.562078212750681</v>
      </c>
      <c r="X353" s="32">
        <v>0.46491583191605318</v>
      </c>
      <c r="Y353" s="32">
        <v>34.178489199834921</v>
      </c>
      <c r="Z353" s="32">
        <v>64.29350003712301</v>
      </c>
      <c r="AA353" s="32">
        <v>1.528010763042071</v>
      </c>
      <c r="AB353" s="32">
        <v>0.74931003541152008</v>
      </c>
      <c r="AC353" s="32">
        <v>0</v>
      </c>
      <c r="AD353" s="32">
        <v>969.67259559549473</v>
      </c>
      <c r="AE353" s="32">
        <v>88.487899999999996</v>
      </c>
      <c r="AF353" s="32">
        <v>86.008412445022572</v>
      </c>
      <c r="AG353" s="30">
        <v>221.00570999999999</v>
      </c>
      <c r="AH353" s="32">
        <v>24.610199999999999</v>
      </c>
      <c r="AI353" s="32">
        <v>0.59450000000000003</v>
      </c>
      <c r="AJ353" s="32">
        <v>5.194</v>
      </c>
      <c r="AK353" s="32">
        <v>0.7994</v>
      </c>
      <c r="AL353" s="32">
        <v>0</v>
      </c>
      <c r="AM353" s="32">
        <v>0</v>
      </c>
      <c r="AN353" s="54">
        <v>0</v>
      </c>
      <c r="AO353" s="54">
        <v>8.2620000000000005</v>
      </c>
      <c r="AP353" s="46">
        <v>250</v>
      </c>
      <c r="AQ353" s="42" t="s">
        <v>64</v>
      </c>
    </row>
    <row r="354" spans="1:43" x14ac:dyDescent="0.25">
      <c r="A354" s="25" t="s">
        <v>9</v>
      </c>
      <c r="B354" s="26" t="s">
        <v>220</v>
      </c>
      <c r="C354" s="25" t="s">
        <v>62</v>
      </c>
      <c r="D354" s="27" t="s">
        <v>19</v>
      </c>
      <c r="E354" s="28">
        <v>43400</v>
      </c>
      <c r="F354" s="48">
        <v>18650</v>
      </c>
      <c r="G354" s="30">
        <v>2.1</v>
      </c>
      <c r="H354" s="30">
        <v>3.65</v>
      </c>
      <c r="I354" s="31">
        <v>7.665</v>
      </c>
      <c r="J354" s="30" t="s">
        <v>5</v>
      </c>
      <c r="K354" s="31">
        <v>4.1449999999999996</v>
      </c>
      <c r="L354" s="32">
        <v>39.349299999999999</v>
      </c>
      <c r="M354" s="32">
        <v>46.1</v>
      </c>
      <c r="N354" s="32">
        <v>46.4</v>
      </c>
      <c r="O354" s="31" t="s">
        <v>46</v>
      </c>
      <c r="P354" s="31" t="s">
        <v>44</v>
      </c>
      <c r="Q354" s="12" t="s">
        <v>2</v>
      </c>
      <c r="R354" s="13">
        <v>29.989315757910219</v>
      </c>
      <c r="S354" s="14">
        <v>0.03</v>
      </c>
      <c r="T354" s="14">
        <v>35.85641266076243</v>
      </c>
      <c r="U354" s="32">
        <v>36.667327359617133</v>
      </c>
      <c r="V354" s="32">
        <v>13.048920519361628</v>
      </c>
      <c r="W354" s="32">
        <v>22.70694932234489</v>
      </c>
      <c r="X354" s="32">
        <v>0.91145751791062957</v>
      </c>
      <c r="Y354" s="32">
        <v>35.587323808423541</v>
      </c>
      <c r="Z354" s="32">
        <v>61.926927751360353</v>
      </c>
      <c r="AA354" s="32">
        <v>2.4857484402161423</v>
      </c>
      <c r="AB354" s="32">
        <v>0.81091469885470169</v>
      </c>
      <c r="AC354" s="32">
        <v>0</v>
      </c>
      <c r="AD354" s="32">
        <v>943.8375691086402</v>
      </c>
      <c r="AE354" s="32">
        <v>97.584299999999999</v>
      </c>
      <c r="AF354" s="32">
        <v>92.176501697889151</v>
      </c>
      <c r="AG354" s="30">
        <v>218.08861999999999</v>
      </c>
      <c r="AH354" s="32">
        <v>23.85</v>
      </c>
      <c r="AI354" s="32">
        <v>0.82150000000000001</v>
      </c>
      <c r="AJ354" s="32">
        <v>5.4248000000000003</v>
      </c>
      <c r="AK354" s="32">
        <v>1.2437</v>
      </c>
      <c r="AL354" s="32">
        <v>0</v>
      </c>
      <c r="AM354" s="32">
        <v>0</v>
      </c>
      <c r="AN354" s="54">
        <v>0</v>
      </c>
      <c r="AO354" s="54">
        <v>8.0092999999999961</v>
      </c>
      <c r="AP354" s="46">
        <v>250</v>
      </c>
      <c r="AQ354" s="42" t="s">
        <v>64</v>
      </c>
    </row>
    <row r="355" spans="1:43" x14ac:dyDescent="0.25">
      <c r="A355" s="25" t="s">
        <v>9</v>
      </c>
      <c r="B355" s="26" t="s">
        <v>261</v>
      </c>
      <c r="C355" s="25" t="s">
        <v>62</v>
      </c>
      <c r="D355" s="27" t="s">
        <v>19</v>
      </c>
      <c r="E355" s="28">
        <v>43402</v>
      </c>
      <c r="F355" s="48">
        <v>18650</v>
      </c>
      <c r="G355" s="30">
        <v>2.1</v>
      </c>
      <c r="H355" s="30">
        <v>3.65</v>
      </c>
      <c r="I355" s="31">
        <v>7.665</v>
      </c>
      <c r="J355" s="30" t="s">
        <v>0</v>
      </c>
      <c r="K355" s="31">
        <v>4.1580000000000004</v>
      </c>
      <c r="L355" s="32">
        <v>39.227400000000003</v>
      </c>
      <c r="M355" s="32">
        <v>49.4</v>
      </c>
      <c r="N355" s="32">
        <v>48.3</v>
      </c>
      <c r="O355" s="31" t="s">
        <v>44</v>
      </c>
      <c r="P355" s="31" t="s">
        <v>44</v>
      </c>
      <c r="Q355" s="12" t="s">
        <v>2</v>
      </c>
      <c r="R355" s="13">
        <v>32.792381928512945</v>
      </c>
      <c r="S355" s="14">
        <v>1.0999999999999999E-2</v>
      </c>
      <c r="T355" s="14">
        <v>35.04303357302723</v>
      </c>
      <c r="U355" s="32">
        <v>36.249141732642734</v>
      </c>
      <c r="V355" s="32">
        <v>10.100939312059635</v>
      </c>
      <c r="W355" s="32">
        <v>26.031487044158148</v>
      </c>
      <c r="X355" s="32">
        <v>0.11671537642496047</v>
      </c>
      <c r="Y355" s="32">
        <v>27.865319920012432</v>
      </c>
      <c r="Z355" s="32">
        <v>71.812699004447097</v>
      </c>
      <c r="AA355" s="32">
        <v>0.32198107554049216</v>
      </c>
      <c r="AB355" s="32">
        <v>1.2061081596155045</v>
      </c>
      <c r="AC355" s="32">
        <v>0</v>
      </c>
      <c r="AD355" s="32" t="s">
        <v>14</v>
      </c>
      <c r="AE355" s="32" t="s">
        <v>14</v>
      </c>
      <c r="AF355" s="32" t="s">
        <v>14</v>
      </c>
      <c r="AG355" s="30" t="s">
        <v>14</v>
      </c>
      <c r="AH355" s="32">
        <v>21.88</v>
      </c>
      <c r="AI355" s="32">
        <v>0</v>
      </c>
      <c r="AJ355" s="32">
        <v>5.57</v>
      </c>
      <c r="AK355" s="32">
        <v>1.88</v>
      </c>
      <c r="AL355" s="32">
        <v>0</v>
      </c>
      <c r="AM355" s="32">
        <v>0</v>
      </c>
      <c r="AN355" s="54">
        <v>0</v>
      </c>
      <c r="AO355" s="54">
        <v>9.8974000000000046</v>
      </c>
      <c r="AP355" s="46">
        <v>250</v>
      </c>
      <c r="AQ355" s="42" t="s">
        <v>64</v>
      </c>
    </row>
    <row r="356" spans="1:43" x14ac:dyDescent="0.25">
      <c r="A356" s="25" t="s">
        <v>9</v>
      </c>
      <c r="B356" s="25" t="s">
        <v>262</v>
      </c>
      <c r="C356" s="25" t="s">
        <v>62</v>
      </c>
      <c r="D356" s="27" t="s">
        <v>19</v>
      </c>
      <c r="E356" s="28">
        <v>43402</v>
      </c>
      <c r="F356" s="48">
        <v>18650</v>
      </c>
      <c r="G356" s="30">
        <v>2.1</v>
      </c>
      <c r="H356" s="30">
        <v>3.65</v>
      </c>
      <c r="I356" s="31">
        <v>7.665</v>
      </c>
      <c r="J356" s="30" t="s">
        <v>0</v>
      </c>
      <c r="K356" s="31">
        <v>4.1580000000000004</v>
      </c>
      <c r="L356" s="32">
        <v>39.314399999999999</v>
      </c>
      <c r="M356" s="32">
        <v>48.2</v>
      </c>
      <c r="N356" s="32">
        <v>45.9</v>
      </c>
      <c r="O356" s="31" t="s">
        <v>44</v>
      </c>
      <c r="P356" s="31" t="s">
        <v>44</v>
      </c>
      <c r="Q356" s="12" t="s">
        <v>2</v>
      </c>
      <c r="R356" s="13">
        <v>33.968831823181993</v>
      </c>
      <c r="S356" s="14">
        <v>7.0000000000000001E-3</v>
      </c>
      <c r="T356" s="14">
        <v>35.149769293654543</v>
      </c>
      <c r="U356" s="32">
        <v>35.524400324821592</v>
      </c>
      <c r="V356" s="32">
        <v>16.587182940461087</v>
      </c>
      <c r="W356" s="32">
        <v>18.857225423374956</v>
      </c>
      <c r="X356" s="32">
        <v>7.9991960985550961E-2</v>
      </c>
      <c r="Y356" s="32">
        <v>46.692365778997541</v>
      </c>
      <c r="Z356" s="32">
        <v>53.082459523458994</v>
      </c>
      <c r="AA356" s="32">
        <v>0.22517469754347696</v>
      </c>
      <c r="AB356" s="32">
        <v>0.37463103116704755</v>
      </c>
      <c r="AC356" s="32">
        <v>0</v>
      </c>
      <c r="AD356" s="32" t="s">
        <v>14</v>
      </c>
      <c r="AE356" s="32" t="s">
        <v>14</v>
      </c>
      <c r="AF356" s="32" t="s">
        <v>14</v>
      </c>
      <c r="AG356" s="30" t="s">
        <v>14</v>
      </c>
      <c r="AH356" s="32">
        <v>26.44</v>
      </c>
      <c r="AI356" s="32">
        <v>1.03</v>
      </c>
      <c r="AJ356" s="32">
        <v>3.91</v>
      </c>
      <c r="AK356" s="32">
        <v>0.95</v>
      </c>
      <c r="AL356" s="32">
        <v>0.27</v>
      </c>
      <c r="AM356" s="32">
        <v>0.19</v>
      </c>
      <c r="AN356" s="54">
        <v>0</v>
      </c>
      <c r="AO356" s="54">
        <v>6.5243999999999929</v>
      </c>
      <c r="AP356" s="46">
        <v>250</v>
      </c>
      <c r="AQ356" s="42" t="s">
        <v>64</v>
      </c>
    </row>
    <row r="357" spans="1:43" x14ac:dyDescent="0.25">
      <c r="A357" s="25" t="s">
        <v>9</v>
      </c>
      <c r="B357" s="26" t="s">
        <v>263</v>
      </c>
      <c r="C357" s="25" t="s">
        <v>62</v>
      </c>
      <c r="D357" s="27" t="s">
        <v>19</v>
      </c>
      <c r="E357" s="28">
        <v>43402</v>
      </c>
      <c r="F357" s="48">
        <v>18650</v>
      </c>
      <c r="G357" s="30">
        <v>2.1</v>
      </c>
      <c r="H357" s="30">
        <v>3.65</v>
      </c>
      <c r="I357" s="31">
        <v>7.665</v>
      </c>
      <c r="J357" s="30" t="s">
        <v>0</v>
      </c>
      <c r="K357" s="31">
        <v>4.165</v>
      </c>
      <c r="L357" s="32">
        <v>39.045900000000003</v>
      </c>
      <c r="M357" s="32">
        <v>48.7</v>
      </c>
      <c r="N357" s="32">
        <v>47.8</v>
      </c>
      <c r="O357" s="31" t="s">
        <v>44</v>
      </c>
      <c r="P357" s="31" t="s">
        <v>44</v>
      </c>
      <c r="Q357" s="12" t="s">
        <v>2</v>
      </c>
      <c r="R357" s="13">
        <v>33.202988713941814</v>
      </c>
      <c r="S357" s="14">
        <v>0.01</v>
      </c>
      <c r="T357" s="14">
        <v>34.683220140236557</v>
      </c>
      <c r="U357" s="32">
        <v>35.065550695842532</v>
      </c>
      <c r="V357" s="32">
        <v>11.400527388538798</v>
      </c>
      <c r="W357" s="32">
        <v>23.61215056774428</v>
      </c>
      <c r="X357" s="32">
        <v>5.2872739559467127E-2</v>
      </c>
      <c r="Y357" s="32">
        <v>32.512044334984523</v>
      </c>
      <c r="Z357" s="32">
        <v>67.337173092062116</v>
      </c>
      <c r="AA357" s="32">
        <v>0.15078257295339115</v>
      </c>
      <c r="AB357" s="32">
        <v>0.38233055560597801</v>
      </c>
      <c r="AC357" s="32">
        <v>0</v>
      </c>
      <c r="AD357" s="32" t="s">
        <v>14</v>
      </c>
      <c r="AE357" s="32" t="s">
        <v>14</v>
      </c>
      <c r="AF357" s="32" t="s">
        <v>14</v>
      </c>
      <c r="AG357" s="30" t="s">
        <v>14</v>
      </c>
      <c r="AH357" s="32">
        <v>23.31</v>
      </c>
      <c r="AI357" s="32">
        <v>1.08</v>
      </c>
      <c r="AJ357" s="32">
        <v>7.85</v>
      </c>
      <c r="AK357" s="32">
        <v>2.41</v>
      </c>
      <c r="AL357" s="32">
        <v>0.3</v>
      </c>
      <c r="AM357" s="32">
        <v>0.61</v>
      </c>
      <c r="AN357" s="54">
        <v>0.03</v>
      </c>
      <c r="AO357" s="54">
        <v>3.4558999999999997</v>
      </c>
      <c r="AP357" s="46">
        <v>250</v>
      </c>
      <c r="AQ357" s="42" t="s">
        <v>64</v>
      </c>
    </row>
    <row r="358" spans="1:43" x14ac:dyDescent="0.25">
      <c r="A358" s="25" t="s">
        <v>13</v>
      </c>
      <c r="B358" s="25" t="s">
        <v>198</v>
      </c>
      <c r="C358" s="25" t="s">
        <v>23</v>
      </c>
      <c r="D358" s="27" t="s">
        <v>18</v>
      </c>
      <c r="E358" s="28">
        <v>43510</v>
      </c>
      <c r="F358" s="48">
        <v>18650</v>
      </c>
      <c r="G358" s="30">
        <v>2.1</v>
      </c>
      <c r="H358" s="30">
        <v>3.65</v>
      </c>
      <c r="I358" s="31">
        <v>7.665</v>
      </c>
      <c r="J358" s="30" t="s">
        <v>6</v>
      </c>
      <c r="K358" s="31">
        <v>4.1520000000000001</v>
      </c>
      <c r="L358" s="32">
        <v>41.239400000000003</v>
      </c>
      <c r="M358" s="32">
        <v>45.5</v>
      </c>
      <c r="N358" s="32">
        <v>50</v>
      </c>
      <c r="O358" s="31" t="s">
        <v>44</v>
      </c>
      <c r="P358" s="31" t="s">
        <v>44</v>
      </c>
      <c r="Q358" s="12" t="s">
        <v>2</v>
      </c>
      <c r="R358" s="13">
        <v>25.630845007795262</v>
      </c>
      <c r="S358" s="14">
        <v>1.0999999999999999E-2</v>
      </c>
      <c r="T358" s="14">
        <v>29.372605879078559</v>
      </c>
      <c r="U358" s="32">
        <v>29.600587587072191</v>
      </c>
      <c r="V358" s="32">
        <v>12.220702429899061</v>
      </c>
      <c r="W358" s="32">
        <v>17.317572621388251</v>
      </c>
      <c r="X358" s="32">
        <v>6.2312535784871989E-2</v>
      </c>
      <c r="Y358" s="32">
        <v>41.285337306061962</v>
      </c>
      <c r="Z358" s="32">
        <v>58.504151549179227</v>
      </c>
      <c r="AA358" s="32">
        <v>0.21051114475878333</v>
      </c>
      <c r="AB358" s="32">
        <v>0.22798170799363193</v>
      </c>
      <c r="AC358" s="32">
        <v>0</v>
      </c>
      <c r="AD358" s="32">
        <v>951.63237173762832</v>
      </c>
      <c r="AE358" s="32">
        <v>30.701599999999999</v>
      </c>
      <c r="AF358" s="32">
        <v>29.319807810013753</v>
      </c>
      <c r="AG358" s="30">
        <v>51.729844999999997</v>
      </c>
      <c r="AH358" s="32">
        <v>13</v>
      </c>
      <c r="AI358" s="32">
        <v>17</v>
      </c>
      <c r="AJ358" s="32">
        <v>3.1</v>
      </c>
      <c r="AK358" s="32">
        <v>3.2</v>
      </c>
      <c r="AL358" s="32">
        <v>0</v>
      </c>
      <c r="AM358" s="32">
        <v>0</v>
      </c>
      <c r="AN358" s="54">
        <v>0</v>
      </c>
      <c r="AO358" s="54">
        <v>4.9393999999999991</v>
      </c>
      <c r="AP358" s="46">
        <v>250</v>
      </c>
      <c r="AQ358" s="42" t="s">
        <v>64</v>
      </c>
    </row>
    <row r="359" spans="1:43" x14ac:dyDescent="0.25">
      <c r="A359" s="25" t="s">
        <v>13</v>
      </c>
      <c r="B359" s="26" t="s">
        <v>164</v>
      </c>
      <c r="C359" s="25" t="s">
        <v>23</v>
      </c>
      <c r="D359" s="27" t="s">
        <v>18</v>
      </c>
      <c r="E359" s="28">
        <v>43510</v>
      </c>
      <c r="F359" s="48">
        <v>18650</v>
      </c>
      <c r="G359" s="30">
        <v>2.1</v>
      </c>
      <c r="H359" s="30">
        <v>3.65</v>
      </c>
      <c r="I359" s="31">
        <v>7.665</v>
      </c>
      <c r="J359" s="30" t="s">
        <v>6</v>
      </c>
      <c r="K359" s="31">
        <v>4.1639999999999997</v>
      </c>
      <c r="L359" s="32">
        <v>41.094299999999997</v>
      </c>
      <c r="M359" s="32">
        <v>49.6</v>
      </c>
      <c r="N359" s="32">
        <v>55.5</v>
      </c>
      <c r="O359" s="31" t="s">
        <v>44</v>
      </c>
      <c r="P359" s="31" t="s">
        <v>44</v>
      </c>
      <c r="Q359" s="12" t="s">
        <v>2</v>
      </c>
      <c r="R359" s="13">
        <v>25.841321939254172</v>
      </c>
      <c r="S359" s="14">
        <v>0.02</v>
      </c>
      <c r="T359" s="14">
        <v>31.359649173894226</v>
      </c>
      <c r="U359" s="32">
        <v>32.198427642576966</v>
      </c>
      <c r="V359" s="32">
        <v>6.5550748210285503</v>
      </c>
      <c r="W359" s="32">
        <v>25.602784306290435</v>
      </c>
      <c r="X359" s="32">
        <v>4.0568515257965405E-2</v>
      </c>
      <c r="Y359" s="32">
        <v>20.358369339627551</v>
      </c>
      <c r="Z359" s="32">
        <v>79.5156353300777</v>
      </c>
      <c r="AA359" s="32">
        <v>0.12599533029470178</v>
      </c>
      <c r="AB359" s="32">
        <v>0.83877846868274331</v>
      </c>
      <c r="AC359" s="32">
        <v>0</v>
      </c>
      <c r="AD359" s="32">
        <v>951.33122571536103</v>
      </c>
      <c r="AE359" s="32">
        <v>37.1126</v>
      </c>
      <c r="AF359" s="32">
        <v>35.416673330280993</v>
      </c>
      <c r="AG359" s="30">
        <v>60.191589999999998</v>
      </c>
      <c r="AH359" s="32">
        <v>8.3000000000000007</v>
      </c>
      <c r="AI359" s="32">
        <v>15.1</v>
      </c>
      <c r="AJ359" s="32">
        <v>7.6</v>
      </c>
      <c r="AK359" s="32">
        <v>1.7</v>
      </c>
      <c r="AL359" s="32">
        <v>0</v>
      </c>
      <c r="AM359" s="32">
        <v>0</v>
      </c>
      <c r="AN359" s="54">
        <v>0</v>
      </c>
      <c r="AO359" s="54">
        <v>8.3942999999999941</v>
      </c>
      <c r="AP359" s="46">
        <v>250</v>
      </c>
      <c r="AQ359" s="42" t="s">
        <v>64</v>
      </c>
    </row>
    <row r="360" spans="1:43" x14ac:dyDescent="0.25">
      <c r="A360" s="25" t="s">
        <v>13</v>
      </c>
      <c r="B360" s="26" t="s">
        <v>199</v>
      </c>
      <c r="C360" s="25" t="s">
        <v>23</v>
      </c>
      <c r="D360" s="27" t="s">
        <v>18</v>
      </c>
      <c r="E360" s="28">
        <v>43510</v>
      </c>
      <c r="F360" s="48">
        <v>18650</v>
      </c>
      <c r="G360" s="30">
        <v>2.1</v>
      </c>
      <c r="H360" s="30">
        <v>3.65</v>
      </c>
      <c r="I360" s="31">
        <v>7.665</v>
      </c>
      <c r="J360" s="30" t="s">
        <v>6</v>
      </c>
      <c r="K360" s="31">
        <v>4.1589999999999998</v>
      </c>
      <c r="L360" s="32">
        <v>41.469700000000003</v>
      </c>
      <c r="M360" s="32">
        <v>50.8</v>
      </c>
      <c r="N360" s="32">
        <v>45.5</v>
      </c>
      <c r="O360" s="31" t="s">
        <v>44</v>
      </c>
      <c r="P360" s="31" t="s">
        <v>44</v>
      </c>
      <c r="Q360" s="12" t="s">
        <v>2</v>
      </c>
      <c r="R360" s="13">
        <v>26.5483298057841</v>
      </c>
      <c r="S360" s="14">
        <v>0.02</v>
      </c>
      <c r="T360" s="14">
        <v>28.597799815775364</v>
      </c>
      <c r="U360" s="32">
        <v>28.943655412699112</v>
      </c>
      <c r="V360" s="32">
        <v>16.580023910096791</v>
      </c>
      <c r="W360" s="32">
        <v>12.236263968702191</v>
      </c>
      <c r="X360" s="32">
        <v>0.12736753390011554</v>
      </c>
      <c r="Y360" s="32">
        <v>57.283793887423975</v>
      </c>
      <c r="Z360" s="32">
        <v>42.276152732710798</v>
      </c>
      <c r="AA360" s="32">
        <v>0.44005337986518683</v>
      </c>
      <c r="AB360" s="32">
        <v>0.34585559692374651</v>
      </c>
      <c r="AC360" s="32">
        <v>0</v>
      </c>
      <c r="AD360" s="32">
        <v>954.99803351446883</v>
      </c>
      <c r="AE360" s="32">
        <v>56.310899999999997</v>
      </c>
      <c r="AF360" s="32">
        <v>53.864455926041678</v>
      </c>
      <c r="AG360" s="30">
        <v>97.965744999999998</v>
      </c>
      <c r="AH360" s="32">
        <v>28.9</v>
      </c>
      <c r="AI360" s="32">
        <v>1.9</v>
      </c>
      <c r="AJ360" s="32">
        <v>2.9</v>
      </c>
      <c r="AK360" s="32">
        <v>0.3</v>
      </c>
      <c r="AL360" s="32">
        <v>0</v>
      </c>
      <c r="AM360" s="32">
        <v>0</v>
      </c>
      <c r="AN360" s="54">
        <v>0</v>
      </c>
      <c r="AO360" s="54">
        <v>7.4697000000000102</v>
      </c>
      <c r="AP360" s="46">
        <v>250</v>
      </c>
      <c r="AQ360" s="42" t="s">
        <v>64</v>
      </c>
    </row>
    <row r="361" spans="1:43" x14ac:dyDescent="0.25">
      <c r="A361" s="25" t="s">
        <v>13</v>
      </c>
      <c r="B361" s="26" t="s">
        <v>165</v>
      </c>
      <c r="C361" s="25" t="s">
        <v>23</v>
      </c>
      <c r="D361" s="27" t="s">
        <v>18</v>
      </c>
      <c r="E361" s="28">
        <v>43510</v>
      </c>
      <c r="F361" s="48">
        <v>18650</v>
      </c>
      <c r="G361" s="30">
        <v>2.1</v>
      </c>
      <c r="H361" s="30">
        <v>3.65</v>
      </c>
      <c r="I361" s="31">
        <v>7.665</v>
      </c>
      <c r="J361" s="30" t="s">
        <v>6</v>
      </c>
      <c r="K361" s="31">
        <v>4.165</v>
      </c>
      <c r="L361" s="32">
        <v>41.328099999999999</v>
      </c>
      <c r="M361" s="32">
        <v>50.9</v>
      </c>
      <c r="N361" s="32">
        <v>50.1</v>
      </c>
      <c r="O361" s="31" t="s">
        <v>44</v>
      </c>
      <c r="P361" s="31" t="s">
        <v>44</v>
      </c>
      <c r="Q361" s="12" t="s">
        <v>2</v>
      </c>
      <c r="R361" s="13">
        <v>20.483210414969435</v>
      </c>
      <c r="S361" s="14">
        <v>1.4999999999999999E-2</v>
      </c>
      <c r="T361" s="14">
        <v>25.000098567740018</v>
      </c>
      <c r="U361" s="32">
        <v>25.346334681185979</v>
      </c>
      <c r="V361" s="32">
        <v>8.8158870354865257</v>
      </c>
      <c r="W361" s="32">
        <v>16.390144208085051</v>
      </c>
      <c r="X361" s="32">
        <v>0.14030343761439767</v>
      </c>
      <c r="Y361" s="32">
        <v>34.781703731034384</v>
      </c>
      <c r="Z361" s="32">
        <v>64.664750995539762</v>
      </c>
      <c r="AA361" s="32">
        <v>0.55354527342583304</v>
      </c>
      <c r="AB361" s="32">
        <v>0.34623611344595973</v>
      </c>
      <c r="AC361" s="32">
        <v>0</v>
      </c>
      <c r="AD361" s="32">
        <v>955.02850506858567</v>
      </c>
      <c r="AE361" s="32">
        <v>50.757100000000001</v>
      </c>
      <c r="AF361" s="32">
        <v>48.615572510357907</v>
      </c>
      <c r="AG361" s="30">
        <v>92.655114999999995</v>
      </c>
      <c r="AH361" s="32">
        <v>13.6</v>
      </c>
      <c r="AI361" s="32">
        <v>17.600000000000001</v>
      </c>
      <c r="AJ361" s="32">
        <v>3.2</v>
      </c>
      <c r="AK361" s="32">
        <v>0.3</v>
      </c>
      <c r="AL361" s="32">
        <v>0</v>
      </c>
      <c r="AM361" s="32">
        <v>0</v>
      </c>
      <c r="AN361" s="54">
        <v>0</v>
      </c>
      <c r="AO361" s="54">
        <v>6.6280999999999963</v>
      </c>
      <c r="AP361" s="46">
        <v>250</v>
      </c>
      <c r="AQ361" s="42" t="s">
        <v>64</v>
      </c>
    </row>
    <row r="362" spans="1:43" x14ac:dyDescent="0.25">
      <c r="A362" s="25" t="s">
        <v>13</v>
      </c>
      <c r="B362" s="26" t="s">
        <v>163</v>
      </c>
      <c r="C362" s="25" t="s">
        <v>23</v>
      </c>
      <c r="D362" s="27" t="s">
        <v>18</v>
      </c>
      <c r="E362" s="28">
        <v>43510</v>
      </c>
      <c r="F362" s="48">
        <v>18650</v>
      </c>
      <c r="G362" s="30">
        <v>2.1</v>
      </c>
      <c r="H362" s="30">
        <v>3.65</v>
      </c>
      <c r="I362" s="31">
        <v>7.665</v>
      </c>
      <c r="J362" s="30" t="s">
        <v>5</v>
      </c>
      <c r="K362" s="31">
        <v>4.1639999999999997</v>
      </c>
      <c r="L362" s="32">
        <v>41.445599999999999</v>
      </c>
      <c r="M362" s="32">
        <v>50</v>
      </c>
      <c r="N362" s="32">
        <v>50.1</v>
      </c>
      <c r="O362" s="31" t="s">
        <v>44</v>
      </c>
      <c r="P362" s="31" t="s">
        <v>44</v>
      </c>
      <c r="Q362" s="12" t="s">
        <v>2</v>
      </c>
      <c r="R362" s="13">
        <v>21.69600802353375</v>
      </c>
      <c r="S362" s="14">
        <v>2.8000000000000001E-2</v>
      </c>
      <c r="T362" s="14">
        <v>22.204713366425118</v>
      </c>
      <c r="U362" s="32">
        <v>23.225899528188364</v>
      </c>
      <c r="V362" s="32">
        <v>2.6997260768137092</v>
      </c>
      <c r="W362" s="32">
        <v>20.060746120586735</v>
      </c>
      <c r="X362" s="32">
        <v>0.4654273307879162</v>
      </c>
      <c r="Y362" s="32">
        <v>11.6237740266514</v>
      </c>
      <c r="Z362" s="32">
        <v>86.372310774184641</v>
      </c>
      <c r="AA362" s="32">
        <v>2.0039151991639561</v>
      </c>
      <c r="AB362" s="32">
        <v>1.0211861617632474</v>
      </c>
      <c r="AC362" s="32">
        <v>0</v>
      </c>
      <c r="AD362" s="32">
        <v>954.53704360598613</v>
      </c>
      <c r="AE362" s="32">
        <v>106.7808</v>
      </c>
      <c r="AF362" s="32">
        <v>102.05156767082293</v>
      </c>
      <c r="AG362" s="30">
        <v>233.08139499999999</v>
      </c>
      <c r="AH362" s="32">
        <v>9.4</v>
      </c>
      <c r="AI362" s="32">
        <v>15.1</v>
      </c>
      <c r="AJ362" s="32">
        <v>4.9000000000000004</v>
      </c>
      <c r="AK362" s="32">
        <v>3</v>
      </c>
      <c r="AL362" s="32">
        <v>0.2</v>
      </c>
      <c r="AM362" s="32">
        <v>0</v>
      </c>
      <c r="AN362" s="54">
        <v>0</v>
      </c>
      <c r="AO362" s="54">
        <v>8.8455999999999975</v>
      </c>
      <c r="AP362" s="46">
        <v>250</v>
      </c>
      <c r="AQ362" s="42" t="s">
        <v>64</v>
      </c>
    </row>
    <row r="363" spans="1:43" x14ac:dyDescent="0.25">
      <c r="A363" s="25" t="s">
        <v>13</v>
      </c>
      <c r="B363" s="25" t="s">
        <v>200</v>
      </c>
      <c r="C363" s="25" t="s">
        <v>23</v>
      </c>
      <c r="D363" s="27" t="s">
        <v>18</v>
      </c>
      <c r="E363" s="28">
        <v>43510</v>
      </c>
      <c r="F363" s="48">
        <v>18650</v>
      </c>
      <c r="G363" s="30">
        <v>2.1</v>
      </c>
      <c r="H363" s="30">
        <v>3.65</v>
      </c>
      <c r="I363" s="31">
        <v>7.665</v>
      </c>
      <c r="J363" s="30" t="s">
        <v>5</v>
      </c>
      <c r="K363" s="31">
        <v>4.18</v>
      </c>
      <c r="L363" s="32">
        <v>41.3352</v>
      </c>
      <c r="M363" s="32">
        <v>52.2</v>
      </c>
      <c r="N363" s="32">
        <v>45.5</v>
      </c>
      <c r="O363" s="31" t="s">
        <v>44</v>
      </c>
      <c r="P363" s="31" t="s">
        <v>44</v>
      </c>
      <c r="Q363" s="12" t="s">
        <v>2</v>
      </c>
      <c r="R363" s="13">
        <v>29.558020345094569</v>
      </c>
      <c r="S363" s="14">
        <v>3.5999999999999997E-2</v>
      </c>
      <c r="T363" s="14">
        <v>30.698874163555374</v>
      </c>
      <c r="U363" s="32">
        <v>32.147142336510512</v>
      </c>
      <c r="V363" s="32">
        <v>6.2844056558427006</v>
      </c>
      <c r="W363" s="32">
        <v>25.264488359138372</v>
      </c>
      <c r="X363" s="32">
        <v>0.5982483215294313</v>
      </c>
      <c r="Y363" s="32">
        <v>19.548878062188766</v>
      </c>
      <c r="Z363" s="32">
        <v>78.590153036541309</v>
      </c>
      <c r="AA363" s="32">
        <v>1.8609689012699024</v>
      </c>
      <c r="AB363" s="32">
        <v>1.4482681729551357</v>
      </c>
      <c r="AC363" s="32">
        <v>0</v>
      </c>
      <c r="AD363" s="32">
        <v>956.06137149526808</v>
      </c>
      <c r="AE363" s="32">
        <v>126.0361</v>
      </c>
      <c r="AF363" s="32">
        <v>120.60442075081934</v>
      </c>
      <c r="AG363" s="30">
        <v>290.71863999999999</v>
      </c>
      <c r="AH363" s="32">
        <v>16</v>
      </c>
      <c r="AI363" s="32">
        <v>6.8</v>
      </c>
      <c r="AJ363" s="32">
        <v>6</v>
      </c>
      <c r="AK363" s="32">
        <v>1.7</v>
      </c>
      <c r="AL363" s="32">
        <v>0</v>
      </c>
      <c r="AM363" s="32">
        <v>0</v>
      </c>
      <c r="AN363" s="54">
        <v>0</v>
      </c>
      <c r="AO363" s="54">
        <v>10.8352</v>
      </c>
      <c r="AP363" s="46">
        <v>250</v>
      </c>
      <c r="AQ363" s="42" t="s">
        <v>64</v>
      </c>
    </row>
    <row r="364" spans="1:43" x14ac:dyDescent="0.25">
      <c r="A364" s="25" t="s">
        <v>13</v>
      </c>
      <c r="B364" s="26" t="s">
        <v>169</v>
      </c>
      <c r="C364" s="25" t="s">
        <v>23</v>
      </c>
      <c r="D364" s="27" t="s">
        <v>18</v>
      </c>
      <c r="E364" s="28">
        <v>43511</v>
      </c>
      <c r="F364" s="48">
        <v>18650</v>
      </c>
      <c r="G364" s="30">
        <v>2.1</v>
      </c>
      <c r="H364" s="30">
        <v>3.65</v>
      </c>
      <c r="I364" s="31">
        <v>7.665</v>
      </c>
      <c r="J364" s="30" t="s">
        <v>0</v>
      </c>
      <c r="K364" s="31">
        <v>4.1449999999999996</v>
      </c>
      <c r="L364" s="32">
        <v>41.003500000000003</v>
      </c>
      <c r="M364" s="32">
        <v>48.6</v>
      </c>
      <c r="N364" s="32">
        <v>47.5</v>
      </c>
      <c r="O364" s="31" t="s">
        <v>44</v>
      </c>
      <c r="P364" s="31" t="s">
        <v>44</v>
      </c>
      <c r="Q364" s="12" t="s">
        <v>2</v>
      </c>
      <c r="R364" s="13">
        <v>32.704955954748471</v>
      </c>
      <c r="S364" s="14">
        <v>8.9999999999999993E-3</v>
      </c>
      <c r="T364" s="14">
        <v>33.997592143889968</v>
      </c>
      <c r="U364" s="32">
        <v>35.538969574601339</v>
      </c>
      <c r="V364" s="32">
        <v>8.4460538984429192</v>
      </c>
      <c r="W364" s="32">
        <v>26.884422241831807</v>
      </c>
      <c r="X364" s="32">
        <v>0.20849343432660042</v>
      </c>
      <c r="Y364" s="32">
        <v>23.765612789401374</v>
      </c>
      <c r="Z364" s="32">
        <v>75.64772576030262</v>
      </c>
      <c r="AA364" s="32">
        <v>0.58666145029597194</v>
      </c>
      <c r="AB364" s="32">
        <v>1.5413774307113703</v>
      </c>
      <c r="AC364" s="32">
        <v>0</v>
      </c>
      <c r="AD364" s="32" t="s">
        <v>14</v>
      </c>
      <c r="AE364" s="32" t="s">
        <v>14</v>
      </c>
      <c r="AF364" s="32" t="s">
        <v>14</v>
      </c>
      <c r="AG364" s="30" t="s">
        <v>14</v>
      </c>
      <c r="AH364" s="32">
        <v>10.5</v>
      </c>
      <c r="AI364" s="32">
        <v>11.4</v>
      </c>
      <c r="AJ364" s="32">
        <v>7.1</v>
      </c>
      <c r="AK364" s="32">
        <v>0.9</v>
      </c>
      <c r="AL364" s="32">
        <v>0</v>
      </c>
      <c r="AM364" s="32">
        <v>0</v>
      </c>
      <c r="AN364" s="54">
        <v>0</v>
      </c>
      <c r="AO364" s="54">
        <v>11.103500000000004</v>
      </c>
      <c r="AP364" s="46">
        <v>250</v>
      </c>
      <c r="AQ364" s="42" t="s">
        <v>64</v>
      </c>
    </row>
    <row r="365" spans="1:43" x14ac:dyDescent="0.25">
      <c r="A365" s="25" t="s">
        <v>13</v>
      </c>
      <c r="B365" s="26" t="s">
        <v>201</v>
      </c>
      <c r="C365" s="25" t="s">
        <v>23</v>
      </c>
      <c r="D365" s="27" t="s">
        <v>18</v>
      </c>
      <c r="E365" s="28">
        <v>43511</v>
      </c>
      <c r="F365" s="48">
        <v>18650</v>
      </c>
      <c r="G365" s="30">
        <v>2.1</v>
      </c>
      <c r="H365" s="30">
        <v>3.65</v>
      </c>
      <c r="I365" s="31">
        <v>7.665</v>
      </c>
      <c r="J365" s="30" t="s">
        <v>0</v>
      </c>
      <c r="K365" s="31">
        <v>4.1719999999999997</v>
      </c>
      <c r="L365" s="32">
        <v>40.967599999999997</v>
      </c>
      <c r="M365" s="32">
        <v>47.5</v>
      </c>
      <c r="N365" s="32">
        <v>47.5</v>
      </c>
      <c r="O365" s="31" t="s">
        <v>44</v>
      </c>
      <c r="P365" s="31" t="s">
        <v>44</v>
      </c>
      <c r="Q365" s="12" t="s">
        <v>2</v>
      </c>
      <c r="R365" s="13">
        <v>30.34086794301842</v>
      </c>
      <c r="S365" s="14">
        <v>8.0000000000000002E-3</v>
      </c>
      <c r="T365" s="14">
        <v>32.016371044244963</v>
      </c>
      <c r="U365" s="32">
        <v>33.621335443204451</v>
      </c>
      <c r="V365" s="32">
        <v>7.9071948590945107</v>
      </c>
      <c r="W365" s="32">
        <v>25.712247741438368</v>
      </c>
      <c r="X365" s="32">
        <v>1.8928426715687867E-3</v>
      </c>
      <c r="Y365" s="32">
        <v>23.518384248751527</v>
      </c>
      <c r="Z365" s="32">
        <v>76.475985865800382</v>
      </c>
      <c r="AA365" s="32">
        <v>5.6298854480849253E-3</v>
      </c>
      <c r="AB365" s="32">
        <v>1.6049643989594875</v>
      </c>
      <c r="AC365" s="32">
        <v>0</v>
      </c>
      <c r="AD365" s="32" t="s">
        <v>14</v>
      </c>
      <c r="AE365" s="32" t="s">
        <v>14</v>
      </c>
      <c r="AF365" s="32" t="s">
        <v>14</v>
      </c>
      <c r="AG365" s="30" t="s">
        <v>14</v>
      </c>
      <c r="AH365" s="32">
        <v>17.5</v>
      </c>
      <c r="AI365" s="32">
        <v>4.0999999999999996</v>
      </c>
      <c r="AJ365" s="32">
        <v>5.2</v>
      </c>
      <c r="AK365" s="32">
        <v>4.3</v>
      </c>
      <c r="AL365" s="32">
        <v>0.2</v>
      </c>
      <c r="AM365" s="32">
        <v>0</v>
      </c>
      <c r="AN365" s="54">
        <v>0</v>
      </c>
      <c r="AO365" s="54">
        <v>9.6675999999999966</v>
      </c>
      <c r="AP365" s="46">
        <v>250</v>
      </c>
      <c r="AQ365" s="42" t="s">
        <v>64</v>
      </c>
    </row>
    <row r="366" spans="1:43" x14ac:dyDescent="0.25">
      <c r="A366" s="25" t="s">
        <v>13</v>
      </c>
      <c r="B366" s="26" t="s">
        <v>170</v>
      </c>
      <c r="C366" s="25" t="s">
        <v>23</v>
      </c>
      <c r="D366" s="27" t="s">
        <v>18</v>
      </c>
      <c r="E366" s="28">
        <v>43511</v>
      </c>
      <c r="F366" s="48">
        <v>18650</v>
      </c>
      <c r="G366" s="30">
        <v>2.1</v>
      </c>
      <c r="H366" s="30">
        <v>3.65</v>
      </c>
      <c r="I366" s="31">
        <v>7.665</v>
      </c>
      <c r="J366" s="30" t="s">
        <v>0</v>
      </c>
      <c r="K366" s="31">
        <v>4.1680000000000001</v>
      </c>
      <c r="L366" s="32">
        <v>41.166699999999999</v>
      </c>
      <c r="M366" s="32">
        <v>46.8</v>
      </c>
      <c r="N366" s="32">
        <v>47.5</v>
      </c>
      <c r="O366" s="31" t="s">
        <v>44</v>
      </c>
      <c r="P366" s="31" t="s">
        <v>44</v>
      </c>
      <c r="Q366" s="12" t="s">
        <v>2</v>
      </c>
      <c r="R366" s="13">
        <v>35.101418065870462</v>
      </c>
      <c r="S366" s="14">
        <v>8.9999999999999993E-3</v>
      </c>
      <c r="T366" s="14">
        <v>36.806283861188923</v>
      </c>
      <c r="U366" s="32">
        <v>37.112569091964602</v>
      </c>
      <c r="V366" s="32">
        <v>19.514340733120342</v>
      </c>
      <c r="W366" s="32">
        <v>17.543001804089361</v>
      </c>
      <c r="X366" s="32">
        <v>5.5226554754884076E-2</v>
      </c>
      <c r="Y366" s="32">
        <v>52.581487109566538</v>
      </c>
      <c r="Z366" s="32">
        <v>47.269704666949799</v>
      </c>
      <c r="AA366" s="32">
        <v>0.14880822348362138</v>
      </c>
      <c r="AB366" s="32">
        <v>0.30628523077567771</v>
      </c>
      <c r="AC366" s="32">
        <v>0</v>
      </c>
      <c r="AD366" s="32" t="s">
        <v>14</v>
      </c>
      <c r="AE366" s="32" t="s">
        <v>14</v>
      </c>
      <c r="AF366" s="32" t="s">
        <v>14</v>
      </c>
      <c r="AG366" s="30" t="s">
        <v>14</v>
      </c>
      <c r="AH366" s="32">
        <v>29.9</v>
      </c>
      <c r="AI366" s="32">
        <v>1.1000000000000001</v>
      </c>
      <c r="AJ366" s="32">
        <v>2.7</v>
      </c>
      <c r="AK366" s="32">
        <v>0.2</v>
      </c>
      <c r="AL366" s="32">
        <v>0</v>
      </c>
      <c r="AM366" s="32">
        <v>0</v>
      </c>
      <c r="AN366" s="54">
        <v>0</v>
      </c>
      <c r="AO366" s="54">
        <v>7.2666999999999931</v>
      </c>
      <c r="AP366" s="46">
        <v>250</v>
      </c>
      <c r="AQ366" s="42" t="s">
        <v>64</v>
      </c>
    </row>
    <row r="367" spans="1:43" x14ac:dyDescent="0.25">
      <c r="F367" s="48"/>
    </row>
    <row r="368" spans="1:43" x14ac:dyDescent="0.25">
      <c r="F368" s="48"/>
    </row>
    <row r="369" spans="6:6" x14ac:dyDescent="0.25">
      <c r="F369" s="48"/>
    </row>
    <row r="370" spans="6:6" x14ac:dyDescent="0.25">
      <c r="F370" s="48"/>
    </row>
    <row r="371" spans="6:6" x14ac:dyDescent="0.25">
      <c r="F371" s="48"/>
    </row>
    <row r="372" spans="6:6" x14ac:dyDescent="0.25">
      <c r="F372" s="48"/>
    </row>
    <row r="373" spans="6:6" x14ac:dyDescent="0.25">
      <c r="F373" s="48"/>
    </row>
    <row r="374" spans="6:6" x14ac:dyDescent="0.25">
      <c r="F374" s="48"/>
    </row>
    <row r="375" spans="6:6" x14ac:dyDescent="0.25">
      <c r="F375" s="48"/>
    </row>
    <row r="376" spans="6:6" x14ac:dyDescent="0.25">
      <c r="F376" s="48"/>
    </row>
    <row r="377" spans="6:6" x14ac:dyDescent="0.25">
      <c r="F377" s="48"/>
    </row>
    <row r="378" spans="6:6" x14ac:dyDescent="0.25">
      <c r="F378" s="48"/>
    </row>
    <row r="379" spans="6:6" x14ac:dyDescent="0.25">
      <c r="F379" s="48"/>
    </row>
    <row r="380" spans="6:6" x14ac:dyDescent="0.25">
      <c r="F380" s="48"/>
    </row>
    <row r="381" spans="6:6" x14ac:dyDescent="0.25">
      <c r="F381" s="48"/>
    </row>
    <row r="382" spans="6:6" x14ac:dyDescent="0.25">
      <c r="F382" s="48"/>
    </row>
    <row r="383" spans="6:6" x14ac:dyDescent="0.25">
      <c r="F383" s="48"/>
    </row>
    <row r="384" spans="6:6" x14ac:dyDescent="0.25">
      <c r="F384" s="48"/>
    </row>
  </sheetData>
  <autoFilter ref="B1:AO384" xr:uid="{8D03F7D5-A660-4804-AAEC-E116E523880A}"/>
  <hyperlinks>
    <hyperlink ref="B310" r:id="rId1" display="DLS19_Feb_Run5" xr:uid="{F393EDC9-8AC3-4119-85FB-B5691A69893C}"/>
    <hyperlink ref="B350" r:id="rId2" xr:uid="{9FC0D08C-9B73-4347-AA6B-88A844832FE0}"/>
    <hyperlink ref="B320" r:id="rId3" xr:uid="{9216B5C6-8EE6-46A8-AD28-16DDC516BF3D}"/>
    <hyperlink ref="B344" r:id="rId4" xr:uid="{E538F9A8-9EF7-4433-96F5-FC91463B650B}"/>
    <hyperlink ref="B333" r:id="rId5" xr:uid="{C768123C-1511-4160-96E4-CE26713BFD7C}"/>
    <hyperlink ref="B324" r:id="rId6" xr:uid="{73E47529-7EC9-4363-9708-F51526BE2654}"/>
    <hyperlink ref="B325" r:id="rId7" xr:uid="{55F7E724-0912-46B3-A758-EC45A915956F}"/>
    <hyperlink ref="B326" r:id="rId8" xr:uid="{D366CB83-9744-4544-8E5C-6448DBAA8A63}"/>
    <hyperlink ref="B321" r:id="rId9" xr:uid="{FD5F4C59-417B-44E9-94D6-82D1E6AF4CCE}"/>
    <hyperlink ref="B322" r:id="rId10" xr:uid="{C76B5C09-CB07-4375-9AB1-EF6F4D2BF1EF}"/>
    <hyperlink ref="B323" r:id="rId11" xr:uid="{83341D1A-5D0D-422F-95FA-B15268790587}"/>
    <hyperlink ref="B331" r:id="rId12" xr:uid="{7744A390-20AD-4793-8B60-B857E2B6DEB2}"/>
    <hyperlink ref="B362" r:id="rId13" xr:uid="{7529F220-FAF0-4B78-BB46-21D9955C6CAA}"/>
    <hyperlink ref="B359" r:id="rId14" xr:uid="{A4B687E7-BAF5-48F5-9C36-67C9D0089161}"/>
    <hyperlink ref="B361" r:id="rId15" xr:uid="{7E9245CF-A32B-4B08-9F15-DC7B1DC62FF6}"/>
    <hyperlink ref="B334" r:id="rId16" xr:uid="{865001E0-B520-4C61-BF1F-3AFC39A256E3}"/>
    <hyperlink ref="B328" r:id="rId17" xr:uid="{D4516250-FD57-492E-922A-24AEC18E40EC}"/>
    <hyperlink ref="B329" r:id="rId18" xr:uid="{9DBFD163-CD17-4A09-A8FE-D52903E78D7D}"/>
    <hyperlink ref="B364" r:id="rId19" xr:uid="{EA7CB7C7-11A2-4F06-ACFC-6B148BBA41E8}"/>
    <hyperlink ref="B366" r:id="rId20" xr:uid="{D250773A-270D-4FA7-8DE4-101A66FA0B3E}"/>
    <hyperlink ref="B23" r:id="rId21" xr:uid="{76F49D24-93B5-41E5-A876-048CDEBC4208}"/>
    <hyperlink ref="B45" r:id="rId22" xr:uid="{22713739-5B2D-4609-A937-DC0CFD9C6ABD}"/>
    <hyperlink ref="B46" r:id="rId23" xr:uid="{B8C0928F-C0CD-4A1A-B724-DC793E85EA22}"/>
    <hyperlink ref="B249" r:id="rId24" xr:uid="{789A1873-D044-42AD-8CDA-B7179F14B627}"/>
    <hyperlink ref="B250" r:id="rId25" xr:uid="{7E0B7E37-977F-4347-B1CD-A8416286D3C5}"/>
    <hyperlink ref="B242" r:id="rId26" xr:uid="{049FE49A-8929-4DEB-94DA-C3E637656542}"/>
    <hyperlink ref="B243" r:id="rId27" xr:uid="{B0F6D3F7-C523-40C7-BB33-992EAAA5CBA4}"/>
    <hyperlink ref="B233" r:id="rId28" xr:uid="{8C1A439C-C195-4C2E-BAE7-5084AC4997F1}"/>
    <hyperlink ref="B130" r:id="rId29" xr:uid="{F9A95C06-34AC-4223-9AA9-FD5C6699037B}"/>
    <hyperlink ref="B131" r:id="rId30" display="DLS19_Feb_Run75" xr:uid="{A08446C0-03C9-4A48-8BFC-C056C4CECB27}"/>
    <hyperlink ref="B132" r:id="rId31" xr:uid="{C5301531-8B90-46EA-A456-B68A2E023799}"/>
    <hyperlink ref="B133" r:id="rId32" xr:uid="{DDA5CF80-7A77-422E-BB81-D2CE09CF5E9D}"/>
    <hyperlink ref="B134" r:id="rId33" xr:uid="{AFE5EF80-2BC0-4E7E-8EF5-1C99B1C914C4}"/>
    <hyperlink ref="B135" r:id="rId34" xr:uid="{78FBBE6D-4F54-4798-8CEC-9A1581F71033}"/>
    <hyperlink ref="B136" r:id="rId35" xr:uid="{902F2D75-D08A-4EDB-BF26-C179A8B09F91}"/>
    <hyperlink ref="B137" r:id="rId36" xr:uid="{853E394C-DC1C-40CE-A018-0FC12854E09C}"/>
    <hyperlink ref="B138" r:id="rId37" xr:uid="{D4236EB2-632D-4038-B630-45CAADEF6600}"/>
    <hyperlink ref="B139" r:id="rId38" xr:uid="{91233554-9F2F-4C8A-814E-660A84E185E2}"/>
    <hyperlink ref="B141" r:id="rId39" xr:uid="{160A2A73-2D74-4445-8906-0C2570664052}"/>
    <hyperlink ref="B165" r:id="rId40" xr:uid="{8F6801D2-8FDD-4254-B0CA-3B251B4C76DF}"/>
    <hyperlink ref="B16" r:id="rId41" display="DLS19_Feb_Run98" xr:uid="{98236F61-D5CA-46C6-8B6E-5448F36A236B}"/>
    <hyperlink ref="B171" r:id="rId42" xr:uid="{1B55FB76-484C-4D5C-B44F-81319CD23D09}"/>
    <hyperlink ref="B300" r:id="rId43" xr:uid="{5C7C9E37-3BAA-4985-8F7A-AEBE747090DC}"/>
    <hyperlink ref="B11" r:id="rId44" xr:uid="{5C2C1CE0-7F99-420C-9AF9-AB0B5AF4B510}"/>
    <hyperlink ref="B13" r:id="rId45" xr:uid="{E621363A-EC7B-4D49-B66A-61596BD272E9}"/>
    <hyperlink ref="B311" r:id="rId46" xr:uid="{2C0697D4-4231-4FF8-B272-F9E6641A793F}"/>
    <hyperlink ref="B312" r:id="rId47" xr:uid="{90EBE898-8F14-4DFE-9A94-0F06020DABC9}"/>
    <hyperlink ref="B351" r:id="rId48" xr:uid="{37DE75EE-4B29-4DA2-96C4-8C1F22531338}"/>
    <hyperlink ref="B352" r:id="rId49" xr:uid="{EB6C5794-18DC-4ADA-BF1D-716F27AA7007}"/>
    <hyperlink ref="B353" r:id="rId50" xr:uid="{28A54167-7B92-404A-A405-D6BEF31BF161}"/>
    <hyperlink ref="B354" r:id="rId51" xr:uid="{5FCD6FDF-A573-4C8E-844C-FE5ED83DE4D5}"/>
    <hyperlink ref="B340" r:id="rId52" xr:uid="{AD5EF849-7BE0-4A50-BD9B-A9EC0A41628A}"/>
    <hyperlink ref="B128" r:id="rId53" xr:uid="{B3DFC2F5-8EFC-4189-BC5B-CF258D61C104}"/>
    <hyperlink ref="B319" r:id="rId54" xr:uid="{B09679BB-944D-49F6-8308-5D7391013221}"/>
    <hyperlink ref="B336" r:id="rId55" xr:uid="{0B15CA10-CDC4-4678-8A00-6A7FA8027AFB}"/>
    <hyperlink ref="B337" r:id="rId56" xr:uid="{412BFCE2-C202-4B3A-9FBF-F90EF90B146A}"/>
    <hyperlink ref="B338" r:id="rId57" xr:uid="{310DA222-AD60-41F3-9E16-8722B0B76CC4}"/>
    <hyperlink ref="B306" r:id="rId58" xr:uid="{E884D05C-3AD8-4297-BFD2-3A403A5AE175}"/>
    <hyperlink ref="B307" r:id="rId59" xr:uid="{854AB459-F129-4F49-81CD-C01DCE1643F6}"/>
    <hyperlink ref="B308" r:id="rId60" xr:uid="{0DA8FD62-E04A-4D0F-AA65-01681A9A63CA}"/>
    <hyperlink ref="B309" r:id="rId61" xr:uid="{851EAB31-579A-463F-B21C-656C543B29EA}"/>
    <hyperlink ref="B347" r:id="rId62" xr:uid="{86362D8C-008F-4AFD-AC69-E1904A73C2F8}"/>
    <hyperlink ref="B348" r:id="rId63" xr:uid="{18071AA2-0F9C-482A-84DA-3DDFC1064CCA}"/>
    <hyperlink ref="B349" r:id="rId64" xr:uid="{3C21122A-C6E0-4EAB-A614-8A268FDCD338}"/>
    <hyperlink ref="B315" r:id="rId65" xr:uid="{D79BB4BE-70C5-4E7A-B49E-87E270290859}"/>
    <hyperlink ref="B129" r:id="rId66" xr:uid="{B6E864A1-02AB-4929-BAAE-D30FDF15C85A}"/>
    <hyperlink ref="B34" r:id="rId67" xr:uid="{B05FE209-819A-4EFB-9ED1-5C3F1165DCD2}"/>
    <hyperlink ref="B35" r:id="rId68" xr:uid="{AC1FAD86-9A6B-4AB1-AF60-6D9E4E730124}"/>
    <hyperlink ref="B159" r:id="rId69" xr:uid="{2A619826-B81B-4B92-AED2-5FB0CBC7783D}"/>
    <hyperlink ref="B162" r:id="rId70" xr:uid="{226D34FB-A362-4C80-A931-0F823737362B}"/>
    <hyperlink ref="B231" r:id="rId71" xr:uid="{8831D102-96DE-4266-A2CE-2694A081202E}"/>
    <hyperlink ref="B15" r:id="rId72" xr:uid="{D4C7E30E-8BAD-46BA-BC4A-217C304E2109}"/>
    <hyperlink ref="B42" r:id="rId73" xr:uid="{77E96016-0B53-429F-A350-22DC18FC6C35}"/>
    <hyperlink ref="B167" r:id="rId74" xr:uid="{44002BEF-0DFB-4BE4-951F-1B620CC37284}"/>
    <hyperlink ref="B343" r:id="rId75" xr:uid="{EDDEC709-AA0D-48F1-BBBD-597805533A0B}"/>
    <hyperlink ref="B168" r:id="rId76" xr:uid="{5B59C1A0-B478-443F-AADF-85AFA738C01A}"/>
    <hyperlink ref="B345" r:id="rId77" xr:uid="{68743CB5-9057-4622-A9C6-6ABCC23C24E8}"/>
    <hyperlink ref="B169" r:id="rId78" xr:uid="{6642C0CC-D453-473A-986E-A7DFB655D148}"/>
    <hyperlink ref="B346" r:id="rId79" xr:uid="{291D8BCC-5D89-428D-9B0E-7BCB28B6AAEA}"/>
    <hyperlink ref="B314" r:id="rId80" xr:uid="{DB4D448B-9A9C-4F99-AA77-5DE66D74EA8C}"/>
    <hyperlink ref="B357" r:id="rId81" xr:uid="{3C1F07ED-6EB7-42CF-9922-3CD4424919B1}"/>
    <hyperlink ref="B270" r:id="rId82" xr:uid="{3AA4FA66-7056-4574-B6B4-836DB1CB805A}"/>
    <hyperlink ref="B272" r:id="rId83" xr:uid="{E761D5E5-9ED3-4C10-89FF-6A7AA6DAC08C}"/>
    <hyperlink ref="B258" r:id="rId84" xr:uid="{20F2F980-A000-469D-AE4F-1F0AE0A4202D}"/>
    <hyperlink ref="B259" r:id="rId85" xr:uid="{54A2B9B6-AF96-453A-8AEF-46E3AAA4BC42}"/>
    <hyperlink ref="B260" r:id="rId86" xr:uid="{80CC2EAD-9EAF-40DF-92E2-922065D78BFD}"/>
    <hyperlink ref="B261" r:id="rId87" xr:uid="{590C5FC6-0926-4258-A683-B26CBC0610A1}"/>
    <hyperlink ref="B262" r:id="rId88" xr:uid="{719B1613-A06B-43B4-92EF-5CC087D6AC0F}"/>
    <hyperlink ref="B263" r:id="rId89" xr:uid="{ACACE709-27CB-44B3-AB73-793C5DB50641}"/>
    <hyperlink ref="B264" r:id="rId90" xr:uid="{49EA3D2C-6FCB-4F5B-A2E4-890EA5BB188A}"/>
    <hyperlink ref="B265" r:id="rId91" xr:uid="{45CA59FB-1312-4002-B773-31422F751320}"/>
    <hyperlink ref="B234" r:id="rId92" xr:uid="{FAC6678B-C99E-423E-A075-F460CD3234B9}"/>
    <hyperlink ref="B24" r:id="rId93" xr:uid="{1061ED16-E317-4293-89AF-68FBD8AD172A}"/>
    <hyperlink ref="B235" r:id="rId94" xr:uid="{EF37A9B9-4403-43CE-9144-A925642D1EC5}"/>
    <hyperlink ref="B25" r:id="rId95" xr:uid="{F083E378-6BD8-4E1B-ADAA-F79CFE7F9DE4}"/>
    <hyperlink ref="B236" r:id="rId96" xr:uid="{C3BF408C-45E4-402A-B32B-564122FD8B38}"/>
    <hyperlink ref="B26" r:id="rId97" xr:uid="{5CF96B43-A720-4D48-A495-61170682FCA4}"/>
    <hyperlink ref="B237" r:id="rId98" display="DLS19_Dec_Run15" xr:uid="{F00F3836-4879-4266-B750-C534043F564D}"/>
    <hyperlink ref="B27" r:id="rId99" xr:uid="{C633850F-81F7-467E-8565-8467E15FE385}"/>
    <hyperlink ref="B238" r:id="rId100" xr:uid="{105AD8D1-26C5-4A51-9431-3A258F840CB6}"/>
    <hyperlink ref="B28" r:id="rId101" xr:uid="{64A37D1C-56CE-46D6-B262-1DC5E3EF7D24}"/>
    <hyperlink ref="B239" r:id="rId102" xr:uid="{6C80A80A-D317-4BBA-8406-75212BC1E1C6}"/>
    <hyperlink ref="B29" r:id="rId103" xr:uid="{D6E386D8-8AB6-449E-B279-1C2EBE2929AF}"/>
    <hyperlink ref="B244" r:id="rId104" xr:uid="{E0CA9755-1C79-4DA4-8ACC-30D6E58FBBEB}"/>
    <hyperlink ref="B38" r:id="rId105" xr:uid="{6CD3008E-0435-4BD0-A1D6-A8AFC0442ABF}"/>
    <hyperlink ref="B246" r:id="rId106" xr:uid="{89C40258-511B-41BC-9B22-ADE8544D8602}"/>
    <hyperlink ref="B247" r:id="rId107" xr:uid="{9F6A68E0-5879-4FBD-8736-64B13ED23985}"/>
    <hyperlink ref="B248" r:id="rId108" xr:uid="{D23BA7AC-400A-4FD7-9947-2B23AA10BEE3}"/>
    <hyperlink ref="B41" r:id="rId109" xr:uid="{671F195D-7A32-4BBE-9888-522436987F79}"/>
    <hyperlink ref="B17" r:id="rId110" xr:uid="{FB4288A9-AC13-4034-AF86-290EFFEC3ECC}"/>
    <hyperlink ref="B18" r:id="rId111" xr:uid="{C72E62A6-4245-4CE1-A1A6-255C1DF3AB1B}"/>
    <hyperlink ref="B19" r:id="rId112" xr:uid="{7C3AA618-3F5E-427F-B101-56139EFC278E}"/>
    <hyperlink ref="B20" r:id="rId113" xr:uid="{9F609345-340D-48BA-B2B0-8AADAE88E087}"/>
    <hyperlink ref="B267" r:id="rId114" xr:uid="{D248DF3F-9980-4F84-8B8D-D3A115395ACE}"/>
    <hyperlink ref="B2" r:id="rId115" xr:uid="{1C1AADDC-68DC-449F-A55A-FF9576BCD3D9}"/>
    <hyperlink ref="B3" r:id="rId116" xr:uid="{D808AA38-A205-4618-B55B-903BA249F230}"/>
    <hyperlink ref="B4" r:id="rId117" xr:uid="{11FDF049-4AC0-409F-BC64-243D20F93BA3}"/>
    <hyperlink ref="B5" r:id="rId118" xr:uid="{67ED998B-CB61-49B0-A308-9FF291E2F26F}"/>
    <hyperlink ref="B6" r:id="rId119" xr:uid="{645253B0-75CF-4E81-9B8D-7AFA8F7F95C9}"/>
    <hyperlink ref="B302" r:id="rId120" xr:uid="{21CA6BA0-D14A-44FF-A8DB-6BEB76D82EAF}"/>
    <hyperlink ref="B303" r:id="rId121" xr:uid="{869F1C9F-D774-4862-89E2-3282077A1BCF}"/>
    <hyperlink ref="B304" r:id="rId122" xr:uid="{8E24C47D-9720-4EDE-89C0-646555B2B703}"/>
    <hyperlink ref="B305" r:id="rId123" xr:uid="{AF4E7BEF-AA20-46A2-845B-E36CAEA2ABE7}"/>
    <hyperlink ref="B47" r:id="rId124" xr:uid="{00A95BD9-D2E4-4F6E-8F5F-146546118C4F}"/>
    <hyperlink ref="B251" r:id="rId125" xr:uid="{003F7AEC-FAC6-41BD-864B-AAF5DCC71923}"/>
    <hyperlink ref="B252" r:id="rId126" xr:uid="{BB80EB02-B651-47B3-932A-AF62D2663598}"/>
    <hyperlink ref="B49" r:id="rId127" xr:uid="{9365B3B2-3615-44AF-9D10-1F16D8FE881E}"/>
    <hyperlink ref="B253" r:id="rId128" xr:uid="{E6A2E509-2B2F-494E-A8A3-29E4A075BCBD}"/>
    <hyperlink ref="B50" r:id="rId129" xr:uid="{0E5F062D-2992-4076-98D3-D9E3D1D0A812}"/>
    <hyperlink ref="B254" r:id="rId130" xr:uid="{A70CDD08-FEC1-48D9-9473-FD92CEE1F58A}"/>
    <hyperlink ref="B51" r:id="rId131" xr:uid="{4C2F0737-F1D2-42B0-B11F-D08D466AE521}"/>
    <hyperlink ref="B255" r:id="rId132" xr:uid="{90B89179-5EC9-4358-B51C-BC8E04E01183}"/>
    <hyperlink ref="B52" r:id="rId133" xr:uid="{2E0BD238-619B-418C-AB2C-2F00A0DCC64E}"/>
    <hyperlink ref="B256" r:id="rId134" xr:uid="{0C0CE2B2-FCC2-46C7-9780-9A65D3AB54E9}"/>
    <hyperlink ref="B53" r:id="rId135" xr:uid="{D6E03E37-5E4E-4B9C-93B6-3FF40DCAB664}"/>
    <hyperlink ref="B257" r:id="rId136" xr:uid="{22AA814D-8B80-410C-9C36-0D9C0554E902}"/>
    <hyperlink ref="B30" r:id="rId137" xr:uid="{A39B37B6-7043-4978-8161-7B0C8CBB8FF1}"/>
    <hyperlink ref="B31" r:id="rId138" xr:uid="{3C1F8577-E149-4AEB-9D1B-B7D8938E4AD8}"/>
    <hyperlink ref="B7" r:id="rId139" xr:uid="{ED8FF5E2-5D56-4333-9ABE-EAEF78CBEE89}"/>
    <hyperlink ref="B266" r:id="rId140" xr:uid="{3E5BAD77-EEFE-433A-9ED0-38291871A278}"/>
    <hyperlink ref="B339" r:id="rId141" xr:uid="{B955E597-211A-4255-87D2-839212BB3FD4}"/>
    <hyperlink ref="B342" r:id="rId142" xr:uid="{3CB9A56B-1812-47F7-AADD-7DF29E0F04F4}"/>
    <hyperlink ref="B313" r:id="rId143" xr:uid="{8EAF6454-AFE3-4B39-9BAD-2D69407F05B7}"/>
    <hyperlink ref="B355" r:id="rId144" xr:uid="{02DAB601-9F3E-4455-83FA-9AF044E118D4}"/>
    <hyperlink ref="B316" r:id="rId145" xr:uid="{9DA29546-21A7-49F0-A22B-14783DF017F6}"/>
    <hyperlink ref="B318" r:id="rId146" xr:uid="{4E2C8302-CFBC-4D04-9888-FB6101756640}"/>
    <hyperlink ref="B360" r:id="rId147" xr:uid="{21D5DD05-3B42-4315-B8AD-7FC73262A5EF}"/>
    <hyperlink ref="B365" r:id="rId148" xr:uid="{427C28F4-C5B1-4B04-AB79-52ABAF25AB4C}"/>
    <hyperlink ref="B12" r:id="rId149" xr:uid="{9D58F9F0-C8D9-44F3-8797-DF9B995FFE77}"/>
    <hyperlink ref="B14" r:id="rId150" xr:uid="{B4BDC4C3-B153-4018-B6FF-52EFF72AE508}"/>
    <hyperlink ref="B21" r:id="rId151" xr:uid="{8AAA69C0-BDB6-4361-9FD6-631E5FB48544}"/>
    <hyperlink ref="B22" r:id="rId152" xr:uid="{51467A5C-0D3A-4187-A591-DBA1EE5237EA}"/>
    <hyperlink ref="B36" r:id="rId153" xr:uid="{1FEC42FC-745D-4FA8-9FF5-040A14314009}"/>
    <hyperlink ref="B43" r:id="rId154" xr:uid="{C84C2AA7-97B0-478C-BC88-AF9AA420523E}"/>
    <hyperlink ref="B44" r:id="rId155" xr:uid="{0D909A00-22DB-416E-8984-DC25E9C1AE7A}"/>
    <hyperlink ref="B232" r:id="rId156" xr:uid="{B615AD20-10E7-4BBF-B637-55247C4A5C2D}"/>
    <hyperlink ref="B240" r:id="rId157" xr:uid="{DA27E511-03FF-4D26-BFA8-83CBE6BAEFCB}"/>
    <hyperlink ref="B241" r:id="rId158" xr:uid="{DC75A883-ECCF-403F-A9FC-801E6959E085}"/>
    <hyperlink ref="B160" r:id="rId159" xr:uid="{6D0B92AA-C452-4BD0-A19B-5B3E5DE916BD}"/>
    <hyperlink ref="B161" r:id="rId160" xr:uid="{8D1CAE6B-8C03-4588-8AF3-595E3E0CF01F}"/>
    <hyperlink ref="B163" r:id="rId161" xr:uid="{95ECEF69-B300-4A7E-AA98-9FB6589CEE85}"/>
    <hyperlink ref="B164" r:id="rId162" xr:uid="{0C59ACEE-9D8F-4D82-A184-EF9F401AF771}"/>
    <hyperlink ref="B166" r:id="rId163" xr:uid="{79FF3253-B5C0-45EE-A12D-5779164EB7A9}"/>
    <hyperlink ref="B291" r:id="rId164" xr:uid="{003FA10B-CD64-4111-A46D-CA2549950952}"/>
    <hyperlink ref="B268" r:id="rId165" xr:uid="{B79CE182-6E2D-48B4-BD8A-328076DE4AFB}"/>
    <hyperlink ref="B269" r:id="rId166" xr:uid="{515D7424-98DC-4D60-945A-2A888CFAD8F4}"/>
    <hyperlink ref="B271" r:id="rId167" xr:uid="{3783A7F9-ADAD-411B-AD94-0F7E43CF03D2}"/>
    <hyperlink ref="B58" r:id="rId168" xr:uid="{6424BE79-63D6-478B-A419-E2AA4A028366}"/>
    <hyperlink ref="B59" r:id="rId169" xr:uid="{17AA635C-3F44-4238-927A-265AE7261786}"/>
    <hyperlink ref="B60" r:id="rId170" xr:uid="{6C91C8FF-7B71-4B20-9D19-FEEDB93AFE3E}"/>
    <hyperlink ref="B149" r:id="rId171" xr:uid="{B45AF12E-5C89-43AE-A958-637F1BE702E5}"/>
    <hyperlink ref="B151" r:id="rId172" xr:uid="{45857F71-A9FA-44E3-8BA0-2943883EEE4B}"/>
    <hyperlink ref="B152" r:id="rId173" xr:uid="{F14577A6-1D85-41BB-844B-EDD68E1C7137}"/>
    <hyperlink ref="B153" r:id="rId174" xr:uid="{B0DE6FD8-C668-4244-BB2C-59BEF8FD977C}"/>
    <hyperlink ref="B155" r:id="rId175" xr:uid="{D83E27ED-BDEB-4A20-AC6A-F53D4ADC4913}"/>
    <hyperlink ref="B156" r:id="rId176" xr:uid="{980A913C-BA31-4114-B8D3-483AD5A40202}"/>
    <hyperlink ref="B157" r:id="rId177" xr:uid="{2844AB0F-B0EF-456A-9D27-381EE48DBBB2}"/>
    <hyperlink ref="B158" r:id="rId178" xr:uid="{F1439CD5-CF11-438E-BAF1-40D334DED8B8}"/>
    <hyperlink ref="B143" r:id="rId179" xr:uid="{5A4DBB99-73F5-40FF-A1D3-D8E0D358B5B8}"/>
    <hyperlink ref="B147" r:id="rId180" xr:uid="{729D6E78-974A-46BC-98DE-264B46E10065}"/>
    <hyperlink ref="B145" r:id="rId181" xr:uid="{06A4ED5C-80E7-4E27-92C6-2DF49487B537}"/>
    <hyperlink ref="B114" r:id="rId182" xr:uid="{A027A322-0F60-4C53-83B8-15F072C69EA5}"/>
    <hyperlink ref="B116" r:id="rId183" xr:uid="{94876F9E-150F-4D5B-8987-E49741235435}"/>
    <hyperlink ref="B117" r:id="rId184" xr:uid="{27FAAA88-5ECD-4493-BFB6-084A77EABB10}"/>
    <hyperlink ref="B118" r:id="rId185" xr:uid="{EDD4A9F4-B716-44DB-9787-0620D7AEF7EB}"/>
    <hyperlink ref="B122" r:id="rId186" xr:uid="{47630B69-D845-49FF-8CD7-40395E6028A0}"/>
    <hyperlink ref="B123" r:id="rId187" xr:uid="{8CDB40C6-4156-4E40-A18D-55A1A05D0E57}"/>
    <hyperlink ref="B125" r:id="rId188" xr:uid="{F9E2642A-3EDC-4A1C-A8EF-2AC88E2F6732}"/>
    <hyperlink ref="B127" r:id="rId189" xr:uid="{C548E14D-37C9-4A50-AC6F-43BBACA977CF}"/>
    <hyperlink ref="B56" r:id="rId190" xr:uid="{E2738D2E-9314-4F9A-B30D-2EFA24E2EC30}"/>
    <hyperlink ref="B184" r:id="rId191" xr:uid="{48C3ADB6-15A6-4CAF-AB81-3D19FD1881A2}"/>
    <hyperlink ref="B185" r:id="rId192" xr:uid="{4C45D87C-2E8A-4365-B0B9-AF5BBE0373F6}"/>
    <hyperlink ref="B186" r:id="rId193" xr:uid="{1EB728FA-D4C4-4616-AB47-DE16B19E47CA}"/>
    <hyperlink ref="B187" r:id="rId194" xr:uid="{9FB3A948-8340-4BAE-80A6-4E681EEFA0CA}"/>
    <hyperlink ref="B223" r:id="rId195" xr:uid="{A92C90AD-A4FA-4415-BE9D-57FEFDAFC1CA}"/>
    <hyperlink ref="B224" r:id="rId196" xr:uid="{5C405F1D-9C57-46DC-9B97-F257EB0BBC2C}"/>
    <hyperlink ref="B225" r:id="rId197" xr:uid="{FA804D30-CA77-491C-8CBA-D7F3E49DF832}"/>
    <hyperlink ref="B226" r:id="rId198" xr:uid="{EE2BC0C0-81DC-4299-A583-125E86309969}"/>
    <hyperlink ref="B228" r:id="rId199" xr:uid="{4DC06AFB-BA8C-45E1-881E-CA4F32A958C6}"/>
    <hyperlink ref="B227" r:id="rId200" xr:uid="{2DB83FE2-64F1-4017-9624-CC7650385E58}"/>
    <hyperlink ref="B87" r:id="rId201" xr:uid="{A59A6103-7150-4DF3-8F7F-657DC2ACD4B2}"/>
    <hyperlink ref="B88" r:id="rId202" xr:uid="{302DD0DD-FC8A-42EE-8853-7A678B4516F1}"/>
    <hyperlink ref="B89" r:id="rId203" xr:uid="{280FE983-901A-46AC-BD41-AB2BABF4B9C5}"/>
    <hyperlink ref="B229" r:id="rId204" xr:uid="{72B1AC27-0690-4979-9089-F74DEE5F9270}"/>
    <hyperlink ref="B230" r:id="rId205" xr:uid="{8B96FC69-D63E-41E5-92BD-D91460EAF64D}"/>
    <hyperlink ref="B290" r:id="rId206" xr:uid="{9185E512-5B6A-4801-B311-F61276F44DD1}"/>
    <hyperlink ref="B39" r:id="rId207" display="DLS19_Dec_RUN026" xr:uid="{4A569421-F0C8-4FDC-BFDA-E64EBDB7906B}"/>
    <hyperlink ref="B40" r:id="rId208" display="DLS19_Dec_RUN028" xr:uid="{4D75F510-3282-4E20-9EBE-29A8895C1880}"/>
    <hyperlink ref="B48" r:id="rId209" display="DLS19_Dec_RUN048" xr:uid="{B6629F95-9B81-45F9-9FA4-4CC6E85BA6FF}"/>
  </hyperlinks>
  <pageMargins left="0.7" right="0.7" top="0.75" bottom="0.75" header="0.3" footer="0.3"/>
  <pageSetup orientation="portrait" r:id="rId2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ReadMe</vt:lpstr>
      <vt:lpstr>Battery Failure Databank</vt:lpstr>
    </vt:vector>
  </TitlesOfParts>
  <Company>HPES ACES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Walker, William Q. (JSC-ES311)</dc:creator>
  <cp:lastModifiedBy>Finegan, Donal</cp:lastModifiedBy>
  <dcterms:created xsi:type="dcterms:W3CDTF">2019-03-29T14:53:20Z</dcterms:created>
  <dcterms:modified xsi:type="dcterms:W3CDTF">2024-02-08T15:02:49Z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2024-01-25T00:24:07Z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58a90f62-c940-47c7-9eac-e41ac12afaba</vt:lpwstr>
  </property>
  <property fmtid="{D5CDD505-2E9C-101B-9397-08002B2CF9AE}" pid="8" name="MSIP_Label_95965d95-ecc0-4720-b759-1f33c42ed7da_ContentBits">
    <vt:lpwstr>0</vt:lpwstr>
  </property>
</Properties>
</file>