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cuments\UA\ACA\ACA\G02-PerfCalculations\"/>
    </mc:Choice>
  </mc:AlternateContent>
  <xr:revisionPtr revIDLastSave="0" documentId="13_ncr:1_{B157DB8D-863B-4ECD-99E2-E13E39651A97}" xr6:coauthVersionLast="44" xr6:coauthVersionMax="44" xr10:uidLastSave="{00000000-0000-0000-0000-000000000000}"/>
  <bookViews>
    <workbookView xWindow="4800" yWindow="5115" windowWidth="27450" windowHeight="14595" activeTab="1" xr2:uid="{1DF51E3B-E388-4615-A7B3-13BA82240641}"/>
  </bookViews>
  <sheets>
    <sheet name="Ex.1" sheetId="1" r:id="rId1"/>
    <sheet name="Ex.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2" l="1"/>
  <c r="C8" i="2"/>
  <c r="D8" i="1"/>
  <c r="C11" i="1" s="1"/>
  <c r="C8" i="1"/>
  <c r="D9" i="1"/>
  <c r="C12" i="1" s="1"/>
  <c r="C9" i="1"/>
</calcChain>
</file>

<file path=xl/sharedStrings.xml><?xml version="1.0" encoding="utf-8"?>
<sst xmlns="http://schemas.openxmlformats.org/spreadsheetml/2006/main" count="31" uniqueCount="29">
  <si>
    <t>Benchmark</t>
  </si>
  <si>
    <t>wupwise</t>
  </si>
  <si>
    <t>amnp</t>
  </si>
  <si>
    <t>apsi</t>
  </si>
  <si>
    <t>arit avg</t>
  </si>
  <si>
    <t>geo avg</t>
  </si>
  <si>
    <t>Opteron</t>
  </si>
  <si>
    <t>Itanium</t>
  </si>
  <si>
    <t>Weights</t>
  </si>
  <si>
    <t>speedup_arit</t>
  </si>
  <si>
    <t>speedup_geo</t>
  </si>
  <si>
    <t>Opteron is better</t>
  </si>
  <si>
    <t xml:space="preserve">App 2 </t>
  </si>
  <si>
    <t xml:space="preserve">App 1 </t>
  </si>
  <si>
    <t>Speed up</t>
  </si>
  <si>
    <t>Level of parallelization</t>
  </si>
  <si>
    <t>Ex1</t>
  </si>
  <si>
    <t>Ex2</t>
  </si>
  <si>
    <t>Ex3</t>
  </si>
  <si>
    <t>Ex4</t>
  </si>
  <si>
    <t>Ex5</t>
  </si>
  <si>
    <t>App 1 in isolation</t>
  </si>
  <si>
    <t>App 2 in isolation</t>
  </si>
  <si>
    <t>Speed up for enhanced portion</t>
  </si>
  <si>
    <t>App 1</t>
  </si>
  <si>
    <t>App 2</t>
  </si>
  <si>
    <t>Resources usage</t>
  </si>
  <si>
    <t>-</t>
  </si>
  <si>
    <t>Caderno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</si>
</sst>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1C4A0-0464-4CCD-B96B-A34A53A0488D}">
  <dimension ref="B3:E12"/>
  <sheetViews>
    <sheetView zoomScale="124" workbookViewId="0">
      <selection activeCell="C9" sqref="C9"/>
    </sheetView>
  </sheetViews>
  <sheetFormatPr defaultRowHeight="15" x14ac:dyDescent="0.25"/>
  <cols>
    <col min="2" max="2" width="19.85546875" customWidth="1"/>
  </cols>
  <sheetData>
    <row r="3" spans="2:5" x14ac:dyDescent="0.25">
      <c r="B3" t="s">
        <v>0</v>
      </c>
      <c r="C3" t="s">
        <v>6</v>
      </c>
      <c r="D3" t="s">
        <v>7</v>
      </c>
      <c r="E3" t="s">
        <v>8</v>
      </c>
    </row>
    <row r="4" spans="2:5" x14ac:dyDescent="0.25">
      <c r="B4" t="s">
        <v>1</v>
      </c>
      <c r="C4">
        <v>31.06</v>
      </c>
      <c r="D4">
        <v>28.53</v>
      </c>
      <c r="E4">
        <v>0.6</v>
      </c>
    </row>
    <row r="5" spans="2:5" x14ac:dyDescent="0.25">
      <c r="B5" t="s">
        <v>2</v>
      </c>
      <c r="C5">
        <v>16.14</v>
      </c>
      <c r="D5">
        <v>16.63</v>
      </c>
      <c r="E5">
        <v>0.2</v>
      </c>
    </row>
    <row r="6" spans="2:5" x14ac:dyDescent="0.25">
      <c r="B6" t="s">
        <v>3</v>
      </c>
      <c r="C6">
        <v>17.36</v>
      </c>
      <c r="D6">
        <v>11.27</v>
      </c>
      <c r="E6">
        <v>0.2</v>
      </c>
    </row>
    <row r="8" spans="2:5" x14ac:dyDescent="0.25">
      <c r="B8" t="s">
        <v>4</v>
      </c>
      <c r="C8" s="1">
        <f>C4*$E4+C5*$E5+C6*$E6</f>
        <v>25.336000000000002</v>
      </c>
      <c r="D8" s="1">
        <f>D4*$E4+D5*$E5+D6*$E6</f>
        <v>22.698</v>
      </c>
    </row>
    <row r="9" spans="2:5" x14ac:dyDescent="0.25">
      <c r="B9" t="s">
        <v>5</v>
      </c>
      <c r="C9" s="1">
        <f>EXP($E$4*LN(C4))*EXP($E$5*LN(C5))*EXP($E$6*LN(C6))</f>
        <v>24.255572020897997</v>
      </c>
      <c r="D9" s="1">
        <f>EXP($E$4*LN(D4))*EXP($E$5*LN(D5))*EXP($E$6*LN(D6))</f>
        <v>21.268864088421985</v>
      </c>
    </row>
    <row r="11" spans="2:5" x14ac:dyDescent="0.25">
      <c r="B11" t="s">
        <v>9</v>
      </c>
      <c r="C11" s="1">
        <f>C8/D8</f>
        <v>1.1162216935412812</v>
      </c>
    </row>
    <row r="12" spans="2:5" x14ac:dyDescent="0.25">
      <c r="B12" t="s">
        <v>10</v>
      </c>
      <c r="C12" s="2">
        <f>C9/D9</f>
        <v>1.1404263020375343</v>
      </c>
      <c r="D1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89A0-C62D-4182-915A-2063CEBE7F04}">
  <dimension ref="A2:D14"/>
  <sheetViews>
    <sheetView tabSelected="1" zoomScale="118" workbookViewId="0">
      <selection activeCell="D9" sqref="D9:D11"/>
    </sheetView>
  </sheetViews>
  <sheetFormatPr defaultRowHeight="15" x14ac:dyDescent="0.25"/>
  <cols>
    <col min="1" max="1" width="17.7109375" customWidth="1"/>
    <col min="4" max="4" width="27.140625" customWidth="1"/>
  </cols>
  <sheetData>
    <row r="2" spans="1:4" ht="34.5" customHeight="1" x14ac:dyDescent="0.25">
      <c r="A2" s="3" t="s">
        <v>23</v>
      </c>
      <c r="B2" s="3"/>
      <c r="C2" s="5">
        <v>2</v>
      </c>
    </row>
    <row r="4" spans="1:4" x14ac:dyDescent="0.25">
      <c r="A4" s="3" t="s">
        <v>15</v>
      </c>
      <c r="B4" t="s">
        <v>13</v>
      </c>
      <c r="C4">
        <v>0.4</v>
      </c>
    </row>
    <row r="5" spans="1:4" x14ac:dyDescent="0.25">
      <c r="A5" s="3"/>
      <c r="B5" t="s">
        <v>12</v>
      </c>
      <c r="C5">
        <v>0.99</v>
      </c>
    </row>
    <row r="7" spans="1:4" x14ac:dyDescent="0.25">
      <c r="A7" s="4" t="s">
        <v>14</v>
      </c>
      <c r="B7" t="s">
        <v>16</v>
      </c>
      <c r="C7" s="1">
        <f>1/((1-C4)+(C4/$C$2))</f>
        <v>1.25</v>
      </c>
      <c r="D7" t="s">
        <v>21</v>
      </c>
    </row>
    <row r="8" spans="1:4" x14ac:dyDescent="0.25">
      <c r="A8" s="4"/>
      <c r="B8" t="s">
        <v>17</v>
      </c>
      <c r="C8" s="1">
        <f>1/((1-C5)+(C5/$C$2))</f>
        <v>1.9801980198019802</v>
      </c>
      <c r="D8" t="s">
        <v>22</v>
      </c>
    </row>
    <row r="9" spans="1:4" x14ac:dyDescent="0.25">
      <c r="A9" s="4"/>
      <c r="B9" t="s">
        <v>18</v>
      </c>
      <c r="C9" s="1" t="s">
        <v>27</v>
      </c>
      <c r="D9" s="6" t="s">
        <v>28</v>
      </c>
    </row>
    <row r="10" spans="1:4" x14ac:dyDescent="0.25">
      <c r="A10" s="4"/>
      <c r="B10" t="s">
        <v>19</v>
      </c>
      <c r="C10" s="1" t="s">
        <v>27</v>
      </c>
      <c r="D10" s="6"/>
    </row>
    <row r="11" spans="1:4" x14ac:dyDescent="0.25">
      <c r="A11" s="4"/>
      <c r="B11" t="s">
        <v>20</v>
      </c>
      <c r="C11" s="1" t="s">
        <v>27</v>
      </c>
      <c r="D11" s="6"/>
    </row>
    <row r="13" spans="1:4" x14ac:dyDescent="0.25">
      <c r="A13" s="4" t="s">
        <v>26</v>
      </c>
      <c r="B13" t="s">
        <v>24</v>
      </c>
      <c r="C13">
        <v>0.8</v>
      </c>
    </row>
    <row r="14" spans="1:4" x14ac:dyDescent="0.25">
      <c r="A14" s="4"/>
      <c r="B14" t="s">
        <v>25</v>
      </c>
      <c r="C14">
        <v>0.2</v>
      </c>
    </row>
  </sheetData>
  <mergeCells count="5">
    <mergeCell ref="A4:A5"/>
    <mergeCell ref="A7:A11"/>
    <mergeCell ref="A2:B2"/>
    <mergeCell ref="A13:A14"/>
    <mergeCell ref="D9: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Ex.1</vt:lpstr>
      <vt:lpstr>Ex.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Teixeira</dc:creator>
  <cp:lastModifiedBy>Pedro Teixeira</cp:lastModifiedBy>
  <dcterms:created xsi:type="dcterms:W3CDTF">2019-10-01T15:26:21Z</dcterms:created>
  <dcterms:modified xsi:type="dcterms:W3CDTF">2019-10-01T16:55:26Z</dcterms:modified>
</cp:coreProperties>
</file>