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4"/>
  </bookViews>
  <sheets>
    <sheet name="FEBRERO 2025" sheetId="26" r:id="rId1"/>
    <sheet name="MARZO 2025" sheetId="36" r:id="rId2"/>
    <sheet name="ABRIL 2025" sheetId="37" r:id="rId3"/>
    <sheet name="MAYO 2025" sheetId="38" r:id="rId4"/>
    <sheet name="JUNIO 2025" sheetId="39" r:id="rId5"/>
  </sheets>
  <definedNames>
    <definedName name="_xlnm._FilterDatabase" localSheetId="2" hidden="1">'ABRIL 2025'!$A$10:$AE$13</definedName>
    <definedName name="_xlnm._FilterDatabase" localSheetId="0" hidden="1">'FEBRERO 2025'!$A$10:$AE$13</definedName>
    <definedName name="_xlnm._FilterDatabase" localSheetId="4" hidden="1">'JUNIO 2025'!$A$10:$AE$13</definedName>
    <definedName name="_xlnm._FilterDatabase" localSheetId="1" hidden="1">'MARZO 2025'!$A$10:$AE$13</definedName>
    <definedName name="_xlnm._FilterDatabase" localSheetId="3" hidden="1">'MAYO 2025'!$A$10:$AE$13</definedName>
    <definedName name="_xlnm.Print_Area" localSheetId="2">'ABRIL 2025'!$A:$S</definedName>
    <definedName name="_xlnm.Print_Area" localSheetId="0">'FEBRERO 2025'!$A:$S</definedName>
    <definedName name="_xlnm.Print_Area" localSheetId="4">'JUNIO 2025'!$A:$S</definedName>
    <definedName name="_xlnm.Print_Area" localSheetId="1">'MARZO 2025'!$A:$S</definedName>
    <definedName name="_xlnm.Print_Area" localSheetId="3">'MAYO 2025'!$A:$S</definedName>
    <definedName name="_xlnm.Print_Titles" localSheetId="2">'ABRIL 2025'!$1:$10</definedName>
    <definedName name="_xlnm.Print_Titles" localSheetId="0">'FEBRERO 2025'!$1:$10</definedName>
    <definedName name="_xlnm.Print_Titles" localSheetId="4">'JUNIO 2025'!$1:$10</definedName>
    <definedName name="_xlnm.Print_Titles" localSheetId="1">'MARZO 2025'!$1:$10</definedName>
    <definedName name="_xlnm.Print_Titles" localSheetId="3">'MAYO 2025'!$1:$10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39" l="1"/>
  <c r="O13" i="39"/>
  <c r="N13" i="39"/>
  <c r="L13" i="39"/>
  <c r="Q12" i="39"/>
  <c r="Q13" i="39" s="1"/>
  <c r="M12" i="39"/>
  <c r="M13" i="39" s="1"/>
  <c r="R12" i="39" l="1"/>
  <c r="R13" i="39" s="1"/>
  <c r="R13" i="38"/>
  <c r="Q13" i="38"/>
  <c r="P13" i="38"/>
  <c r="O13" i="38"/>
  <c r="N13" i="38"/>
  <c r="L13" i="38"/>
  <c r="Q12" i="38"/>
  <c r="M12" i="38"/>
  <c r="M13" i="38" s="1"/>
  <c r="R12" i="38" l="1"/>
  <c r="P13" i="37"/>
  <c r="O13" i="37"/>
  <c r="N13" i="37"/>
  <c r="L13" i="37"/>
  <c r="Q12" i="37"/>
  <c r="Q13" i="37" s="1"/>
  <c r="M12" i="37"/>
  <c r="M13" i="37" s="1"/>
  <c r="R12" i="37" l="1"/>
  <c r="R13" i="37" s="1"/>
  <c r="M13" i="36"/>
  <c r="R13" i="36"/>
  <c r="P13" i="36"/>
  <c r="O13" i="36"/>
  <c r="N13" i="36"/>
  <c r="L13" i="36"/>
  <c r="Q12" i="36"/>
  <c r="Q13" i="36" s="1"/>
  <c r="M12" i="36"/>
  <c r="R12" i="36" l="1"/>
  <c r="R12" i="26"/>
  <c r="L13" i="26" l="1"/>
  <c r="M12" i="26"/>
  <c r="M13" i="26" l="1"/>
  <c r="P13" i="26" l="1"/>
  <c r="O13" i="26"/>
  <c r="N13" i="26"/>
  <c r="Q12" i="26"/>
  <c r="Q13" i="26" l="1"/>
  <c r="R13" i="26"/>
</calcChain>
</file>

<file path=xl/sharedStrings.xml><?xml version="1.0" encoding="utf-8"?>
<sst xmlns="http://schemas.openxmlformats.org/spreadsheetml/2006/main" count="165" uniqueCount="37">
  <si>
    <t>GOBIERNO AUTONOMO MUNICIPAL DE SACABA</t>
  </si>
  <si>
    <t>DIRECCION DE ORGANIZACIÓN ADMINISTRATIVA Y RR.HH.</t>
  </si>
  <si>
    <t>Pasaje Consistorial Nº s-002</t>
  </si>
  <si>
    <t>(Expresado en Bolivianos)</t>
  </si>
  <si>
    <t>A/B</t>
  </si>
  <si>
    <t>Minuta De  Contrato</t>
  </si>
  <si>
    <t>Carnet</t>
  </si>
  <si>
    <t>Sexo (M/F)</t>
  </si>
  <si>
    <t>Nombre</t>
  </si>
  <si>
    <t>Cargo</t>
  </si>
  <si>
    <t xml:space="preserve">Varios </t>
  </si>
  <si>
    <t xml:space="preserve">Ret.7% </t>
  </si>
  <si>
    <t>Desc.</t>
  </si>
  <si>
    <t>Pagable</t>
  </si>
  <si>
    <t>EN SEP U OCT SE DEBE INSCRIBIR AFP</t>
  </si>
  <si>
    <t>PREVISION</t>
  </si>
  <si>
    <t>TOTAL GENERAL</t>
  </si>
  <si>
    <t>Fecha Nacimiento</t>
  </si>
  <si>
    <t>Fecha Ingreso</t>
  </si>
  <si>
    <t>Fecha Conclus.</t>
  </si>
  <si>
    <t>Dias Trab.</t>
  </si>
  <si>
    <t>Monto Contrato</t>
  </si>
  <si>
    <t>Total  Ganado</t>
  </si>
  <si>
    <t>Descuentos</t>
  </si>
  <si>
    <t>Recibi Conforme</t>
  </si>
  <si>
    <t>Nº</t>
  </si>
  <si>
    <t xml:space="preserve">A </t>
  </si>
  <si>
    <t>CORRESPONDIENTE AL MES DE FEBRERO 2025</t>
  </si>
  <si>
    <t>220 0 009 UNIDAD DE DEPORTES Y PROMOCION Nº9</t>
  </si>
  <si>
    <t>Nº08/2025</t>
  </si>
  <si>
    <t>ZERDA LAFUENTE SILVIA EUGENIA</t>
  </si>
  <si>
    <t xml:space="preserve">LIC. EN FISIOTERAPIA Y KINESIOLOGIA </t>
  </si>
  <si>
    <t>PLANILLA DE CANCELACION DE SUELDO POR PRESTACION DE SERVICIOS DE CONSULTORIA INDIVIDUAL DE LINEA "1 LICENCIADA (O) EN FISIOTERAPIA Y KINESIOLOGIA "</t>
  </si>
  <si>
    <t>CORRESPONDIENTE AL MES DE MARZO 2025</t>
  </si>
  <si>
    <t>CORRESPONDIENTE AL MES DE ABRIL 2025</t>
  </si>
  <si>
    <t>CORRESPONDIENTE AL MES DE MAYO 2025</t>
  </si>
  <si>
    <t>CORRESPONDIENTE AL MES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</si>
</sst>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1" fillId="0" borderId="0" xfId="2" applyFont="1" applyFill="1"/>
    <xf numFmtId="0" fontId="1" fillId="0" borderId="0" xfId="2" applyFont="1" applyFill="1" applyBorder="1"/>
    <xf numFmtId="0" fontId="8" fillId="0" borderId="4" xfId="2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14" fontId="3" fillId="0" borderId="4" xfId="1" applyNumberFormat="1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>
      <alignment horizontal="center" vertical="center"/>
    </xf>
    <xf numFmtId="14" fontId="3" fillId="0" borderId="4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4" fontId="4" fillId="0" borderId="4" xfId="2" applyNumberFormat="1" applyFont="1" applyFill="1" applyBorder="1" applyAlignment="1">
      <alignment horizontal="center" vertical="center"/>
    </xf>
    <xf numFmtId="0" fontId="3" fillId="0" borderId="0" xfId="2" applyFont="1" applyFill="1"/>
    <xf numFmtId="4" fontId="3" fillId="2" borderId="0" xfId="2" applyNumberFormat="1" applyFont="1" applyFill="1"/>
    <xf numFmtId="0" fontId="1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6" fillId="0" borderId="0" xfId="0" applyFont="1" applyFill="1" applyAlignment="1"/>
    <xf numFmtId="4" fontId="13" fillId="3" borderId="3" xfId="1" applyNumberFormat="1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11" fillId="0" borderId="0" xfId="2" applyFont="1" applyFill="1" applyAlignment="1">
      <alignment horizontal="left" vertical="top"/>
    </xf>
    <xf numFmtId="0" fontId="11" fillId="0" borderId="0" xfId="2" applyFont="1" applyFill="1" applyBorder="1" applyAlignment="1">
      <alignment horizontal="left" vertical="top"/>
    </xf>
    <xf numFmtId="4" fontId="4" fillId="0" borderId="4" xfId="0" applyNumberFormat="1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4" fontId="4" fillId="3" borderId="5" xfId="2" applyNumberFormat="1" applyFont="1" applyFill="1" applyBorder="1" applyAlignment="1">
      <alignment horizontal="center" vertical="center"/>
    </xf>
    <xf numFmtId="9" fontId="13" fillId="3" borderId="3" xfId="3" applyFont="1" applyFill="1" applyBorder="1" applyAlignment="1">
      <alignment horizontal="center" vertical="center"/>
    </xf>
    <xf numFmtId="4" fontId="13" fillId="3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2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4" fontId="13" fillId="3" borderId="10" xfId="1" applyNumberFormat="1" applyFont="1" applyFill="1" applyBorder="1" applyAlignment="1">
      <alignment horizontal="center" vertical="center" wrapText="1"/>
    </xf>
    <xf numFmtId="4" fontId="13" fillId="3" borderId="11" xfId="1" applyNumberFormat="1" applyFont="1" applyFill="1" applyBorder="1" applyAlignment="1">
      <alignment horizontal="center" vertical="center" wrapText="1"/>
    </xf>
    <xf numFmtId="4" fontId="13" fillId="3" borderId="12" xfId="1" applyNumberFormat="1" applyFont="1" applyFill="1" applyBorder="1" applyAlignment="1">
      <alignment horizontal="center" vertical="center" wrapText="1"/>
    </xf>
    <xf numFmtId="0" fontId="10" fillId="4" borderId="13" xfId="2" applyFont="1" applyFill="1" applyBorder="1" applyAlignment="1">
      <alignment horizontal="left" vertical="top" wrapText="1"/>
    </xf>
    <xf numFmtId="0" fontId="10" fillId="4" borderId="14" xfId="2" applyFont="1" applyFill="1" applyBorder="1" applyAlignment="1">
      <alignment horizontal="left" vertical="top" wrapText="1"/>
    </xf>
    <xf numFmtId="0" fontId="10" fillId="4" borderId="15" xfId="2" applyFont="1" applyFill="1" applyBorder="1" applyAlignment="1">
      <alignment horizontal="left" vertical="top" wrapText="1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4" fontId="13" fillId="3" borderId="1" xfId="1" applyNumberFormat="1" applyFont="1" applyFill="1" applyBorder="1" applyAlignment="1">
      <alignment horizontal="center" vertical="center" wrapText="1"/>
    </xf>
    <xf numFmtId="4" fontId="13" fillId="3" borderId="2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L22" sqref="L22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8.5" customHeight="1" x14ac:dyDescent="0.35">
      <c r="A5" s="59" t="s">
        <v>32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27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28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29</v>
      </c>
      <c r="D12" s="22">
        <v>7935038</v>
      </c>
      <c r="E12" s="23">
        <v>33450</v>
      </c>
      <c r="F12" s="23"/>
      <c r="G12" s="24" t="s">
        <v>30</v>
      </c>
      <c r="H12" s="24" t="s">
        <v>31</v>
      </c>
      <c r="I12" s="25">
        <v>45692</v>
      </c>
      <c r="J12" s="25">
        <v>46022</v>
      </c>
      <c r="K12" s="26">
        <v>27</v>
      </c>
      <c r="L12" s="30">
        <v>3958</v>
      </c>
      <c r="M12" s="49">
        <f>ROUND(L12/30*K12,2)</f>
        <v>3562.2</v>
      </c>
      <c r="N12" s="50">
        <v>0</v>
      </c>
      <c r="O12" s="50">
        <v>263.87</v>
      </c>
      <c r="P12" s="50">
        <v>0</v>
      </c>
      <c r="Q12" s="50">
        <f>+N12+O12+P12</f>
        <v>263.87</v>
      </c>
      <c r="R12" s="49">
        <f>ROUND(M12-Q12,2)</f>
        <v>3298.33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3958</v>
      </c>
      <c r="M13" s="51">
        <f>SUM(M12:M12)</f>
        <v>3562.2</v>
      </c>
      <c r="N13" s="51">
        <f t="shared" ref="N13:Q13" si="0">SUM(N12:N12)</f>
        <v>0</v>
      </c>
      <c r="O13" s="51">
        <f t="shared" si="0"/>
        <v>263.87</v>
      </c>
      <c r="P13" s="51">
        <f t="shared" si="0"/>
        <v>0</v>
      </c>
      <c r="Q13" s="51">
        <f t="shared" si="0"/>
        <v>263.87</v>
      </c>
      <c r="R13" s="51">
        <f>SUM(R12:R12)</f>
        <v>3298.33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G28" sqref="G28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8.5" customHeight="1" x14ac:dyDescent="0.35">
      <c r="A5" s="59" t="s">
        <v>32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33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5"/>
      <c r="L8" s="46"/>
      <c r="M8" s="55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28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29</v>
      </c>
      <c r="D12" s="22">
        <v>7935038</v>
      </c>
      <c r="E12" s="23">
        <v>33450</v>
      </c>
      <c r="F12" s="23"/>
      <c r="G12" s="24" t="s">
        <v>30</v>
      </c>
      <c r="H12" s="24" t="s">
        <v>31</v>
      </c>
      <c r="I12" s="25">
        <v>45692</v>
      </c>
      <c r="J12" s="25">
        <v>46022</v>
      </c>
      <c r="K12" s="26">
        <v>30</v>
      </c>
      <c r="L12" s="30">
        <v>3958</v>
      </c>
      <c r="M12" s="49">
        <f>ROUND(L12/30*K12,2)</f>
        <v>3958</v>
      </c>
      <c r="N12" s="50">
        <v>0</v>
      </c>
      <c r="O12" s="50">
        <v>131.93</v>
      </c>
      <c r="P12" s="50">
        <v>0</v>
      </c>
      <c r="Q12" s="50">
        <f>+N12+O12+P12</f>
        <v>131.93</v>
      </c>
      <c r="R12" s="49">
        <f>ROUND(M12-Q12,2)</f>
        <v>3826.07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3958</v>
      </c>
      <c r="M13" s="51">
        <f>SUM(M12:M12)</f>
        <v>3958</v>
      </c>
      <c r="N13" s="51">
        <f t="shared" ref="N13:Q13" si="0">SUM(N12:N12)</f>
        <v>0</v>
      </c>
      <c r="O13" s="51">
        <f t="shared" si="0"/>
        <v>131.93</v>
      </c>
      <c r="P13" s="51">
        <f t="shared" si="0"/>
        <v>0</v>
      </c>
      <c r="Q13" s="51">
        <f t="shared" si="0"/>
        <v>131.93</v>
      </c>
      <c r="R13" s="51">
        <f>SUM(R12:R12)</f>
        <v>3826.07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R19" sqref="R19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8.5" customHeight="1" x14ac:dyDescent="0.35">
      <c r="A5" s="59" t="s">
        <v>32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34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6"/>
      <c r="L8" s="46"/>
      <c r="M8" s="56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28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29</v>
      </c>
      <c r="D12" s="22">
        <v>7935038</v>
      </c>
      <c r="E12" s="23">
        <v>33450</v>
      </c>
      <c r="F12" s="23"/>
      <c r="G12" s="24" t="s">
        <v>30</v>
      </c>
      <c r="H12" s="24" t="s">
        <v>31</v>
      </c>
      <c r="I12" s="25">
        <v>45692</v>
      </c>
      <c r="J12" s="25">
        <v>46022</v>
      </c>
      <c r="K12" s="26">
        <v>30</v>
      </c>
      <c r="L12" s="30">
        <v>3958</v>
      </c>
      <c r="M12" s="49">
        <f>ROUND(L12/30*K12,2)</f>
        <v>3958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3958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3958</v>
      </c>
      <c r="M13" s="51">
        <f>SUM(M12:M12)</f>
        <v>3958</v>
      </c>
      <c r="N13" s="51">
        <f t="shared" ref="N13:Q13" si="0">SUM(N12:N12)</f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3958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G27" sqref="G27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8.5" customHeight="1" x14ac:dyDescent="0.35">
      <c r="A5" s="59" t="s">
        <v>32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35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7"/>
      <c r="L8" s="46"/>
      <c r="M8" s="57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28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29</v>
      </c>
      <c r="D12" s="22">
        <v>7935038</v>
      </c>
      <c r="E12" s="23">
        <v>33450</v>
      </c>
      <c r="F12" s="23"/>
      <c r="G12" s="24" t="s">
        <v>30</v>
      </c>
      <c r="H12" s="24" t="s">
        <v>31</v>
      </c>
      <c r="I12" s="25">
        <v>45692</v>
      </c>
      <c r="J12" s="25">
        <v>46022</v>
      </c>
      <c r="K12" s="26">
        <v>30</v>
      </c>
      <c r="L12" s="30">
        <v>3958</v>
      </c>
      <c r="M12" s="49">
        <f>ROUND(L12/30*K12,2)</f>
        <v>3958</v>
      </c>
      <c r="N12" s="50">
        <v>0</v>
      </c>
      <c r="O12" s="50">
        <v>263.87</v>
      </c>
      <c r="P12" s="50">
        <v>0</v>
      </c>
      <c r="Q12" s="50">
        <f>+N12+O12+P12</f>
        <v>263.87</v>
      </c>
      <c r="R12" s="49">
        <f>ROUND(M12-Q12,2)</f>
        <v>3694.13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3958</v>
      </c>
      <c r="M13" s="51">
        <f>SUM(M12:M12)</f>
        <v>3958</v>
      </c>
      <c r="N13" s="51">
        <f t="shared" ref="N13:Q13" si="0">SUM(N12:N12)</f>
        <v>0</v>
      </c>
      <c r="O13" s="51">
        <f t="shared" si="0"/>
        <v>263.87</v>
      </c>
      <c r="P13" s="51">
        <f t="shared" si="0"/>
        <v>0</v>
      </c>
      <c r="Q13" s="51">
        <f t="shared" si="0"/>
        <v>263.87</v>
      </c>
      <c r="R13" s="51">
        <f>SUM(R12:R12)</f>
        <v>3694.13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tabSelected="1" workbookViewId="0">
      <pane ySplit="10" topLeftCell="A11" activePane="bottomLeft" state="frozen"/>
      <selection pane="bottomLeft" activeCell="S13" sqref="A1:S13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8.5" customHeight="1" x14ac:dyDescent="0.35">
      <c r="A5" s="59" t="s">
        <v>32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36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8"/>
      <c r="L8" s="46"/>
      <c r="M8" s="58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28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29</v>
      </c>
      <c r="D12" s="22">
        <v>7935038</v>
      </c>
      <c r="E12" s="23">
        <v>33450</v>
      </c>
      <c r="F12" s="23"/>
      <c r="G12" s="24" t="s">
        <v>30</v>
      </c>
      <c r="H12" s="24" t="s">
        <v>31</v>
      </c>
      <c r="I12" s="25">
        <v>45692</v>
      </c>
      <c r="J12" s="25">
        <v>46022</v>
      </c>
      <c r="K12" s="26">
        <v>30</v>
      </c>
      <c r="L12" s="30">
        <v>3958</v>
      </c>
      <c r="M12" s="49">
        <f>ROUND(L12/30*K12,2)</f>
        <v>3958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3958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3958</v>
      </c>
      <c r="M13" s="51">
        <f>SUM(M12:M12)</f>
        <v>3958</v>
      </c>
      <c r="N13" s="51">
        <f t="shared" ref="N13:Q13" si="0">SUM(N12:N12)</f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3958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10</vt:i4>
      </vt:variant>
    </vt:vector>
  </HeadingPairs>
  <TitlesOfParts>
    <vt:vector size="15" baseType="lpstr">
      <vt:lpstr>FEBRERO 2025</vt:lpstr>
      <vt:lpstr>MARZO 2025</vt:lpstr>
      <vt:lpstr>ABRIL 2025</vt:lpstr>
      <vt:lpstr>MAYO 2025</vt:lpstr>
      <vt:lpstr>JUNIO 2025</vt:lpstr>
      <vt:lpstr>'ABRIL 2025'!Área_de_impresión</vt:lpstr>
      <vt:lpstr>'FEBRERO 2025'!Área_de_impresión</vt:lpstr>
      <vt:lpstr>'JUNIO 2025'!Área_de_impresión</vt:lpstr>
      <vt:lpstr>'MARZO 2025'!Área_de_impresión</vt:lpstr>
      <vt:lpstr>'MAYO 2025'!Área_de_impresión</vt:lpstr>
      <vt:lpstr>'ABRIL 2025'!Títulos_a_imprimir</vt:lpstr>
      <vt:lpstr>'FEBRERO 2025'!Títulos_a_imprimir</vt:lpstr>
      <vt:lpstr>'JUNIO 2025'!Títulos_a_imprimir</vt:lpstr>
      <vt:lpstr>'MARZO 2025'!Títulos_a_imprimir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2025-07-04T15:12:43Z</cp:lastPrinted>
  <dcterms:created xsi:type="dcterms:W3CDTF">2022-02-23T17:33:19Z</dcterms:created>
  <dcterms:modified xsi:type="dcterms:W3CDTF">2025-07-04T15:19:09Z</dcterms:modified>
</cp:coreProperties>
</file>