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0"/>
  </bookViews>
  <sheets>
    <sheet name="Página1" sheetId="1" r:id="rId1"/>
  </sheets>
  <calcPr/>
</workbook>
</file>

<file path=xl/sharedStrings.xml><?xml version="1.0" encoding="utf-8"?>
<sst xmlns="http://schemas.openxmlformats.org/spreadsheetml/2006/main" uniqueCount="11" count="11">
  <si>
    <t>Ajuste financeiro</t>
  </si>
  <si>
    <t>Porcentagem da minha reserva</t>
  </si>
  <si>
    <t>Juros</t>
  </si>
  <si>
    <t>Ano</t>
  </si>
  <si>
    <t>Idade</t>
  </si>
  <si>
    <t>Salário</t>
  </si>
  <si>
    <t>Reserva anual</t>
  </si>
  <si>
    <t>Valor inicial</t>
  </si>
  <si>
    <t>Rendimento</t>
  </si>
  <si>
    <t>Valor Final</t>
  </si>
  <si>
    <t>Porcentagem da reserva</t>
  </si>
</sst>
</file>

<file path=xl/styles.xml><?xml version="1.0" encoding="utf-8"?>
<styleSheet xmlns="http://schemas.openxmlformats.org/spreadsheetml/2006/main">
  <numFmts count="3">
    <numFmt numFmtId="0" formatCode="General"/>
    <numFmt numFmtId="9" formatCode="0%"/>
    <numFmt numFmtId="164" formatCode="[$R$ -416]#,##0.00"/>
  </numFmts>
  <fonts count="3">
    <font>
      <name val="Arial"/>
      <sz val="10"/>
    </font>
    <font>
      <name val="Arial"/>
      <sz val="10"/>
      <color rgb="FF000000"/>
    </font>
    <font>
      <name val="Arial"/>
      <b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3399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9" fontId="1" fillId="0" borderId="1" xfId="0" applyNumberFormat="1" applyFont="1" applyBorder="1" applyAlignment="1">
      <alignment vertical="bottom"/>
    </xf>
    <xf numFmtId="0" fontId="1" fillId="0" borderId="1" xfId="0" applyFont="1" applyBorder="1" applyAlignment="1">
      <alignment vertical="bottom" wrapText="1"/>
    </xf>
    <xf numFmtId="0" fontId="1" fillId="0" borderId="0" xfId="0" applyFont="1" applyBorder="1" applyAlignment="1">
      <alignment vertical="bottom"/>
    </xf>
    <xf numFmtId="9" fontId="1" fillId="0" borderId="0" xfId="0" applyNumberFormat="1" applyFont="1" applyBorder="1" applyAlignment="1">
      <alignment vertical="bottom"/>
    </xf>
    <xf numFmtId="0" fontId="2" fillId="2" borderId="1" xfId="0" applyFont="1" applyFill="1" applyBorder="1" applyAlignment="1">
      <alignment vertical="bottom"/>
    </xf>
    <xf numFmtId="164" fontId="1" fillId="0" borderId="1" xfId="0" applyNumberFormat="1" applyFont="1" applyBorder="1" applyAlignment="1">
      <alignment vertical="bottom"/>
    </xf>
    <xf numFmtId="164" fontId="1" fillId="0" borderId="1" xfId="0" applyNumberFormat="1" applyFont="1" applyBorder="1" applyAlignment="1">
      <alignment vertical="bottom"/>
    </xf>
  </cellXfs>
  <cellStyles count="1">
    <cellStyle name="常规" xfId="0" builtinId="0"/>
  </cellStyles>
  <dxfs count="3">
    <dxf>
      <font/>
      <fill>
        <patternFill patternType="solid">
          <fgColor rgb="FFBDBDBD"/>
          <bgColor rgb="FFBDBDBD"/>
        </patternFill>
      </fill>
      <border>
        <left/>
        <right/>
        <top/>
        <bottom/>
        <diagonal/>
      </border>
    </dxf>
    <dxf>
      <font/>
      <fill>
        <patternFill patternType="solid">
          <fgColor rgb="FFFFFFFF"/>
          <bgColor rgb="FFFFFFFF"/>
        </patternFill>
      </fill>
      <border>
        <left/>
        <right/>
        <top/>
        <bottom/>
        <diagonal/>
      </border>
    </dxf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1">
    <tableStyle name="Página1-style" pivot="0" count="3">
      <tableStyleElement type="headerRow" dxfId="0"/>
      <tableStyleElement type="firstRowStripe" dxfId="1"/>
      <tableStyleElement type="secondRowStripe" dxfId="2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Simulação do meu modelo computacional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Página1!$G$5</c:f>
              <c:strCache>
                <c:ptCount val="1"/>
                <c:pt idx="0">
                  <c:v>Valor Final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Página1!$G$6:$G$44</c:f>
              <c:numCache>
                <c:formatCode>[$R$ -416]#,##0.00</c:formatCode>
                <c:ptCount val="39"/>
                <c:pt idx="0">
                  <c:v>3600.0</c:v>
                </c:pt>
                <c:pt idx="1">
                  <c:v>7560.0</c:v>
                </c:pt>
                <c:pt idx="2">
                  <c:v>11907.0</c:v>
                </c:pt>
                <c:pt idx="3">
                  <c:v>16669.8</c:v>
                </c:pt>
                <c:pt idx="4">
                  <c:v>21879.1125</c:v>
                </c:pt>
                <c:pt idx="5">
                  <c:v>27567.68175</c:v>
                </c:pt>
                <c:pt idx="6">
                  <c:v>33770.41014375</c:v>
                </c:pt>
                <c:pt idx="7">
                  <c:v>40524.4921725</c:v>
                </c:pt>
                <c:pt idx="8">
                  <c:v>47869.5563787656</c:v>
                </c:pt>
                <c:pt idx="9">
                  <c:v>55847.8157752266</c:v>
                </c:pt>
                <c:pt idx="10">
                  <c:v>64504.2272203867</c:v>
                </c:pt>
                <c:pt idx="11">
                  <c:v>73886.6602706248</c:v>
                </c:pt>
                <c:pt idx="12">
                  <c:v>84046.0760578357</c:v>
                </c:pt>
                <c:pt idx="13">
                  <c:v>95036.7167730912</c:v>
                </c:pt>
                <c:pt idx="14">
                  <c:v>106916.306369728</c:v>
                </c:pt>
                <c:pt idx="15">
                  <c:v>119746.263134095</c:v>
                </c:pt>
                <c:pt idx="16">
                  <c:v>133591.924808975</c:v>
                </c:pt>
                <c:pt idx="17">
                  <c:v>148522.786993508</c:v>
                </c:pt>
                <c:pt idx="18">
                  <c:v>164612.755584471</c:v>
                </c:pt>
                <c:pt idx="19">
                  <c:v>181940.414067048</c:v>
                </c:pt>
                <c:pt idx="20">
                  <c:v>200589.30650892</c:v>
                </c:pt>
                <c:pt idx="21">
                  <c:v>220648.237159812</c:v>
                </c:pt>
                <c:pt idx="22">
                  <c:v>242211.587609521</c:v>
                </c:pt>
                <c:pt idx="23">
                  <c:v>265379.652511301</c:v>
                </c:pt>
                <c:pt idx="24">
                  <c:v>290258.994934235</c:v>
                </c:pt>
                <c:pt idx="25">
                  <c:v>316962.822468185</c:v>
                </c:pt>
                <c:pt idx="26">
                  <c:v>345611.385268194</c:v>
                </c:pt>
                <c:pt idx="27">
                  <c:v>376332.397292034</c:v>
                </c:pt>
                <c:pt idx="28">
                  <c:v>409261.482055087</c:v>
                </c:pt>
                <c:pt idx="29">
                  <c:v>444542.644301214</c:v>
                </c:pt>
                <c:pt idx="30">
                  <c:v>482328.769066818</c:v>
                </c:pt>
                <c:pt idx="31">
                  <c:v>522782.149698228</c:v>
                </c:pt>
                <c:pt idx="32">
                  <c:v>566075.046470112</c:v>
                </c:pt>
                <c:pt idx="33">
                  <c:v>612390.27754494</c:v>
                </c:pt>
                <c:pt idx="34">
                  <c:v>661921.844111074</c:v>
                </c:pt>
                <c:pt idx="35">
                  <c:v>714875.59163996</c:v>
                </c:pt>
                <c:pt idx="36">
                  <c:v>771469.909311457</c:v>
                </c:pt>
                <c:pt idx="37">
                  <c:v>831936.469771004</c:v>
                </c:pt>
                <c:pt idx="38">
                  <c:v>896521.011503226</c:v>
                </c:pt>
              </c:numCache>
            </c:numRef>
          </c:val>
          <c:smooth val="0"/>
        </c:ser>
        <c:smooth val="0"/>
        <c:axId val="673840954"/>
        <c:axId val="2074476956"/>
      </c:lineChart>
      <c:catAx>
        <c:axId val="673840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4476956"/>
      </c:catAx>
      <c:valAx>
        <c:axId val="2074476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Final</a:t>
                </a:r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840954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256435</xdr:colOff>
      <xdr:row>8</xdr:row>
      <xdr:rowOff>114858</xdr:rowOff>
    </xdr:from>
    <xdr:to>
      <xdr:col>12</xdr:col>
      <xdr:colOff>442246</xdr:colOff>
      <xdr:row>22</xdr:row>
      <xdr:rowOff>66414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displayName="Table_1" id="1" insertRow="0" insertRowShift="0" name="Table_1" published="0" ref="A5:G44">
  <tableColumns count="7">
    <tableColumn id="1" name="Ano"/>
    <tableColumn id="2" name="Idade"/>
    <tableColumn id="3" name="Salário"/>
    <tableColumn id="4" name="Reserva anual"/>
    <tableColumn id="5" name="Valor inicial"/>
    <tableColumn id="6" name="Rendimento"/>
    <tableColumn id="7" name="Valor Final"/>
  </tableColumns>
  <tableStyleInfo showFirstColumn="1" showLastColumn="1" showRowStripes="1" showColumnStripes="0" name="Página1-style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44"/>
  <sheetViews>
    <sheetView tabSelected="1" workbookViewId="0">
      <selection activeCell="A7" sqref="A7"/>
    </sheetView>
  </sheetViews>
  <sheetFormatPr defaultRowHeight="15.75" customHeight="1" defaultColWidth="12"/>
  <cols>
    <col min="2" max="2" customWidth="1" bestFit="1" width="13.746094" style="0"/>
    <col min="3" max="3" customWidth="1" bestFit="1" width="11.8359375" style="0"/>
    <col min="5" max="5" customWidth="1" bestFit="1" width="13.8359375" style="0"/>
    <col min="6" max="6" customWidth="1" bestFit="1" width="12.8359375" style="0"/>
    <col min="7" max="7" customWidth="1" bestFit="1" width="13.8359375" style="0"/>
  </cols>
  <sheetData>
    <row r="1" spans="8:8" ht="15.75">
      <c r="B1" s="1" t="s">
        <v>0</v>
      </c>
      <c r="C1" s="2">
        <v>0.05</v>
      </c>
    </row>
    <row r="2" spans="8:8" ht="24.25">
      <c r="B2" s="3" t="s">
        <v>10</v>
      </c>
      <c r="C2" s="2">
        <v>0.2</v>
      </c>
    </row>
    <row r="3" spans="8:8" ht="15.75">
      <c r="B3" s="1" t="s">
        <v>2</v>
      </c>
      <c r="C3" s="2">
        <v>0.05</v>
      </c>
    </row>
    <row r="4" spans="8:8" ht="15.75">
      <c r="B4" s="4"/>
      <c r="C4" s="5"/>
    </row>
    <row r="5" spans="8:8" ht="15.7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</row>
    <row r="6" spans="8:8" ht="15.75">
      <c r="A6" s="1">
        <v>2026.0</v>
      </c>
      <c r="B6" s="1">
        <v>18.0</v>
      </c>
      <c r="C6" s="7">
        <v>1500.0</v>
      </c>
      <c r="D6" s="8">
        <f t="shared" si="0" ref="D6:D44">C6*$C$2*12</f>
        <v>3600.0</v>
      </c>
      <c r="E6" s="7">
        <v>0.0</v>
      </c>
      <c r="F6" s="8">
        <f t="shared" si="1" ref="F6:F44">E6*$C$3</f>
        <v>0.0</v>
      </c>
      <c r="G6" s="8">
        <f t="shared" si="2" ref="G6:G44">E6+D6+F6</f>
        <v>3600.0</v>
      </c>
    </row>
    <row r="7" spans="8:8" ht="15.75">
      <c r="A7" s="1">
        <v>2027.0</v>
      </c>
      <c r="B7" s="1">
        <v>19.0</v>
      </c>
      <c r="C7" s="8">
        <f t="shared" si="3" ref="C7:C44">C6*$C$1+C6</f>
        <v>1575.0</v>
      </c>
      <c r="D7" s="8">
        <f t="shared" si="0"/>
        <v>3780.0</v>
      </c>
      <c r="E7" s="8">
        <f t="shared" si="4" ref="E7:E44">G6</f>
        <v>3600.0</v>
      </c>
      <c r="F7" s="8">
        <f t="shared" si="1"/>
        <v>180.0</v>
      </c>
      <c r="G7" s="8">
        <f t="shared" si="2"/>
        <v>7560.0</v>
      </c>
    </row>
    <row r="8" spans="8:8" ht="15.75">
      <c r="A8" s="1">
        <v>2028.0</v>
      </c>
      <c r="B8" s="1">
        <v>20.0</v>
      </c>
      <c r="C8" s="8">
        <f t="shared" si="3"/>
        <v>1653.75</v>
      </c>
      <c r="D8" s="8">
        <f t="shared" si="0"/>
        <v>3969.0</v>
      </c>
      <c r="E8" s="8">
        <f t="shared" si="4"/>
        <v>7560.0</v>
      </c>
      <c r="F8" s="8">
        <f t="shared" si="1"/>
        <v>378.0</v>
      </c>
      <c r="G8" s="8">
        <f t="shared" si="2"/>
        <v>11907.0</v>
      </c>
    </row>
    <row r="9" spans="8:8" ht="15.75">
      <c r="A9" s="1">
        <v>2029.0</v>
      </c>
      <c r="B9" s="1">
        <v>21.0</v>
      </c>
      <c r="C9" s="8">
        <f t="shared" si="3"/>
        <v>1736.4375</v>
      </c>
      <c r="D9" s="8">
        <f t="shared" si="0"/>
        <v>4167.450000000001</v>
      </c>
      <c r="E9" s="8">
        <f t="shared" si="4"/>
        <v>11907.0</v>
      </c>
      <c r="F9" s="8">
        <f t="shared" si="1"/>
        <v>595.35</v>
      </c>
      <c r="G9" s="8">
        <f t="shared" si="2"/>
        <v>16669.8</v>
      </c>
    </row>
    <row r="10" spans="8:8" ht="15.75">
      <c r="A10" s="1">
        <v>2030.0</v>
      </c>
      <c r="B10" s="1">
        <v>22.0</v>
      </c>
      <c r="C10" s="8">
        <f t="shared" si="3"/>
        <v>1823.259375</v>
      </c>
      <c r="D10" s="8">
        <f t="shared" si="0"/>
        <v>4375.8225</v>
      </c>
      <c r="E10" s="8">
        <f t="shared" si="4"/>
        <v>16669.8</v>
      </c>
      <c r="F10" s="8">
        <f t="shared" si="1"/>
        <v>833.49</v>
      </c>
      <c r="G10" s="8">
        <f t="shared" si="2"/>
        <v>21879.112500000003</v>
      </c>
    </row>
    <row r="11" spans="8:8" ht="15.75">
      <c r="A11" s="1">
        <v>2031.0</v>
      </c>
      <c r="B11" s="1">
        <v>23.0</v>
      </c>
      <c r="C11" s="8">
        <f t="shared" si="3"/>
        <v>1914.42234375</v>
      </c>
      <c r="D11" s="8">
        <f t="shared" si="0"/>
        <v>4594.613625</v>
      </c>
      <c r="E11" s="8">
        <f t="shared" si="4"/>
        <v>21879.112500000003</v>
      </c>
      <c r="F11" s="8">
        <f t="shared" si="1"/>
        <v>1093.9556250000003</v>
      </c>
      <c r="G11" s="8">
        <f t="shared" si="2"/>
        <v>27567.68175</v>
      </c>
    </row>
    <row r="12" spans="8:8" ht="15.75">
      <c r="A12" s="1">
        <v>2032.0</v>
      </c>
      <c r="B12" s="1">
        <v>24.0</v>
      </c>
      <c r="C12" s="8">
        <f t="shared" si="3"/>
        <v>2010.1434609375</v>
      </c>
      <c r="D12" s="8">
        <f t="shared" si="0"/>
        <v>4824.344306250001</v>
      </c>
      <c r="E12" s="8">
        <f t="shared" si="4"/>
        <v>27567.68175</v>
      </c>
      <c r="F12" s="8">
        <f t="shared" si="1"/>
        <v>1378.3840875</v>
      </c>
      <c r="G12" s="8">
        <f t="shared" si="2"/>
        <v>33770.41014375</v>
      </c>
    </row>
    <row r="13" spans="8:8" ht="15.75">
      <c r="A13" s="1">
        <v>2033.0</v>
      </c>
      <c r="B13" s="1">
        <v>25.0</v>
      </c>
      <c r="C13" s="8">
        <f t="shared" si="3"/>
        <v>2110.650633984375</v>
      </c>
      <c r="D13" s="8">
        <f t="shared" si="0"/>
        <v>5065.5615215625</v>
      </c>
      <c r="E13" s="8">
        <f t="shared" si="4"/>
        <v>33770.41014375</v>
      </c>
      <c r="F13" s="8">
        <f t="shared" si="1"/>
        <v>1688.5205071875</v>
      </c>
      <c r="G13" s="8">
        <f t="shared" si="2"/>
        <v>40524.4921725</v>
      </c>
    </row>
    <row r="14" spans="8:8" ht="15.75">
      <c r="A14" s="1">
        <v>2034.0</v>
      </c>
      <c r="B14" s="1">
        <v>26.0</v>
      </c>
      <c r="C14" s="8">
        <f t="shared" si="3"/>
        <v>2216.183165683599</v>
      </c>
      <c r="D14" s="8">
        <f t="shared" si="0"/>
        <v>5318.839597640637</v>
      </c>
      <c r="E14" s="8">
        <f t="shared" si="4"/>
        <v>40524.4921725</v>
      </c>
      <c r="F14" s="8">
        <f t="shared" si="1"/>
        <v>2026.2246086250002</v>
      </c>
      <c r="G14" s="8">
        <f t="shared" si="2"/>
        <v>47869.5563787656</v>
      </c>
    </row>
    <row r="15" spans="8:8" ht="15.75">
      <c r="A15" s="1">
        <v>2035.0</v>
      </c>
      <c r="B15" s="1">
        <v>27.0</v>
      </c>
      <c r="C15" s="8">
        <f t="shared" si="3"/>
        <v>2326.9923239677796</v>
      </c>
      <c r="D15" s="8">
        <f t="shared" si="0"/>
        <v>5584.781577522672</v>
      </c>
      <c r="E15" s="8">
        <f t="shared" si="4"/>
        <v>47869.5563787656</v>
      </c>
      <c r="F15" s="8">
        <f t="shared" si="1"/>
        <v>2393.47781893828</v>
      </c>
      <c r="G15" s="8">
        <f t="shared" si="2"/>
        <v>55847.815775226576</v>
      </c>
    </row>
    <row r="16" spans="8:8" ht="15.75">
      <c r="A16" s="1">
        <v>2036.0</v>
      </c>
      <c r="B16" s="1">
        <v>28.0</v>
      </c>
      <c r="C16" s="8">
        <f t="shared" si="3"/>
        <v>2443.341940166169</v>
      </c>
      <c r="D16" s="8">
        <f t="shared" si="0"/>
        <v>5864.020656398806</v>
      </c>
      <c r="E16" s="8">
        <f t="shared" si="4"/>
        <v>55847.815775226576</v>
      </c>
      <c r="F16" s="8">
        <f t="shared" si="1"/>
        <v>2792.390788761329</v>
      </c>
      <c r="G16" s="8">
        <f t="shared" si="2"/>
        <v>64504.22722038673</v>
      </c>
    </row>
    <row r="17" spans="8:8" ht="15.75">
      <c r="A17" s="1">
        <v>2037.0</v>
      </c>
      <c r="B17" s="1">
        <v>29.0</v>
      </c>
      <c r="C17" s="8">
        <f t="shared" si="3"/>
        <v>2565.5090371744777</v>
      </c>
      <c r="D17" s="8">
        <f t="shared" si="0"/>
        <v>6157.221689218747</v>
      </c>
      <c r="E17" s="8">
        <f t="shared" si="4"/>
        <v>64504.22722038673</v>
      </c>
      <c r="F17" s="8">
        <f t="shared" si="1"/>
        <v>3225.211361019337</v>
      </c>
      <c r="G17" s="8">
        <f t="shared" si="2"/>
        <v>73886.66027062484</v>
      </c>
    </row>
    <row r="18" spans="8:8" ht="15.75">
      <c r="A18" s="1">
        <v>2038.0</v>
      </c>
      <c r="B18" s="1">
        <v>30.0</v>
      </c>
      <c r="C18" s="8">
        <f t="shared" si="3"/>
        <v>2693.784489033204</v>
      </c>
      <c r="D18" s="8">
        <f t="shared" si="0"/>
        <v>6465.08277367969</v>
      </c>
      <c r="E18" s="8">
        <f t="shared" si="4"/>
        <v>73886.66027062484</v>
      </c>
      <c r="F18" s="8">
        <f t="shared" si="1"/>
        <v>3694.333013531242</v>
      </c>
      <c r="G18" s="8">
        <f t="shared" si="2"/>
        <v>84046.07605783574</v>
      </c>
    </row>
    <row r="19" spans="8:8" ht="15.75">
      <c r="A19" s="1">
        <v>2039.0</v>
      </c>
      <c r="B19" s="1">
        <v>31.0</v>
      </c>
      <c r="C19" s="8">
        <f t="shared" si="3"/>
        <v>2828.4737134848597</v>
      </c>
      <c r="D19" s="8">
        <f t="shared" si="0"/>
        <v>6788.336912363664</v>
      </c>
      <c r="E19" s="8">
        <f t="shared" si="4"/>
        <v>84046.07605783574</v>
      </c>
      <c r="F19" s="8">
        <f t="shared" si="1"/>
        <v>4202.303802891787</v>
      </c>
      <c r="G19" s="8">
        <f t="shared" si="2"/>
        <v>95036.71677309119</v>
      </c>
    </row>
    <row r="20" spans="8:8" ht="15.75">
      <c r="A20" s="1">
        <v>2040.0</v>
      </c>
      <c r="B20" s="1">
        <v>32.0</v>
      </c>
      <c r="C20" s="8">
        <f t="shared" si="3"/>
        <v>2969.8973991591033</v>
      </c>
      <c r="D20" s="8">
        <f t="shared" si="0"/>
        <v>7127.753757981847</v>
      </c>
      <c r="E20" s="8">
        <f t="shared" si="4"/>
        <v>95036.71677309119</v>
      </c>
      <c r="F20" s="8">
        <f t="shared" si="1"/>
        <v>4751.83583865456</v>
      </c>
      <c r="G20" s="8">
        <f t="shared" si="2"/>
        <v>106916.30636972756</v>
      </c>
    </row>
    <row r="21" spans="8:8" ht="15.75">
      <c r="A21" s="1">
        <v>2041.0</v>
      </c>
      <c r="B21" s="1">
        <v>33.0</v>
      </c>
      <c r="C21" s="8">
        <f t="shared" si="3"/>
        <v>3118.392269117055</v>
      </c>
      <c r="D21" s="8">
        <f t="shared" si="0"/>
        <v>7484.141445880932</v>
      </c>
      <c r="E21" s="8">
        <f t="shared" si="4"/>
        <v>106916.30636972756</v>
      </c>
      <c r="F21" s="8">
        <f t="shared" si="1"/>
        <v>5345.815318486379</v>
      </c>
      <c r="G21" s="8">
        <f t="shared" si="2"/>
        <v>119746.26313409538</v>
      </c>
    </row>
    <row r="22" spans="8:8" ht="15.75">
      <c r="A22" s="1">
        <v>2042.0</v>
      </c>
      <c r="B22" s="1">
        <v>34.0</v>
      </c>
      <c r="C22" s="8">
        <f t="shared" si="3"/>
        <v>3274.311882572913</v>
      </c>
      <c r="D22" s="8">
        <f t="shared" si="0"/>
        <v>7858.348518174991</v>
      </c>
      <c r="E22" s="8">
        <f t="shared" si="4"/>
        <v>119746.26313409538</v>
      </c>
      <c r="F22" s="8">
        <f t="shared" si="1"/>
        <v>5987.313156704769</v>
      </c>
      <c r="G22" s="8">
        <f t="shared" si="2"/>
        <v>133591.92480897479</v>
      </c>
    </row>
    <row r="23" spans="8:8" ht="15.75">
      <c r="A23" s="1">
        <v>2043.0</v>
      </c>
      <c r="B23" s="1">
        <v>35.0</v>
      </c>
      <c r="C23" s="8">
        <f t="shared" si="3"/>
        <v>3438.0274767015558</v>
      </c>
      <c r="D23" s="8">
        <f t="shared" si="0"/>
        <v>8251.265944083734</v>
      </c>
      <c r="E23" s="8">
        <f t="shared" si="4"/>
        <v>133591.92480897479</v>
      </c>
      <c r="F23" s="8">
        <f t="shared" si="1"/>
        <v>6679.59624044874</v>
      </c>
      <c r="G23" s="8">
        <f t="shared" si="2"/>
        <v>148522.78699350773</v>
      </c>
    </row>
    <row r="24" spans="8:8" ht="15.75">
      <c r="A24" s="1">
        <v>2044.0</v>
      </c>
      <c r="B24" s="1">
        <v>36.0</v>
      </c>
      <c r="C24" s="8">
        <f t="shared" si="3"/>
        <v>3609.928850536638</v>
      </c>
      <c r="D24" s="8">
        <f t="shared" si="0"/>
        <v>8663.829241287931</v>
      </c>
      <c r="E24" s="8">
        <f t="shared" si="4"/>
        <v>148522.78699350773</v>
      </c>
      <c r="F24" s="8">
        <f t="shared" si="1"/>
        <v>7426.139349675387</v>
      </c>
      <c r="G24" s="8">
        <f t="shared" si="2"/>
        <v>164612.7555844714</v>
      </c>
    </row>
    <row r="25" spans="8:8" ht="15.75">
      <c r="A25" s="1">
        <v>2045.0</v>
      </c>
      <c r="B25" s="1">
        <v>37.0</v>
      </c>
      <c r="C25" s="8">
        <f t="shared" si="3"/>
        <v>3790.425293063472</v>
      </c>
      <c r="D25" s="8">
        <f t="shared" si="0"/>
        <v>9097.020703352333</v>
      </c>
      <c r="E25" s="8">
        <f t="shared" si="4"/>
        <v>164612.7555844714</v>
      </c>
      <c r="F25" s="8">
        <f t="shared" si="1"/>
        <v>8230.63777922357</v>
      </c>
      <c r="G25" s="8">
        <f t="shared" si="2"/>
        <v>181940.41406704756</v>
      </c>
    </row>
    <row r="26" spans="8:8" ht="15.75">
      <c r="A26" s="1">
        <v>2046.0</v>
      </c>
      <c r="B26" s="1">
        <v>38.0</v>
      </c>
      <c r="C26" s="8">
        <f t="shared" si="3"/>
        <v>3979.946557716644</v>
      </c>
      <c r="D26" s="8">
        <f t="shared" si="0"/>
        <v>9551.871738519945</v>
      </c>
      <c r="E26" s="8">
        <f t="shared" si="4"/>
        <v>181940.41406704756</v>
      </c>
      <c r="F26" s="8">
        <f t="shared" si="1"/>
        <v>9097.020703352378</v>
      </c>
      <c r="G26" s="8">
        <f t="shared" si="2"/>
        <v>200589.3065089204</v>
      </c>
    </row>
    <row r="27" spans="8:8" ht="15.75">
      <c r="A27" s="1">
        <v>2047.0</v>
      </c>
      <c r="B27" s="1">
        <v>39.0</v>
      </c>
      <c r="C27" s="8">
        <f t="shared" si="3"/>
        <v>4178.943885602473</v>
      </c>
      <c r="D27" s="8">
        <f t="shared" si="0"/>
        <v>10029.465325445935</v>
      </c>
      <c r="E27" s="8">
        <f t="shared" si="4"/>
        <v>200589.3065089204</v>
      </c>
      <c r="F27" s="8">
        <f t="shared" si="1"/>
        <v>10029.46532544602</v>
      </c>
      <c r="G27" s="8">
        <f t="shared" si="2"/>
        <v>220648.237159812</v>
      </c>
    </row>
    <row r="28" spans="8:8" ht="15.75">
      <c r="A28" s="1">
        <v>2048.0</v>
      </c>
      <c r="B28" s="1">
        <v>40.0</v>
      </c>
      <c r="C28" s="8">
        <f t="shared" si="3"/>
        <v>4387.891079882594</v>
      </c>
      <c r="D28" s="8">
        <f t="shared" si="0"/>
        <v>10530.938591718226</v>
      </c>
      <c r="E28" s="8">
        <f t="shared" si="4"/>
        <v>220648.237159812</v>
      </c>
      <c r="F28" s="8">
        <f t="shared" si="1"/>
        <v>11032.4118579906</v>
      </c>
      <c r="G28" s="8">
        <f t="shared" si="2"/>
        <v>242211.58760952062</v>
      </c>
    </row>
    <row r="29" spans="8:8" ht="15.75">
      <c r="A29" s="1">
        <v>2049.0</v>
      </c>
      <c r="B29" s="1">
        <v>41.0</v>
      </c>
      <c r="C29" s="8">
        <f t="shared" si="3"/>
        <v>4607.28563387672</v>
      </c>
      <c r="D29" s="8">
        <f t="shared" si="0"/>
        <v>11057.485521304128</v>
      </c>
      <c r="E29" s="8">
        <f t="shared" si="4"/>
        <v>242211.58760952062</v>
      </c>
      <c r="F29" s="8">
        <f t="shared" si="1"/>
        <v>12110.579380476032</v>
      </c>
      <c r="G29" s="8">
        <f t="shared" si="2"/>
        <v>265379.652511301</v>
      </c>
    </row>
    <row r="30" spans="8:8" ht="15.75">
      <c r="A30" s="1">
        <v>2050.0</v>
      </c>
      <c r="B30" s="1">
        <v>42.0</v>
      </c>
      <c r="C30" s="8">
        <f t="shared" si="3"/>
        <v>4837.649915570556</v>
      </c>
      <c r="D30" s="8">
        <f t="shared" si="0"/>
        <v>11610.359797369336</v>
      </c>
      <c r="E30" s="8">
        <f t="shared" si="4"/>
        <v>265379.652511301</v>
      </c>
      <c r="F30" s="8">
        <f t="shared" si="1"/>
        <v>13268.98262556505</v>
      </c>
      <c r="G30" s="8">
        <f t="shared" si="2"/>
        <v>290258.99493423506</v>
      </c>
    </row>
    <row r="31" spans="8:8" ht="15.75">
      <c r="A31" s="1">
        <v>2051.0</v>
      </c>
      <c r="B31" s="1">
        <v>43.0</v>
      </c>
      <c r="C31" s="8">
        <f t="shared" si="3"/>
        <v>5079.532411349088</v>
      </c>
      <c r="D31" s="8">
        <f t="shared" si="0"/>
        <v>12190.877787237812</v>
      </c>
      <c r="E31" s="8">
        <f t="shared" si="4"/>
        <v>290258.99493423506</v>
      </c>
      <c r="F31" s="8">
        <f t="shared" si="1"/>
        <v>14512.949746711754</v>
      </c>
      <c r="G31" s="8">
        <f t="shared" si="2"/>
        <v>316962.8224681848</v>
      </c>
    </row>
    <row r="32" spans="8:8" ht="15.75">
      <c r="A32" s="1">
        <v>2052.0</v>
      </c>
      <c r="B32" s="1">
        <v>44.0</v>
      </c>
      <c r="C32" s="8">
        <f t="shared" si="3"/>
        <v>5333.509031916544</v>
      </c>
      <c r="D32" s="8">
        <f t="shared" si="0"/>
        <v>12800.421676599706</v>
      </c>
      <c r="E32" s="8">
        <f t="shared" si="4"/>
        <v>316962.8224681848</v>
      </c>
      <c r="F32" s="8">
        <f t="shared" si="1"/>
        <v>15848.141123409241</v>
      </c>
      <c r="G32" s="8">
        <f t="shared" si="2"/>
        <v>345611.3852681942</v>
      </c>
    </row>
    <row r="33" spans="8:8" ht="15.75">
      <c r="A33" s="1">
        <v>2053.0</v>
      </c>
      <c r="B33" s="1">
        <v>45.0</v>
      </c>
      <c r="C33" s="8">
        <f t="shared" si="3"/>
        <v>5600.1844835123675</v>
      </c>
      <c r="D33" s="8">
        <f t="shared" si="0"/>
        <v>13440.442760429683</v>
      </c>
      <c r="E33" s="8">
        <f t="shared" si="4"/>
        <v>345611.3852681942</v>
      </c>
      <c r="F33" s="8">
        <f t="shared" si="1"/>
        <v>17280.56926340971</v>
      </c>
      <c r="G33" s="8">
        <f t="shared" si="2"/>
        <v>376332.3972920337</v>
      </c>
    </row>
    <row r="34" spans="8:8" ht="15.75">
      <c r="A34" s="1">
        <v>2054.0</v>
      </c>
      <c r="B34" s="1">
        <v>46.0</v>
      </c>
      <c r="C34" s="8">
        <f t="shared" si="3"/>
        <v>5880.1937076879885</v>
      </c>
      <c r="D34" s="8">
        <f t="shared" si="0"/>
        <v>14112.464898451173</v>
      </c>
      <c r="E34" s="8">
        <f t="shared" si="4"/>
        <v>376332.3972920337</v>
      </c>
      <c r="F34" s="8">
        <f t="shared" si="1"/>
        <v>18816.619864601686</v>
      </c>
      <c r="G34" s="8">
        <f t="shared" si="2"/>
        <v>409261.4820550867</v>
      </c>
    </row>
    <row r="35" spans="8:8" ht="15.75">
      <c r="A35" s="1">
        <v>2055.0</v>
      </c>
      <c r="B35" s="1">
        <v>47.0</v>
      </c>
      <c r="C35" s="8">
        <f t="shared" si="3"/>
        <v>6174.203393072389</v>
      </c>
      <c r="D35" s="8">
        <f t="shared" si="0"/>
        <v>14818.088143373734</v>
      </c>
      <c r="E35" s="8">
        <f t="shared" si="4"/>
        <v>409261.4820550867</v>
      </c>
      <c r="F35" s="8">
        <f t="shared" si="1"/>
        <v>20463.074102754337</v>
      </c>
      <c r="G35" s="8">
        <f t="shared" si="2"/>
        <v>444542.6443012143</v>
      </c>
    </row>
    <row r="36" spans="8:8" ht="15.75">
      <c r="A36" s="1">
        <v>2056.0</v>
      </c>
      <c r="B36" s="1">
        <v>48.0</v>
      </c>
      <c r="C36" s="8">
        <f t="shared" si="3"/>
        <v>6482.913562726009</v>
      </c>
      <c r="D36" s="8">
        <f t="shared" si="0"/>
        <v>15558.992550542423</v>
      </c>
      <c r="E36" s="8">
        <f t="shared" si="4"/>
        <v>444542.6443012143</v>
      </c>
      <c r="F36" s="8">
        <f t="shared" si="1"/>
        <v>22227.132215060716</v>
      </c>
      <c r="G36" s="8">
        <f t="shared" si="2"/>
        <v>482328.7690668177</v>
      </c>
    </row>
    <row r="37" spans="8:8" ht="15.75">
      <c r="A37" s="1">
        <v>2057.0</v>
      </c>
      <c r="B37" s="1">
        <v>49.0</v>
      </c>
      <c r="C37" s="8">
        <f t="shared" si="3"/>
        <v>6807.0592408623115</v>
      </c>
      <c r="D37" s="8">
        <f t="shared" si="0"/>
        <v>16336.942178069548</v>
      </c>
      <c r="E37" s="8">
        <f t="shared" si="4"/>
        <v>482328.7690668177</v>
      </c>
      <c r="F37" s="8">
        <f t="shared" si="1"/>
        <v>24116.43845334089</v>
      </c>
      <c r="G37" s="8">
        <f t="shared" si="2"/>
        <v>522782.1496982279</v>
      </c>
    </row>
    <row r="38" spans="8:8" ht="15.75">
      <c r="A38" s="1">
        <v>2058.0</v>
      </c>
      <c r="B38" s="1">
        <v>50.0</v>
      </c>
      <c r="C38" s="8">
        <f t="shared" si="3"/>
        <v>7147.412202905426</v>
      </c>
      <c r="D38" s="8">
        <f t="shared" si="0"/>
        <v>17153.789286973024</v>
      </c>
      <c r="E38" s="8">
        <f t="shared" si="4"/>
        <v>522782.1496982279</v>
      </c>
      <c r="F38" s="8">
        <f t="shared" si="1"/>
        <v>26139.107484911394</v>
      </c>
      <c r="G38" s="8">
        <f t="shared" si="2"/>
        <v>566075.0464701124</v>
      </c>
    </row>
    <row r="39" spans="8:8" ht="15.75">
      <c r="A39" s="1">
        <v>2059.0</v>
      </c>
      <c r="B39" s="1">
        <v>51.0</v>
      </c>
      <c r="C39" s="8">
        <f t="shared" si="3"/>
        <v>7504.7828130507005</v>
      </c>
      <c r="D39" s="8">
        <f t="shared" si="0"/>
        <v>18011.478751321683</v>
      </c>
      <c r="E39" s="8">
        <f t="shared" si="4"/>
        <v>566075.0464701124</v>
      </c>
      <c r="F39" s="8">
        <f t="shared" si="1"/>
        <v>28303.75232350562</v>
      </c>
      <c r="G39" s="8">
        <f t="shared" si="2"/>
        <v>612390.2775449395</v>
      </c>
    </row>
    <row r="40" spans="8:8" ht="15.75">
      <c r="A40" s="1">
        <v>2060.0</v>
      </c>
      <c r="B40" s="1">
        <v>52.0</v>
      </c>
      <c r="C40" s="8">
        <f t="shared" si="3"/>
        <v>7880.021953703234</v>
      </c>
      <c r="D40" s="8">
        <f t="shared" si="0"/>
        <v>18912.052688887765</v>
      </c>
      <c r="E40" s="8">
        <f t="shared" si="4"/>
        <v>612390.2775449395</v>
      </c>
      <c r="F40" s="8">
        <f t="shared" si="1"/>
        <v>30619.51387724698</v>
      </c>
      <c r="G40" s="8">
        <f t="shared" si="2"/>
        <v>661921.844111074</v>
      </c>
    </row>
    <row r="41" spans="8:8" ht="15.75">
      <c r="A41" s="1">
        <v>2061.0</v>
      </c>
      <c r="B41" s="1">
        <v>53.0</v>
      </c>
      <c r="C41" s="8">
        <f t="shared" si="3"/>
        <v>8274.023051388393</v>
      </c>
      <c r="D41" s="8">
        <f t="shared" si="0"/>
        <v>19857.655323332143</v>
      </c>
      <c r="E41" s="8">
        <f t="shared" si="4"/>
        <v>661921.844111074</v>
      </c>
      <c r="F41" s="8">
        <f t="shared" si="1"/>
        <v>33096.0922055537</v>
      </c>
      <c r="G41" s="8">
        <f t="shared" si="2"/>
        <v>714875.5916399597</v>
      </c>
    </row>
    <row r="42" spans="8:8" ht="15.75">
      <c r="A42" s="1">
        <v>2062.0</v>
      </c>
      <c r="B42" s="1">
        <v>54.0</v>
      </c>
      <c r="C42" s="8">
        <f t="shared" si="3"/>
        <v>8687.72420395781</v>
      </c>
      <c r="D42" s="8">
        <f t="shared" si="0"/>
        <v>20850.538089498747</v>
      </c>
      <c r="E42" s="8">
        <f t="shared" si="4"/>
        <v>714875.5916399597</v>
      </c>
      <c r="F42" s="8">
        <f t="shared" si="1"/>
        <v>35743.77958199799</v>
      </c>
      <c r="G42" s="8">
        <f t="shared" si="2"/>
        <v>771469.909311457</v>
      </c>
    </row>
    <row r="43" spans="8:8" ht="15.75">
      <c r="A43" s="1">
        <v>2063.0</v>
      </c>
      <c r="B43" s="1">
        <v>55.0</v>
      </c>
      <c r="C43" s="8">
        <f t="shared" si="3"/>
        <v>9122.1104141557</v>
      </c>
      <c r="D43" s="8">
        <f t="shared" si="0"/>
        <v>21893.064993973683</v>
      </c>
      <c r="E43" s="8">
        <f t="shared" si="4"/>
        <v>771469.909311457</v>
      </c>
      <c r="F43" s="8">
        <f t="shared" si="1"/>
        <v>38573.49546557285</v>
      </c>
      <c r="G43" s="8">
        <f t="shared" si="2"/>
        <v>831936.4697710039</v>
      </c>
    </row>
    <row r="44" spans="8:8" ht="15.75">
      <c r="A44" s="1">
        <v>2064.0</v>
      </c>
      <c r="B44" s="1">
        <v>56.0</v>
      </c>
      <c r="C44" s="8">
        <f t="shared" si="3"/>
        <v>9578.215934863485</v>
      </c>
      <c r="D44" s="8">
        <f t="shared" si="0"/>
        <v>22987.718243672367</v>
      </c>
      <c r="E44" s="8">
        <f t="shared" si="4"/>
        <v>831936.4697710039</v>
      </c>
      <c r="F44" s="8">
        <f t="shared" si="1"/>
        <v>41596.8234885502</v>
      </c>
      <c r="G44" s="8">
        <f t="shared" si="2"/>
        <v>896521.0115032261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Vaio TL10</dc:creator>
  <dcterms:created xsi:type="dcterms:W3CDTF">2025-09-08T11:09:25Z</dcterms:created>
  <dcterms:modified xsi:type="dcterms:W3CDTF">2025-09-08T11:11:00Z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3e125fb465b344efb4a478984dab3081</vt:lpwstr>
  </property>
</Properties>
</file>