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220068\Documents\iGEM\barbie-rep\2_md-analysis\data\"/>
    </mc:Choice>
  </mc:AlternateContent>
  <xr:revisionPtr revIDLastSave="0" documentId="13_ncr:1_{222CC302-C25F-48F6-B064-85BC8710C594}" xr6:coauthVersionLast="47" xr6:coauthVersionMax="47" xr10:uidLastSave="{00000000-0000-0000-0000-000000000000}"/>
  <bookViews>
    <workbookView xWindow="-120" yWindow="-120" windowWidth="29040" windowHeight="15720" xr2:uid="{16910702-9543-413A-833D-A23B6680149B}"/>
  </bookViews>
  <sheets>
    <sheet name="kd" sheetId="1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1" l="1"/>
  <c r="D3" i="11"/>
  <c r="D4" i="11"/>
  <c r="D9" i="11"/>
  <c r="D5" i="11"/>
  <c r="D6" i="11"/>
  <c r="D7" i="11"/>
  <c r="D2" i="11"/>
</calcChain>
</file>

<file path=xl/sharedStrings.xml><?xml version="1.0" encoding="utf-8"?>
<sst xmlns="http://schemas.openxmlformats.org/spreadsheetml/2006/main" count="12" uniqueCount="12">
  <si>
    <t>BaCBM2</t>
  </si>
  <si>
    <t>PET</t>
  </si>
  <si>
    <t>PE</t>
  </si>
  <si>
    <t>PS</t>
  </si>
  <si>
    <t>PP</t>
  </si>
  <si>
    <t>PVC</t>
  </si>
  <si>
    <t>NY</t>
  </si>
  <si>
    <t>PEx50</t>
  </si>
  <si>
    <t>PETx25</t>
  </si>
  <si>
    <t>%increase</t>
  </si>
  <si>
    <t>BARBIE1</t>
  </si>
  <si>
    <t>Plastic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</si>
</sst>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25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Predicted</a:t>
            </a:r>
            <a:r>
              <a:rPr lang="en-US" baseline="0">
                <a:solidFill>
                  <a:sysClr val="windowText" lastClr="000000"/>
                </a:solidFill>
              </a:rPr>
              <a:t> Affinity (kcal/mol)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kd!$B$1</c:f>
              <c:strCache>
                <c:ptCount val="1"/>
                <c:pt idx="0">
                  <c:v>BaCBM2</c:v>
                </c:pt>
              </c:strCache>
            </c:strRef>
          </c:tx>
          <c:spPr>
            <a:solidFill>
              <a:srgbClr val="7030A0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kd!$A$2:$A$7</c:f>
              <c:strCache>
                <c:ptCount val="6"/>
                <c:pt idx="0">
                  <c:v>PE</c:v>
                </c:pt>
                <c:pt idx="1">
                  <c:v>PVC</c:v>
                </c:pt>
                <c:pt idx="2">
                  <c:v>PP</c:v>
                </c:pt>
                <c:pt idx="3">
                  <c:v>NY</c:v>
                </c:pt>
                <c:pt idx="4">
                  <c:v>PS</c:v>
                </c:pt>
                <c:pt idx="5">
                  <c:v>PET</c:v>
                </c:pt>
              </c:strCache>
            </c:strRef>
          </c:cat>
          <c:val>
            <c:numRef>
              <c:f>kd!$B$2:$B$7</c:f>
              <c:numCache>
                <c:formatCode>General</c:formatCode>
                <c:ptCount val="6"/>
                <c:pt idx="0">
                  <c:v>-2.2999999999999998</c:v>
                </c:pt>
                <c:pt idx="1">
                  <c:v>-3.13</c:v>
                </c:pt>
                <c:pt idx="2">
                  <c:v>-3.28</c:v>
                </c:pt>
                <c:pt idx="3">
                  <c:v>-4.28</c:v>
                </c:pt>
                <c:pt idx="4">
                  <c:v>-4.79</c:v>
                </c:pt>
                <c:pt idx="5">
                  <c:v>-5.41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D3-4837-A7C3-7F7CC7233A0B}"/>
            </c:ext>
          </c:extLst>
        </c:ser>
        <c:ser>
          <c:idx val="1"/>
          <c:order val="1"/>
          <c:tx>
            <c:strRef>
              <c:f>kd!$C$1</c:f>
              <c:strCache>
                <c:ptCount val="1"/>
                <c:pt idx="0">
                  <c:v>BARBIE1</c:v>
                </c:pt>
              </c:strCache>
            </c:strRef>
          </c:tx>
          <c:spPr>
            <a:solidFill>
              <a:srgbClr val="F725BB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kd!$A$2:$A$7</c:f>
              <c:strCache>
                <c:ptCount val="6"/>
                <c:pt idx="0">
                  <c:v>PE</c:v>
                </c:pt>
                <c:pt idx="1">
                  <c:v>PVC</c:v>
                </c:pt>
                <c:pt idx="2">
                  <c:v>PP</c:v>
                </c:pt>
                <c:pt idx="3">
                  <c:v>NY</c:v>
                </c:pt>
                <c:pt idx="4">
                  <c:v>PS</c:v>
                </c:pt>
                <c:pt idx="5">
                  <c:v>PET</c:v>
                </c:pt>
              </c:strCache>
            </c:strRef>
          </c:cat>
          <c:val>
            <c:numRef>
              <c:f>kd!$C$2:$C$7</c:f>
              <c:numCache>
                <c:formatCode>General</c:formatCode>
                <c:ptCount val="6"/>
                <c:pt idx="0">
                  <c:v>-3.64</c:v>
                </c:pt>
                <c:pt idx="1">
                  <c:v>-3.81</c:v>
                </c:pt>
                <c:pt idx="2">
                  <c:v>-4.9400000000000004</c:v>
                </c:pt>
                <c:pt idx="3">
                  <c:v>-5.28</c:v>
                </c:pt>
                <c:pt idx="4">
                  <c:v>-6.72</c:v>
                </c:pt>
                <c:pt idx="5">
                  <c:v>-6.18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D3-4837-A7C3-7F7CC7233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1780336"/>
        <c:axId val="1381770736"/>
      </c:barChart>
      <c:catAx>
        <c:axId val="13817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1770736"/>
        <c:crosses val="autoZero"/>
        <c:auto val="1"/>
        <c:lblAlgn val="ctr"/>
        <c:lblOffset val="100"/>
        <c:noMultiLvlLbl val="0"/>
      </c:catAx>
      <c:valAx>
        <c:axId val="1381770736"/>
        <c:scaling>
          <c:orientation val="minMax"/>
          <c:min val="-7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1780336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350152</xdr:colOff>
      <xdr:row>0</xdr:row>
      <xdr:rowOff>358593</xdr:rowOff>
    </xdr:from>
    <xdr:to>
      <xdr:col>14</xdr:col>
      <xdr:colOff>44282</xdr:colOff>
      <xdr:row>14</xdr:row>
      <xdr:rowOff>51446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E239B6-E7FD-0BC7-CD26-70B7E4251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57247-9691-4891-9C43-FE73258C32EA}">
  <dimension ref="A1:D10"/>
  <sheetViews>
    <sheetView tabSelected="1" zoomScale="123" zoomScaleNormal="123" workbookViewId="0">
      <selection activeCell="A2" sqref="A2"/>
    </sheetView>
  </sheetViews>
  <sheetFormatPr defaultRowHeight="15" x14ac:dyDescent="0.25"/>
  <cols>
    <col min="1" max="1" width="8.7109375" style="3"/>
    <col min="2" max="2" width="7.85546875" bestFit="1" customWidth="1"/>
    <col min="3" max="3" width="9.140625" bestFit="1" customWidth="1"/>
    <col min="4" max="4" width="9.28515625" bestFit="1" customWidth="1"/>
  </cols>
  <sheetData>
    <row r="1" spans="1:4" x14ac:dyDescent="0.25">
      <c r="A1" s="3" t="s">
        <v>11</v>
      </c>
      <c r="B1" s="1" t="s">
        <v>0</v>
      </c>
      <c r="C1" s="2" t="s">
        <v>10</v>
      </c>
      <c r="D1" s="1" t="s">
        <v>9</v>
      </c>
    </row>
    <row r="2" spans="1:4" x14ac:dyDescent="0.25">
      <c r="A2" s="3" t="s">
        <v>2</v>
      </c>
      <c r="B2" s="3">
        <v>-2.2999999999999998</v>
      </c>
      <c r="C2" s="3">
        <v>-3.64</v>
      </c>
      <c r="D2" s="4">
        <f>((C2/B2)*100)-100</f>
        <v>58.260869565217405</v>
      </c>
    </row>
    <row r="3" spans="1:4" x14ac:dyDescent="0.25">
      <c r="A3" s="3" t="s">
        <v>5</v>
      </c>
      <c r="B3" s="3">
        <v>-3.13</v>
      </c>
      <c r="C3" s="3">
        <v>-3.81</v>
      </c>
      <c r="D3" s="4">
        <f t="shared" ref="D3:D7" si="0">((C3/B3)*100)-100</f>
        <v>21.725239616613436</v>
      </c>
    </row>
    <row r="4" spans="1:4" x14ac:dyDescent="0.25">
      <c r="A4" s="3" t="s">
        <v>4</v>
      </c>
      <c r="B4" s="3">
        <v>-3.28</v>
      </c>
      <c r="C4" s="3">
        <v>-4.9400000000000004</v>
      </c>
      <c r="D4" s="4">
        <f t="shared" si="0"/>
        <v>50.609756097560989</v>
      </c>
    </row>
    <row r="5" spans="1:4" x14ac:dyDescent="0.25">
      <c r="A5" s="3" t="s">
        <v>6</v>
      </c>
      <c r="B5" s="3">
        <v>-4.28</v>
      </c>
      <c r="C5" s="3">
        <v>-5.28</v>
      </c>
      <c r="D5" s="4">
        <f t="shared" si="0"/>
        <v>23.364485981308405</v>
      </c>
    </row>
    <row r="6" spans="1:4" x14ac:dyDescent="0.25">
      <c r="A6" s="3" t="s">
        <v>3</v>
      </c>
      <c r="B6" s="3">
        <v>-4.79</v>
      </c>
      <c r="C6" s="3">
        <v>-6.72</v>
      </c>
      <c r="D6" s="4">
        <f t="shared" si="0"/>
        <v>40.292275574112722</v>
      </c>
    </row>
    <row r="7" spans="1:4" x14ac:dyDescent="0.25">
      <c r="A7" s="3" t="s">
        <v>1</v>
      </c>
      <c r="B7" s="3">
        <v>-5.41</v>
      </c>
      <c r="C7" s="3">
        <v>-6.18</v>
      </c>
      <c r="D7" s="4">
        <f t="shared" si="0"/>
        <v>14.232902033271728</v>
      </c>
    </row>
    <row r="9" spans="1:4" x14ac:dyDescent="0.25">
      <c r="A9" s="3" t="s">
        <v>7</v>
      </c>
      <c r="B9" s="3">
        <v>-3.45</v>
      </c>
      <c r="C9" s="3">
        <v>-4.2300000000000004</v>
      </c>
      <c r="D9" s="4">
        <f>((C9/B9)*100)-100</f>
        <v>22.608695652173921</v>
      </c>
    </row>
    <row r="10" spans="1:4" x14ac:dyDescent="0.25">
      <c r="A10" s="3" t="s">
        <v>8</v>
      </c>
      <c r="B10" s="3">
        <v>-5.49</v>
      </c>
      <c r="C10" s="3">
        <v>-6.27</v>
      </c>
      <c r="D10" s="4">
        <f>((C10/B10)*100)-100</f>
        <v>14.207650273224033</v>
      </c>
    </row>
  </sheetData>
  <sortState xmlns:xlrd2="http://schemas.microsoft.com/office/spreadsheetml/2017/richdata2" ref="A2:C8">
    <sortCondition descending="1" ref="B1:B8"/>
  </sortState>
  <conditionalFormatting sqref="B2:C7 B9:C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kd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Celio Cabral Oliveira</dc:creator>
  <cp:lastModifiedBy>Pedro Henrique Machado Zanineli</cp:lastModifiedBy>
  <dcterms:created xsi:type="dcterms:W3CDTF">2024-02-22T17:43:57Z</dcterms:created>
  <dcterms:modified xsi:type="dcterms:W3CDTF">2024-09-18T22:30:42Z</dcterms:modified>
</cp:coreProperties>
</file>