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\OneDrive\Documents\PeerIQ\"/>
    </mc:Choice>
  </mc:AlternateContent>
  <xr:revisionPtr revIDLastSave="0" documentId="8_{14758EF5-5718-4759-BC2D-09583A2C7755}" xr6:coauthVersionLast="45" xr6:coauthVersionMax="45" xr10:uidLastSave="{00000000-0000-0000-0000-000000000000}"/>
  <bookViews>
    <workbookView xWindow="-96" yWindow="-96" windowWidth="19392" windowHeight="10392" xr2:uid="{7602C923-BD28-463E-A495-14F82BA54601}"/>
  </bookViews>
  <sheets>
    <sheet name="input" sheetId="1" r:id="rId1"/>
    <sheet name="outp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61" i="2" l="1"/>
  <c r="E3" i="2"/>
  <c r="B3" i="2"/>
  <c r="F2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2" i="2"/>
  <c r="D2" i="2"/>
  <c r="G2" i="2" s="1"/>
  <c r="B2" i="2"/>
  <c r="D3" i="2" l="1"/>
  <c r="F3" i="2" s="1"/>
  <c r="B4" i="2" s="1"/>
  <c r="D4" i="2" l="1"/>
  <c r="G3" i="2"/>
  <c r="F4" i="2" l="1"/>
  <c r="B5" i="2" s="1"/>
  <c r="D5" i="2" s="1"/>
  <c r="E4" i="2"/>
  <c r="G4" i="2"/>
  <c r="E5" i="2" l="1"/>
  <c r="F5" i="2" s="1"/>
  <c r="B6" i="2" s="1"/>
  <c r="D6" i="2" s="1"/>
  <c r="G5" i="2"/>
  <c r="E6" i="2" l="1"/>
  <c r="F6" i="2" s="1"/>
  <c r="B7" i="2" s="1"/>
  <c r="D7" i="2" s="1"/>
  <c r="G6" i="2"/>
  <c r="E7" i="2" l="1"/>
  <c r="F7" i="2" s="1"/>
  <c r="B8" i="2" s="1"/>
  <c r="D8" i="2" s="1"/>
  <c r="E8" i="2" s="1"/>
  <c r="G7" i="2"/>
  <c r="F8" i="2" l="1"/>
  <c r="G8" i="2"/>
  <c r="B9" i="2" l="1"/>
  <c r="D9" i="2" s="1"/>
  <c r="E9" i="2" s="1"/>
  <c r="G9" i="2" l="1"/>
  <c r="F9" i="2"/>
  <c r="B10" i="2" s="1"/>
  <c r="D10" i="2"/>
  <c r="E10" i="2" l="1"/>
  <c r="F10" i="2" s="1"/>
  <c r="B11" i="2" s="1"/>
  <c r="D11" i="2" s="1"/>
  <c r="E11" i="2" s="1"/>
  <c r="G10" i="2"/>
  <c r="G11" i="2" l="1"/>
  <c r="F11" i="2"/>
  <c r="B12" i="2" s="1"/>
  <c r="D12" i="2" l="1"/>
  <c r="E12" i="2" s="1"/>
  <c r="G12" i="2" l="1"/>
  <c r="F12" i="2"/>
  <c r="B13" i="2" s="1"/>
  <c r="D13" i="2" l="1"/>
  <c r="E13" i="2" s="1"/>
  <c r="F13" i="2" l="1"/>
  <c r="B14" i="2" s="1"/>
  <c r="G13" i="2"/>
  <c r="D14" i="2" l="1"/>
  <c r="E14" i="2" s="1"/>
  <c r="F14" i="2" l="1"/>
  <c r="B15" i="2" s="1"/>
  <c r="G14" i="2"/>
  <c r="D15" i="2" l="1"/>
  <c r="E15" i="2" s="1"/>
  <c r="F15" i="2" l="1"/>
  <c r="B16" i="2" s="1"/>
  <c r="G15" i="2"/>
  <c r="D16" i="2" l="1"/>
  <c r="E16" i="2" s="1"/>
  <c r="G16" i="2" l="1"/>
  <c r="F16" i="2"/>
  <c r="B17" i="2" s="1"/>
  <c r="D17" i="2" l="1"/>
  <c r="E17" i="2" s="1"/>
  <c r="F17" i="2" l="1"/>
  <c r="B18" i="2" s="1"/>
  <c r="G17" i="2"/>
  <c r="D18" i="2" l="1"/>
  <c r="E18" i="2" s="1"/>
  <c r="F18" i="2" l="1"/>
  <c r="B19" i="2" s="1"/>
  <c r="G18" i="2"/>
  <c r="D19" i="2" l="1"/>
  <c r="E19" i="2" s="1"/>
  <c r="F19" i="2" l="1"/>
  <c r="B20" i="2" s="1"/>
  <c r="G19" i="2"/>
  <c r="D20" i="2" l="1"/>
  <c r="E20" i="2" s="1"/>
  <c r="F20" i="2" l="1"/>
  <c r="B21" i="2" s="1"/>
  <c r="G20" i="2"/>
  <c r="D21" i="2" l="1"/>
  <c r="E21" i="2" s="1"/>
  <c r="G21" i="2" l="1"/>
  <c r="F21" i="2"/>
  <c r="B22" i="2" s="1"/>
  <c r="D22" i="2" l="1"/>
  <c r="E22" i="2" s="1"/>
  <c r="F22" i="2" l="1"/>
  <c r="B23" i="2" s="1"/>
  <c r="G22" i="2"/>
  <c r="D23" i="2" l="1"/>
  <c r="E23" i="2" s="1"/>
  <c r="F23" i="2" l="1"/>
  <c r="B24" i="2" s="1"/>
  <c r="G23" i="2"/>
  <c r="D24" i="2" l="1"/>
  <c r="E24" i="2" s="1"/>
  <c r="G24" i="2" l="1"/>
  <c r="F24" i="2"/>
  <c r="B25" i="2" s="1"/>
  <c r="D25" i="2" l="1"/>
  <c r="E25" i="2" s="1"/>
  <c r="F25" i="2" l="1"/>
  <c r="B26" i="2" s="1"/>
  <c r="G25" i="2"/>
  <c r="D26" i="2" l="1"/>
  <c r="E26" i="2" s="1"/>
  <c r="G26" i="2" l="1"/>
  <c r="F26" i="2"/>
  <c r="B27" i="2" s="1"/>
  <c r="D27" i="2" l="1"/>
  <c r="E27" i="2" s="1"/>
  <c r="F27" i="2" l="1"/>
  <c r="B28" i="2" s="1"/>
  <c r="G27" i="2"/>
  <c r="D28" i="2" l="1"/>
  <c r="E28" i="2" s="1"/>
  <c r="F28" i="2" l="1"/>
  <c r="B29" i="2" s="1"/>
  <c r="G28" i="2"/>
  <c r="D29" i="2" l="1"/>
  <c r="E29" i="2" s="1"/>
  <c r="F29" i="2" l="1"/>
  <c r="B30" i="2" s="1"/>
  <c r="G29" i="2"/>
  <c r="D30" i="2" l="1"/>
  <c r="E30" i="2" s="1"/>
  <c r="F30" i="2" l="1"/>
  <c r="B31" i="2" s="1"/>
  <c r="G30" i="2"/>
  <c r="D31" i="2" l="1"/>
  <c r="E31" i="2" s="1"/>
  <c r="F31" i="2" l="1"/>
  <c r="B32" i="2" s="1"/>
  <c r="G31" i="2"/>
  <c r="D32" i="2" l="1"/>
  <c r="E32" i="2" s="1"/>
  <c r="F32" i="2" l="1"/>
  <c r="B33" i="2" s="1"/>
  <c r="G32" i="2"/>
  <c r="D33" i="2" l="1"/>
  <c r="E33" i="2" s="1"/>
  <c r="F33" i="2" l="1"/>
  <c r="B34" i="2" s="1"/>
  <c r="G33" i="2"/>
  <c r="D34" i="2" l="1"/>
  <c r="E34" i="2" s="1"/>
  <c r="F34" i="2" l="1"/>
  <c r="B35" i="2" s="1"/>
  <c r="G34" i="2"/>
  <c r="D35" i="2" l="1"/>
  <c r="E35" i="2" s="1"/>
  <c r="F35" i="2" l="1"/>
  <c r="B36" i="2" s="1"/>
  <c r="G35" i="2"/>
  <c r="D36" i="2" l="1"/>
  <c r="E36" i="2" s="1"/>
  <c r="F36" i="2" l="1"/>
  <c r="B37" i="2" s="1"/>
  <c r="G36" i="2"/>
  <c r="D37" i="2" l="1"/>
  <c r="E37" i="2" s="1"/>
  <c r="F37" i="2" l="1"/>
  <c r="B38" i="2" s="1"/>
  <c r="G37" i="2"/>
  <c r="D38" i="2" l="1"/>
  <c r="E38" i="2" s="1"/>
  <c r="F38" i="2" l="1"/>
  <c r="B39" i="2" s="1"/>
  <c r="G38" i="2"/>
  <c r="D39" i="2" l="1"/>
  <c r="E39" i="2" s="1"/>
  <c r="G39" i="2" l="1"/>
  <c r="F39" i="2"/>
  <c r="B40" i="2" s="1"/>
  <c r="D40" i="2" l="1"/>
  <c r="E40" i="2" s="1"/>
  <c r="F40" i="2" l="1"/>
  <c r="B41" i="2" s="1"/>
  <c r="G40" i="2"/>
  <c r="D41" i="2" l="1"/>
  <c r="E41" i="2" s="1"/>
  <c r="G41" i="2" l="1"/>
  <c r="F41" i="2"/>
  <c r="B42" i="2" s="1"/>
  <c r="D42" i="2" l="1"/>
  <c r="E42" i="2" s="1"/>
  <c r="G42" i="2" l="1"/>
  <c r="F42" i="2"/>
  <c r="B43" i="2" s="1"/>
  <c r="D43" i="2" l="1"/>
  <c r="E43" i="2" s="1"/>
  <c r="G43" i="2" l="1"/>
  <c r="F43" i="2"/>
  <c r="B44" i="2" s="1"/>
  <c r="D44" i="2" l="1"/>
  <c r="E44" i="2" s="1"/>
  <c r="G44" i="2" l="1"/>
  <c r="F44" i="2"/>
  <c r="B45" i="2" s="1"/>
  <c r="D45" i="2" l="1"/>
  <c r="E45" i="2" s="1"/>
  <c r="F45" i="2" l="1"/>
  <c r="B46" i="2" s="1"/>
  <c r="G45" i="2"/>
  <c r="D46" i="2" l="1"/>
  <c r="E46" i="2" s="1"/>
  <c r="G46" i="2" l="1"/>
  <c r="F46" i="2"/>
  <c r="B47" i="2" s="1"/>
  <c r="D47" i="2" l="1"/>
  <c r="E47" i="2" s="1"/>
  <c r="F47" i="2" l="1"/>
  <c r="B48" i="2" s="1"/>
  <c r="G47" i="2"/>
  <c r="D48" i="2" l="1"/>
  <c r="E48" i="2" s="1"/>
  <c r="F48" i="2" l="1"/>
  <c r="B49" i="2" s="1"/>
  <c r="G48" i="2"/>
  <c r="D49" i="2" l="1"/>
  <c r="E49" i="2" s="1"/>
  <c r="F49" i="2" l="1"/>
  <c r="B50" i="2" s="1"/>
  <c r="G49" i="2"/>
  <c r="D50" i="2" l="1"/>
  <c r="E50" i="2" s="1"/>
  <c r="F50" i="2" l="1"/>
  <c r="B51" i="2" s="1"/>
  <c r="G50" i="2"/>
  <c r="D51" i="2" l="1"/>
  <c r="E51" i="2" s="1"/>
  <c r="G51" i="2" l="1"/>
  <c r="F51" i="2"/>
  <c r="B52" i="2" s="1"/>
  <c r="D52" i="2" l="1"/>
  <c r="E52" i="2" s="1"/>
  <c r="G52" i="2" l="1"/>
  <c r="F52" i="2"/>
  <c r="B53" i="2" s="1"/>
  <c r="D53" i="2" l="1"/>
  <c r="E53" i="2" s="1"/>
  <c r="F53" i="2" l="1"/>
  <c r="B54" i="2" s="1"/>
  <c r="G53" i="2"/>
  <c r="D54" i="2" l="1"/>
  <c r="E54" i="2" s="1"/>
  <c r="F54" i="2" l="1"/>
  <c r="B55" i="2" s="1"/>
  <c r="G54" i="2"/>
  <c r="D55" i="2" l="1"/>
  <c r="E55" i="2" s="1"/>
  <c r="F55" i="2" l="1"/>
  <c r="B56" i="2" s="1"/>
  <c r="G55" i="2"/>
  <c r="D56" i="2" l="1"/>
  <c r="E56" i="2" s="1"/>
  <c r="F56" i="2" l="1"/>
  <c r="B57" i="2" s="1"/>
  <c r="G56" i="2"/>
  <c r="D57" i="2" l="1"/>
  <c r="E57" i="2" s="1"/>
  <c r="G57" i="2" l="1"/>
  <c r="F57" i="2"/>
  <c r="B58" i="2" s="1"/>
  <c r="D58" i="2" l="1"/>
  <c r="E58" i="2" s="1"/>
  <c r="F58" i="2" l="1"/>
  <c r="B59" i="2" s="1"/>
  <c r="G58" i="2"/>
  <c r="D59" i="2" l="1"/>
  <c r="E59" i="2" s="1"/>
  <c r="F59" i="2" l="1"/>
  <c r="B60" i="2" s="1"/>
  <c r="G59" i="2"/>
  <c r="D60" i="2" l="1"/>
  <c r="E60" i="2" s="1"/>
  <c r="F60" i="2" l="1"/>
  <c r="B61" i="2" s="1"/>
  <c r="G60" i="2"/>
  <c r="D61" i="2" l="1"/>
  <c r="E61" i="2" s="1"/>
  <c r="F61" i="2" l="1"/>
  <c r="B62" i="2" s="1"/>
  <c r="G61" i="2"/>
  <c r="D62" i="2" l="1"/>
  <c r="E62" i="2" s="1"/>
  <c r="F62" i="2" l="1"/>
  <c r="B63" i="2" s="1"/>
  <c r="G62" i="2"/>
  <c r="D63" i="2" l="1"/>
  <c r="E63" i="2" s="1"/>
  <c r="F63" i="2" l="1"/>
  <c r="B64" i="2" s="1"/>
  <c r="G63" i="2"/>
  <c r="D64" i="2" l="1"/>
  <c r="E64" i="2" s="1"/>
  <c r="F64" i="2" l="1"/>
  <c r="B65" i="2" s="1"/>
  <c r="G64" i="2"/>
  <c r="D65" i="2" l="1"/>
  <c r="E65" i="2" s="1"/>
  <c r="F65" i="2" l="1"/>
  <c r="B66" i="2" s="1"/>
  <c r="G65" i="2"/>
  <c r="D66" i="2" l="1"/>
  <c r="E66" i="2" s="1"/>
  <c r="F66" i="2" l="1"/>
  <c r="B67" i="2" s="1"/>
  <c r="G66" i="2"/>
  <c r="D67" i="2" l="1"/>
  <c r="E67" i="2" s="1"/>
  <c r="F67" i="2" l="1"/>
  <c r="B68" i="2" s="1"/>
  <c r="G67" i="2"/>
  <c r="D68" i="2" l="1"/>
  <c r="E68" i="2" s="1"/>
  <c r="F68" i="2" l="1"/>
  <c r="B69" i="2" s="1"/>
  <c r="G68" i="2"/>
  <c r="D69" i="2" l="1"/>
  <c r="E69" i="2" s="1"/>
  <c r="F69" i="2" l="1"/>
  <c r="B70" i="2" s="1"/>
  <c r="G69" i="2"/>
  <c r="D70" i="2" l="1"/>
  <c r="E70" i="2" s="1"/>
  <c r="F70" i="2" l="1"/>
  <c r="B71" i="2" s="1"/>
  <c r="G70" i="2"/>
  <c r="D71" i="2" l="1"/>
  <c r="E71" i="2" s="1"/>
  <c r="F71" i="2" l="1"/>
  <c r="B72" i="2" s="1"/>
  <c r="G71" i="2"/>
  <c r="D72" i="2" l="1"/>
  <c r="E72" i="2" s="1"/>
  <c r="F72" i="2" l="1"/>
  <c r="B73" i="2" s="1"/>
  <c r="G72" i="2"/>
  <c r="D73" i="2" l="1"/>
  <c r="E73" i="2" s="1"/>
  <c r="F73" i="2" l="1"/>
  <c r="B74" i="2" s="1"/>
  <c r="G73" i="2"/>
  <c r="D74" i="2" l="1"/>
  <c r="E74" i="2" s="1"/>
  <c r="F74" i="2" l="1"/>
  <c r="B75" i="2" s="1"/>
  <c r="G74" i="2"/>
  <c r="D75" i="2" l="1"/>
  <c r="E75" i="2" s="1"/>
  <c r="F75" i="2" l="1"/>
  <c r="B76" i="2" s="1"/>
  <c r="G75" i="2"/>
  <c r="D76" i="2" l="1"/>
  <c r="E76" i="2" s="1"/>
  <c r="F76" i="2" l="1"/>
  <c r="B77" i="2" s="1"/>
  <c r="G76" i="2"/>
  <c r="D77" i="2" l="1"/>
  <c r="E77" i="2" s="1"/>
  <c r="F77" i="2" l="1"/>
  <c r="B78" i="2" s="1"/>
  <c r="G77" i="2"/>
  <c r="D78" i="2" l="1"/>
  <c r="E78" i="2" s="1"/>
  <c r="F78" i="2" l="1"/>
  <c r="B79" i="2" s="1"/>
  <c r="G78" i="2"/>
  <c r="D79" i="2" l="1"/>
  <c r="E79" i="2" s="1"/>
  <c r="F79" i="2" l="1"/>
  <c r="B80" i="2" s="1"/>
  <c r="G79" i="2"/>
  <c r="D80" i="2" l="1"/>
  <c r="E80" i="2" s="1"/>
  <c r="F80" i="2" l="1"/>
  <c r="B81" i="2" s="1"/>
  <c r="G80" i="2"/>
  <c r="D81" i="2" l="1"/>
  <c r="E81" i="2" s="1"/>
  <c r="F81" i="2" l="1"/>
  <c r="B82" i="2" s="1"/>
  <c r="G81" i="2"/>
  <c r="D82" i="2" l="1"/>
  <c r="E82" i="2" s="1"/>
  <c r="F82" i="2" l="1"/>
  <c r="B83" i="2" s="1"/>
  <c r="G82" i="2"/>
  <c r="D83" i="2" l="1"/>
  <c r="E83" i="2" s="1"/>
  <c r="F83" i="2" l="1"/>
  <c r="B84" i="2" s="1"/>
  <c r="G83" i="2"/>
  <c r="D84" i="2" l="1"/>
  <c r="E84" i="2" s="1"/>
  <c r="F84" i="2" l="1"/>
  <c r="B85" i="2" s="1"/>
  <c r="G84" i="2"/>
  <c r="D85" i="2" l="1"/>
  <c r="E85" i="2" s="1"/>
  <c r="F85" i="2" l="1"/>
  <c r="B86" i="2" s="1"/>
  <c r="G85" i="2"/>
  <c r="D86" i="2" l="1"/>
  <c r="E86" i="2" s="1"/>
  <c r="G86" i="2" l="1"/>
  <c r="F86" i="2"/>
  <c r="B87" i="2" s="1"/>
  <c r="D87" i="2" l="1"/>
  <c r="E87" i="2" s="1"/>
  <c r="G87" i="2" l="1"/>
  <c r="F87" i="2"/>
  <c r="B88" i="2" s="1"/>
  <c r="D88" i="2" l="1"/>
  <c r="E88" i="2" s="1"/>
  <c r="F88" i="2" l="1"/>
  <c r="B89" i="2" s="1"/>
  <c r="G88" i="2"/>
  <c r="D89" i="2" l="1"/>
  <c r="E89" i="2" s="1"/>
  <c r="F89" i="2" l="1"/>
  <c r="B90" i="2" s="1"/>
  <c r="G89" i="2"/>
  <c r="D90" i="2" l="1"/>
  <c r="E90" i="2" s="1"/>
  <c r="F90" i="2" l="1"/>
  <c r="B91" i="2" s="1"/>
  <c r="G90" i="2"/>
  <c r="D91" i="2" l="1"/>
  <c r="E91" i="2" s="1"/>
  <c r="G91" i="2" l="1"/>
  <c r="F91" i="2"/>
  <c r="B92" i="2" s="1"/>
  <c r="D92" i="2" l="1"/>
  <c r="E92" i="2" s="1"/>
  <c r="F92" i="2" l="1"/>
  <c r="B93" i="2" s="1"/>
  <c r="G92" i="2"/>
  <c r="D93" i="2" l="1"/>
  <c r="E93" i="2" s="1"/>
  <c r="F93" i="2" l="1"/>
  <c r="B94" i="2" s="1"/>
  <c r="G93" i="2"/>
  <c r="D94" i="2" l="1"/>
  <c r="E94" i="2" s="1"/>
  <c r="F94" i="2" l="1"/>
  <c r="B95" i="2" s="1"/>
  <c r="G94" i="2"/>
  <c r="D95" i="2" l="1"/>
  <c r="E95" i="2" s="1"/>
  <c r="F95" i="2" l="1"/>
  <c r="B96" i="2" s="1"/>
  <c r="G95" i="2"/>
  <c r="D96" i="2" l="1"/>
  <c r="E96" i="2" s="1"/>
  <c r="G96" i="2" l="1"/>
  <c r="F96" i="2"/>
  <c r="B97" i="2" s="1"/>
  <c r="D97" i="2" l="1"/>
  <c r="E97" i="2" s="1"/>
  <c r="F97" i="2" l="1"/>
  <c r="B98" i="2" s="1"/>
  <c r="G97" i="2"/>
  <c r="D98" i="2" l="1"/>
  <c r="E98" i="2" s="1"/>
  <c r="F98" i="2" l="1"/>
  <c r="B99" i="2" s="1"/>
  <c r="G98" i="2"/>
  <c r="D99" i="2" l="1"/>
  <c r="E99" i="2" s="1"/>
  <c r="G99" i="2" l="1"/>
  <c r="F99" i="2"/>
  <c r="B100" i="2" s="1"/>
  <c r="D100" i="2" l="1"/>
  <c r="E100" i="2" s="1"/>
  <c r="F100" i="2" l="1"/>
  <c r="B101" i="2" s="1"/>
  <c r="G100" i="2"/>
  <c r="D101" i="2" l="1"/>
  <c r="E101" i="2" s="1"/>
  <c r="F101" i="2" l="1"/>
  <c r="B102" i="2" s="1"/>
  <c r="G101" i="2"/>
  <c r="D102" i="2" l="1"/>
  <c r="E102" i="2" s="1"/>
  <c r="F102" i="2" l="1"/>
  <c r="B103" i="2" s="1"/>
  <c r="G102" i="2"/>
  <c r="D103" i="2" l="1"/>
  <c r="E103" i="2" s="1"/>
  <c r="F103" i="2" l="1"/>
  <c r="B104" i="2" s="1"/>
  <c r="G103" i="2"/>
  <c r="D104" i="2" l="1"/>
  <c r="E104" i="2" s="1"/>
  <c r="F104" i="2" l="1"/>
  <c r="B105" i="2" s="1"/>
  <c r="G104" i="2"/>
  <c r="D105" i="2" l="1"/>
  <c r="E105" i="2" s="1"/>
  <c r="F105" i="2" l="1"/>
  <c r="B106" i="2" s="1"/>
  <c r="G105" i="2"/>
  <c r="D106" i="2" l="1"/>
  <c r="E106" i="2" s="1"/>
  <c r="F106" i="2" l="1"/>
  <c r="B107" i="2" s="1"/>
  <c r="G106" i="2"/>
  <c r="D107" i="2" l="1"/>
  <c r="E107" i="2" s="1"/>
  <c r="F107" i="2" l="1"/>
  <c r="B108" i="2" s="1"/>
  <c r="G107" i="2"/>
  <c r="D108" i="2" l="1"/>
  <c r="E108" i="2" s="1"/>
  <c r="G108" i="2" l="1"/>
  <c r="F108" i="2"/>
  <c r="B109" i="2" s="1"/>
  <c r="D109" i="2" l="1"/>
  <c r="E109" i="2" s="1"/>
  <c r="F109" i="2" l="1"/>
  <c r="B110" i="2" s="1"/>
  <c r="G109" i="2"/>
  <c r="D110" i="2" l="1"/>
  <c r="E110" i="2" s="1"/>
  <c r="F110" i="2" l="1"/>
  <c r="B111" i="2" s="1"/>
  <c r="G110" i="2"/>
  <c r="D111" i="2" l="1"/>
  <c r="E111" i="2" s="1"/>
  <c r="F111" i="2" l="1"/>
  <c r="B112" i="2" s="1"/>
  <c r="G111" i="2"/>
  <c r="D112" i="2" l="1"/>
  <c r="E112" i="2" s="1"/>
  <c r="F112" i="2" l="1"/>
  <c r="B113" i="2" s="1"/>
  <c r="G112" i="2"/>
  <c r="D113" i="2" l="1"/>
  <c r="E113" i="2" s="1"/>
  <c r="F113" i="2" l="1"/>
  <c r="B114" i="2" s="1"/>
  <c r="G113" i="2"/>
  <c r="D114" i="2" l="1"/>
  <c r="E114" i="2" s="1"/>
  <c r="G114" i="2" l="1"/>
  <c r="F114" i="2"/>
  <c r="B115" i="2" s="1"/>
  <c r="D115" i="2" l="1"/>
  <c r="E115" i="2" s="1"/>
  <c r="G115" i="2" l="1"/>
  <c r="F115" i="2"/>
  <c r="B116" i="2" s="1"/>
  <c r="D116" i="2" l="1"/>
  <c r="E116" i="2" s="1"/>
  <c r="F116" i="2" l="1"/>
  <c r="B117" i="2" s="1"/>
  <c r="G116" i="2"/>
  <c r="D117" i="2" l="1"/>
  <c r="E117" i="2" s="1"/>
  <c r="F117" i="2" l="1"/>
  <c r="B118" i="2" s="1"/>
  <c r="G117" i="2"/>
  <c r="D118" i="2" l="1"/>
  <c r="E118" i="2" s="1"/>
  <c r="F118" i="2" l="1"/>
  <c r="B119" i="2" s="1"/>
  <c r="G118" i="2"/>
  <c r="D119" i="2" l="1"/>
  <c r="E119" i="2" s="1"/>
  <c r="F119" i="2" l="1"/>
  <c r="B120" i="2" s="1"/>
  <c r="G119" i="2"/>
  <c r="D120" i="2" l="1"/>
  <c r="E120" i="2" s="1"/>
  <c r="F120" i="2" l="1"/>
  <c r="B121" i="2" s="1"/>
  <c r="G120" i="2"/>
  <c r="D121" i="2" l="1"/>
  <c r="E121" i="2" s="1"/>
  <c r="F121" i="2" l="1"/>
  <c r="B122" i="2" s="1"/>
  <c r="G121" i="2"/>
  <c r="D122" i="2" l="1"/>
  <c r="E122" i="2" s="1"/>
  <c r="F122" i="2" l="1"/>
  <c r="B123" i="2" s="1"/>
  <c r="G122" i="2"/>
  <c r="D123" i="2" l="1"/>
  <c r="E123" i="2" s="1"/>
  <c r="F123" i="2" l="1"/>
  <c r="B124" i="2" s="1"/>
  <c r="G123" i="2"/>
  <c r="D124" i="2" l="1"/>
  <c r="E124" i="2" s="1"/>
  <c r="G124" i="2" l="1"/>
  <c r="F124" i="2"/>
  <c r="B125" i="2" s="1"/>
  <c r="D125" i="2" l="1"/>
  <c r="E125" i="2" s="1"/>
  <c r="G125" i="2" l="1"/>
  <c r="F125" i="2"/>
  <c r="B126" i="2" s="1"/>
  <c r="D126" i="2" l="1"/>
  <c r="E126" i="2" s="1"/>
  <c r="F126" i="2" l="1"/>
  <c r="B127" i="2" s="1"/>
  <c r="G126" i="2"/>
  <c r="D127" i="2" l="1"/>
  <c r="E127" i="2" s="1"/>
  <c r="F127" i="2" l="1"/>
  <c r="B128" i="2" s="1"/>
  <c r="G127" i="2"/>
  <c r="D128" i="2" l="1"/>
  <c r="E128" i="2" s="1"/>
  <c r="F128" i="2" l="1"/>
  <c r="B129" i="2" s="1"/>
  <c r="G128" i="2"/>
  <c r="D129" i="2" l="1"/>
  <c r="E129" i="2" s="1"/>
  <c r="F129" i="2" l="1"/>
  <c r="B130" i="2" s="1"/>
  <c r="G129" i="2"/>
  <c r="D130" i="2" l="1"/>
  <c r="E130" i="2" s="1"/>
  <c r="F130" i="2" l="1"/>
  <c r="B131" i="2" s="1"/>
  <c r="G130" i="2"/>
  <c r="D131" i="2" l="1"/>
  <c r="E131" i="2" s="1"/>
  <c r="G131" i="2" l="1"/>
  <c r="F131" i="2"/>
  <c r="B132" i="2" s="1"/>
  <c r="D132" i="2" l="1"/>
  <c r="E132" i="2" s="1"/>
  <c r="F132" i="2" l="1"/>
  <c r="B133" i="2" s="1"/>
  <c r="G132" i="2"/>
  <c r="D133" i="2" l="1"/>
  <c r="E133" i="2" s="1"/>
  <c r="F133" i="2" l="1"/>
  <c r="B134" i="2" s="1"/>
  <c r="G133" i="2"/>
  <c r="D134" i="2" l="1"/>
  <c r="E134" i="2" s="1"/>
  <c r="G134" i="2" l="1"/>
  <c r="F134" i="2"/>
  <c r="B135" i="2" s="1"/>
  <c r="D135" i="2" l="1"/>
  <c r="E135" i="2" s="1"/>
  <c r="F135" i="2" l="1"/>
  <c r="B136" i="2" s="1"/>
  <c r="G135" i="2"/>
  <c r="D136" i="2" l="1"/>
  <c r="E136" i="2" s="1"/>
  <c r="F136" i="2" l="1"/>
  <c r="B137" i="2" s="1"/>
  <c r="G136" i="2"/>
  <c r="D137" i="2" l="1"/>
  <c r="E137" i="2" s="1"/>
  <c r="F137" i="2" l="1"/>
  <c r="B138" i="2" s="1"/>
  <c r="G137" i="2"/>
  <c r="D138" i="2" l="1"/>
  <c r="E138" i="2" s="1"/>
  <c r="F138" i="2" l="1"/>
  <c r="B139" i="2" s="1"/>
  <c r="G138" i="2"/>
  <c r="D139" i="2" l="1"/>
  <c r="E139" i="2" s="1"/>
  <c r="F139" i="2" l="1"/>
  <c r="B140" i="2" s="1"/>
  <c r="G139" i="2"/>
  <c r="D140" i="2" l="1"/>
  <c r="E140" i="2" s="1"/>
  <c r="G140" i="2" l="1"/>
  <c r="F140" i="2"/>
  <c r="B141" i="2" s="1"/>
  <c r="D141" i="2" l="1"/>
  <c r="E141" i="2" s="1"/>
  <c r="F141" i="2" l="1"/>
  <c r="B142" i="2" s="1"/>
  <c r="G141" i="2"/>
  <c r="D142" i="2" l="1"/>
  <c r="E142" i="2" s="1"/>
  <c r="G142" i="2" l="1"/>
  <c r="F142" i="2"/>
  <c r="B143" i="2" s="1"/>
  <c r="D143" i="2" l="1"/>
  <c r="E143" i="2" s="1"/>
  <c r="F143" i="2" l="1"/>
  <c r="B144" i="2" s="1"/>
  <c r="G143" i="2"/>
  <c r="D144" i="2" l="1"/>
  <c r="E144" i="2" s="1"/>
  <c r="F144" i="2" l="1"/>
  <c r="B145" i="2" s="1"/>
  <c r="G144" i="2"/>
  <c r="D145" i="2" l="1"/>
  <c r="E145" i="2" s="1"/>
  <c r="F145" i="2" l="1"/>
  <c r="B146" i="2" s="1"/>
  <c r="G145" i="2"/>
  <c r="D146" i="2" l="1"/>
  <c r="E146" i="2" s="1"/>
  <c r="F146" i="2" l="1"/>
  <c r="B147" i="2" s="1"/>
  <c r="G146" i="2"/>
  <c r="D147" i="2" l="1"/>
  <c r="E147" i="2" s="1"/>
  <c r="F147" i="2" l="1"/>
  <c r="B148" i="2" s="1"/>
  <c r="G147" i="2"/>
  <c r="D148" i="2" l="1"/>
  <c r="E148" i="2" s="1"/>
  <c r="F148" i="2" l="1"/>
  <c r="B149" i="2" s="1"/>
  <c r="G148" i="2"/>
  <c r="D149" i="2" l="1"/>
  <c r="E149" i="2" s="1"/>
  <c r="F149" i="2" l="1"/>
  <c r="B150" i="2" s="1"/>
  <c r="G149" i="2"/>
  <c r="D150" i="2" l="1"/>
  <c r="E150" i="2" s="1"/>
  <c r="F150" i="2" l="1"/>
  <c r="B151" i="2" s="1"/>
  <c r="G150" i="2"/>
  <c r="D151" i="2" l="1"/>
  <c r="E151" i="2" s="1"/>
  <c r="G151" i="2" l="1"/>
  <c r="F151" i="2"/>
  <c r="B152" i="2" s="1"/>
  <c r="D152" i="2" l="1"/>
  <c r="E152" i="2" s="1"/>
  <c r="F152" i="2" l="1"/>
  <c r="B153" i="2" s="1"/>
  <c r="G152" i="2"/>
  <c r="D153" i="2" l="1"/>
  <c r="E153" i="2" s="1"/>
  <c r="F153" i="2" l="1"/>
  <c r="B154" i="2" s="1"/>
  <c r="G153" i="2"/>
  <c r="D154" i="2" l="1"/>
  <c r="E154" i="2" s="1"/>
  <c r="F154" i="2" l="1"/>
  <c r="B155" i="2" s="1"/>
  <c r="G154" i="2"/>
  <c r="D155" i="2" l="1"/>
  <c r="E155" i="2" s="1"/>
  <c r="F155" i="2" l="1"/>
  <c r="B156" i="2" s="1"/>
  <c r="G155" i="2"/>
  <c r="D156" i="2" l="1"/>
  <c r="E156" i="2" s="1"/>
  <c r="F156" i="2" l="1"/>
  <c r="B157" i="2" s="1"/>
  <c r="G156" i="2"/>
  <c r="D157" i="2" l="1"/>
  <c r="E157" i="2" s="1"/>
  <c r="F157" i="2" l="1"/>
  <c r="B158" i="2" s="1"/>
  <c r="G157" i="2"/>
  <c r="D158" i="2" l="1"/>
  <c r="E158" i="2" s="1"/>
  <c r="F158" i="2" l="1"/>
  <c r="B159" i="2" s="1"/>
  <c r="G158" i="2"/>
  <c r="D159" i="2" l="1"/>
  <c r="E159" i="2" s="1"/>
  <c r="F159" i="2" l="1"/>
  <c r="B160" i="2" s="1"/>
  <c r="G159" i="2"/>
  <c r="D160" i="2" l="1"/>
  <c r="E160" i="2" s="1"/>
  <c r="F160" i="2" l="1"/>
  <c r="B161" i="2" s="1"/>
  <c r="G160" i="2"/>
  <c r="D161" i="2" l="1"/>
  <c r="E161" i="2" s="1"/>
  <c r="F161" i="2" l="1"/>
  <c r="B162" i="2" s="1"/>
  <c r="G161" i="2"/>
  <c r="D162" i="2" l="1"/>
  <c r="E162" i="2" s="1"/>
  <c r="F162" i="2" l="1"/>
  <c r="B163" i="2" s="1"/>
  <c r="G162" i="2"/>
  <c r="D163" i="2" l="1"/>
  <c r="E163" i="2" s="1"/>
  <c r="F163" i="2" l="1"/>
  <c r="B164" i="2" s="1"/>
  <c r="G163" i="2"/>
  <c r="D164" i="2" l="1"/>
  <c r="E164" i="2" s="1"/>
  <c r="F164" i="2" l="1"/>
  <c r="B165" i="2" s="1"/>
  <c r="G164" i="2"/>
  <c r="D165" i="2" l="1"/>
  <c r="E165" i="2" s="1"/>
  <c r="G165" i="2" l="1"/>
  <c r="F165" i="2"/>
  <c r="B166" i="2" s="1"/>
  <c r="D166" i="2" l="1"/>
  <c r="E166" i="2" s="1"/>
  <c r="F166" i="2" l="1"/>
  <c r="B167" i="2" s="1"/>
  <c r="G166" i="2"/>
  <c r="D167" i="2" l="1"/>
  <c r="E167" i="2" s="1"/>
  <c r="F167" i="2" l="1"/>
  <c r="B168" i="2" s="1"/>
  <c r="G167" i="2"/>
  <c r="D168" i="2" l="1"/>
  <c r="E168" i="2" s="1"/>
  <c r="F168" i="2" l="1"/>
  <c r="B169" i="2" s="1"/>
  <c r="G168" i="2"/>
  <c r="D169" i="2" l="1"/>
  <c r="E169" i="2" s="1"/>
  <c r="G169" i="2" l="1"/>
  <c r="F169" i="2"/>
  <c r="B170" i="2" s="1"/>
  <c r="D170" i="2" l="1"/>
  <c r="E170" i="2" s="1"/>
  <c r="F170" i="2" l="1"/>
  <c r="B171" i="2" s="1"/>
  <c r="G170" i="2"/>
  <c r="D171" i="2" l="1"/>
  <c r="E171" i="2" s="1"/>
  <c r="F171" i="2" l="1"/>
  <c r="B172" i="2" s="1"/>
  <c r="G171" i="2"/>
  <c r="D172" i="2" l="1"/>
  <c r="E172" i="2" s="1"/>
  <c r="F172" i="2" l="1"/>
  <c r="B173" i="2" s="1"/>
  <c r="G172" i="2"/>
  <c r="D173" i="2" l="1"/>
  <c r="E173" i="2" s="1"/>
  <c r="F173" i="2" l="1"/>
  <c r="B174" i="2" s="1"/>
  <c r="G173" i="2"/>
  <c r="D174" i="2" l="1"/>
  <c r="E174" i="2" s="1"/>
  <c r="G174" i="2" l="1"/>
  <c r="F174" i="2"/>
  <c r="B175" i="2" s="1"/>
  <c r="D175" i="2" l="1"/>
  <c r="E175" i="2" s="1"/>
  <c r="F175" i="2" l="1"/>
  <c r="B176" i="2" s="1"/>
  <c r="G175" i="2"/>
  <c r="D176" i="2" l="1"/>
  <c r="E176" i="2" s="1"/>
  <c r="F176" i="2" l="1"/>
  <c r="B177" i="2" s="1"/>
  <c r="G176" i="2"/>
  <c r="D177" i="2" l="1"/>
  <c r="E177" i="2" s="1"/>
  <c r="F177" i="2" l="1"/>
  <c r="B178" i="2" s="1"/>
  <c r="G177" i="2"/>
  <c r="D178" i="2" l="1"/>
  <c r="E178" i="2" s="1"/>
  <c r="F178" i="2" l="1"/>
  <c r="B179" i="2" s="1"/>
  <c r="G178" i="2"/>
  <c r="D179" i="2" l="1"/>
  <c r="E179" i="2" s="1"/>
  <c r="F179" i="2" l="1"/>
  <c r="B180" i="2" s="1"/>
  <c r="G179" i="2"/>
  <c r="D180" i="2" l="1"/>
  <c r="E180" i="2" s="1"/>
  <c r="F180" i="2" l="1"/>
  <c r="B181" i="2" s="1"/>
  <c r="G180" i="2"/>
  <c r="D181" i="2" l="1"/>
  <c r="E181" i="2" s="1"/>
  <c r="F181" i="2" l="1"/>
  <c r="B182" i="2" s="1"/>
  <c r="G181" i="2"/>
  <c r="D182" i="2" l="1"/>
  <c r="E182" i="2" s="1"/>
  <c r="F182" i="2" l="1"/>
  <c r="B183" i="2" s="1"/>
  <c r="G182" i="2"/>
  <c r="D183" i="2" l="1"/>
  <c r="E183" i="2" s="1"/>
  <c r="G183" i="2" l="1"/>
  <c r="F183" i="2"/>
  <c r="B184" i="2" s="1"/>
  <c r="D184" i="2" l="1"/>
  <c r="E184" i="2" s="1"/>
  <c r="F184" i="2" l="1"/>
  <c r="B185" i="2" s="1"/>
  <c r="G184" i="2"/>
  <c r="D185" i="2" l="1"/>
  <c r="E185" i="2" s="1"/>
  <c r="F185" i="2" l="1"/>
  <c r="B186" i="2" s="1"/>
  <c r="G185" i="2"/>
  <c r="D186" i="2" l="1"/>
  <c r="E186" i="2" s="1"/>
  <c r="F186" i="2" l="1"/>
  <c r="B187" i="2" s="1"/>
  <c r="G186" i="2"/>
  <c r="D187" i="2" l="1"/>
  <c r="E187" i="2" s="1"/>
  <c r="F187" i="2" l="1"/>
  <c r="B188" i="2" s="1"/>
  <c r="G187" i="2"/>
  <c r="D188" i="2" l="1"/>
  <c r="E188" i="2" s="1"/>
  <c r="F188" i="2" l="1"/>
  <c r="B189" i="2" s="1"/>
  <c r="G188" i="2"/>
  <c r="D189" i="2" l="1"/>
  <c r="E189" i="2" s="1"/>
  <c r="F189" i="2" l="1"/>
  <c r="B190" i="2" s="1"/>
  <c r="G189" i="2"/>
  <c r="D190" i="2" l="1"/>
  <c r="E190" i="2" s="1"/>
  <c r="F190" i="2" l="1"/>
  <c r="B191" i="2" s="1"/>
  <c r="G190" i="2"/>
  <c r="D191" i="2" l="1"/>
  <c r="E191" i="2" s="1"/>
  <c r="G191" i="2" l="1"/>
  <c r="F191" i="2"/>
  <c r="B192" i="2" s="1"/>
  <c r="D192" i="2" l="1"/>
  <c r="E192" i="2" s="1"/>
  <c r="F192" i="2" l="1"/>
  <c r="B193" i="2" s="1"/>
  <c r="G192" i="2"/>
  <c r="D193" i="2" l="1"/>
  <c r="E193" i="2" s="1"/>
  <c r="G193" i="2" l="1"/>
  <c r="F193" i="2"/>
  <c r="B194" i="2" s="1"/>
  <c r="D194" i="2" l="1"/>
  <c r="E194" i="2" s="1"/>
  <c r="G194" i="2" l="1"/>
  <c r="F194" i="2"/>
  <c r="B195" i="2" s="1"/>
  <c r="D195" i="2" l="1"/>
  <c r="E195" i="2" s="1"/>
  <c r="F195" i="2" l="1"/>
  <c r="B196" i="2" s="1"/>
  <c r="G195" i="2"/>
  <c r="D196" i="2" l="1"/>
  <c r="E196" i="2" s="1"/>
  <c r="G196" i="2" l="1"/>
  <c r="F196" i="2"/>
  <c r="B197" i="2" s="1"/>
  <c r="D197" i="2" l="1"/>
  <c r="E197" i="2" s="1"/>
  <c r="G197" i="2" l="1"/>
  <c r="F197" i="2"/>
  <c r="B198" i="2" s="1"/>
  <c r="D198" i="2" l="1"/>
  <c r="E198" i="2" s="1"/>
  <c r="G198" i="2" l="1"/>
  <c r="F198" i="2"/>
  <c r="B199" i="2" s="1"/>
  <c r="D199" i="2" l="1"/>
  <c r="E199" i="2" s="1"/>
  <c r="F199" i="2" l="1"/>
  <c r="B200" i="2" s="1"/>
  <c r="G199" i="2"/>
  <c r="D200" i="2" l="1"/>
  <c r="E200" i="2" s="1"/>
  <c r="G200" i="2" l="1"/>
  <c r="F200" i="2"/>
  <c r="B201" i="2" s="1"/>
  <c r="D201" i="2" l="1"/>
  <c r="E201" i="2" s="1"/>
  <c r="F201" i="2" l="1"/>
  <c r="B202" i="2" s="1"/>
  <c r="G201" i="2"/>
  <c r="D202" i="2" l="1"/>
  <c r="E202" i="2" s="1"/>
  <c r="F202" i="2" l="1"/>
  <c r="B203" i="2" s="1"/>
  <c r="G202" i="2"/>
  <c r="D203" i="2" l="1"/>
  <c r="E203" i="2" s="1"/>
  <c r="G203" i="2" l="1"/>
  <c r="F203" i="2"/>
  <c r="B204" i="2" s="1"/>
  <c r="D204" i="2" l="1"/>
  <c r="E204" i="2" s="1"/>
  <c r="F204" i="2" l="1"/>
  <c r="B205" i="2" s="1"/>
  <c r="G204" i="2"/>
  <c r="D205" i="2" l="1"/>
  <c r="E205" i="2" s="1"/>
  <c r="F205" i="2" l="1"/>
  <c r="B206" i="2" s="1"/>
  <c r="G205" i="2"/>
  <c r="D206" i="2" l="1"/>
  <c r="E206" i="2" s="1"/>
  <c r="F206" i="2" l="1"/>
  <c r="B207" i="2" s="1"/>
  <c r="G206" i="2"/>
  <c r="D207" i="2" l="1"/>
  <c r="E207" i="2" s="1"/>
  <c r="F207" i="2" l="1"/>
  <c r="B208" i="2" s="1"/>
  <c r="G207" i="2"/>
  <c r="D208" i="2" l="1"/>
  <c r="E208" i="2" s="1"/>
  <c r="G208" i="2" l="1"/>
  <c r="F208" i="2"/>
  <c r="B209" i="2" s="1"/>
  <c r="D209" i="2" l="1"/>
  <c r="E209" i="2" s="1"/>
  <c r="G209" i="2" l="1"/>
  <c r="F209" i="2"/>
  <c r="B210" i="2" s="1"/>
  <c r="D210" i="2" l="1"/>
  <c r="E210" i="2" s="1"/>
  <c r="G210" i="2" l="1"/>
  <c r="F210" i="2"/>
  <c r="B211" i="2" s="1"/>
  <c r="D211" i="2" l="1"/>
  <c r="E211" i="2" s="1"/>
  <c r="G211" i="2" l="1"/>
  <c r="F211" i="2"/>
  <c r="B212" i="2" s="1"/>
  <c r="D212" i="2" l="1"/>
  <c r="E212" i="2" s="1"/>
  <c r="F212" i="2" l="1"/>
  <c r="B213" i="2" s="1"/>
  <c r="G212" i="2"/>
  <c r="D213" i="2" l="1"/>
  <c r="E213" i="2" s="1"/>
  <c r="F213" i="2" l="1"/>
  <c r="B214" i="2" s="1"/>
  <c r="G213" i="2"/>
  <c r="D214" i="2" l="1"/>
  <c r="E214" i="2" s="1"/>
  <c r="G214" i="2" l="1"/>
  <c r="F214" i="2"/>
  <c r="B215" i="2" s="1"/>
  <c r="D215" i="2" l="1"/>
  <c r="E215" i="2" s="1"/>
  <c r="G215" i="2" l="1"/>
  <c r="F215" i="2"/>
  <c r="B216" i="2" s="1"/>
  <c r="D216" i="2" l="1"/>
  <c r="E216" i="2" s="1"/>
  <c r="F216" i="2" l="1"/>
  <c r="B217" i="2" s="1"/>
  <c r="G216" i="2"/>
  <c r="D217" i="2" l="1"/>
  <c r="E217" i="2" s="1"/>
  <c r="G217" i="2" l="1"/>
  <c r="F217" i="2"/>
  <c r="B218" i="2" s="1"/>
  <c r="D218" i="2" l="1"/>
  <c r="E218" i="2" s="1"/>
  <c r="F218" i="2" l="1"/>
  <c r="B219" i="2" s="1"/>
  <c r="G218" i="2"/>
  <c r="D219" i="2" l="1"/>
  <c r="E219" i="2" s="1"/>
  <c r="F219" i="2" l="1"/>
  <c r="B220" i="2" s="1"/>
  <c r="G219" i="2"/>
  <c r="D220" i="2" l="1"/>
  <c r="E220" i="2" s="1"/>
  <c r="F220" i="2" l="1"/>
  <c r="B221" i="2" s="1"/>
  <c r="G220" i="2"/>
  <c r="D221" i="2" l="1"/>
  <c r="E221" i="2" s="1"/>
  <c r="G221" i="2" l="1"/>
  <c r="F221" i="2"/>
  <c r="B222" i="2" s="1"/>
  <c r="D222" i="2" l="1"/>
  <c r="E222" i="2" s="1"/>
  <c r="G222" i="2" l="1"/>
  <c r="F222" i="2"/>
  <c r="B223" i="2" s="1"/>
  <c r="D223" i="2" l="1"/>
  <c r="E223" i="2" s="1"/>
  <c r="F223" i="2" l="1"/>
  <c r="B224" i="2" s="1"/>
  <c r="G223" i="2"/>
  <c r="D224" i="2" l="1"/>
  <c r="E224" i="2" s="1"/>
  <c r="F224" i="2" l="1"/>
  <c r="B225" i="2" s="1"/>
  <c r="G224" i="2"/>
  <c r="D225" i="2" l="1"/>
  <c r="E225" i="2" s="1"/>
  <c r="F225" i="2" l="1"/>
  <c r="B226" i="2" s="1"/>
  <c r="G225" i="2"/>
  <c r="D226" i="2" l="1"/>
  <c r="E226" i="2" s="1"/>
  <c r="F226" i="2" l="1"/>
  <c r="B227" i="2" s="1"/>
  <c r="G226" i="2"/>
  <c r="D227" i="2" l="1"/>
  <c r="E227" i="2" s="1"/>
  <c r="F227" i="2" l="1"/>
  <c r="B228" i="2" s="1"/>
  <c r="G227" i="2"/>
  <c r="D228" i="2" l="1"/>
  <c r="E228" i="2" s="1"/>
  <c r="F228" i="2" l="1"/>
  <c r="B229" i="2" s="1"/>
  <c r="G228" i="2"/>
  <c r="D229" i="2" l="1"/>
  <c r="E229" i="2" s="1"/>
  <c r="F229" i="2" l="1"/>
  <c r="B230" i="2" s="1"/>
  <c r="G229" i="2"/>
  <c r="D230" i="2" l="1"/>
  <c r="E230" i="2" s="1"/>
  <c r="F230" i="2" l="1"/>
  <c r="B231" i="2" s="1"/>
  <c r="G230" i="2"/>
  <c r="D231" i="2" l="1"/>
  <c r="E231" i="2" s="1"/>
  <c r="G231" i="2" l="1"/>
  <c r="F231" i="2"/>
  <c r="B232" i="2" s="1"/>
  <c r="D232" i="2" l="1"/>
  <c r="E232" i="2" s="1"/>
  <c r="G232" i="2" l="1"/>
  <c r="F232" i="2"/>
  <c r="B233" i="2" s="1"/>
  <c r="D233" i="2" l="1"/>
  <c r="E233" i="2" s="1"/>
  <c r="G233" i="2" l="1"/>
  <c r="F233" i="2"/>
  <c r="B234" i="2" s="1"/>
  <c r="D234" i="2" l="1"/>
  <c r="E234" i="2" s="1"/>
  <c r="G234" i="2" l="1"/>
  <c r="F234" i="2"/>
  <c r="B235" i="2" s="1"/>
  <c r="D235" i="2" l="1"/>
  <c r="E235" i="2" s="1"/>
  <c r="F235" i="2" l="1"/>
  <c r="B236" i="2" s="1"/>
  <c r="G235" i="2"/>
  <c r="D236" i="2" l="1"/>
  <c r="E236" i="2" s="1"/>
  <c r="F236" i="2" l="1"/>
  <c r="B237" i="2" s="1"/>
  <c r="G236" i="2"/>
  <c r="D237" i="2" l="1"/>
  <c r="E237" i="2" s="1"/>
  <c r="F237" i="2" l="1"/>
  <c r="B238" i="2" s="1"/>
  <c r="G237" i="2"/>
  <c r="D238" i="2" l="1"/>
  <c r="E238" i="2" s="1"/>
  <c r="F238" i="2" l="1"/>
  <c r="B239" i="2" s="1"/>
  <c r="G238" i="2"/>
  <c r="D239" i="2" l="1"/>
  <c r="E239" i="2" s="1"/>
  <c r="F239" i="2" l="1"/>
  <c r="B240" i="2" s="1"/>
  <c r="G239" i="2"/>
  <c r="D240" i="2" l="1"/>
  <c r="E240" i="2" s="1"/>
  <c r="F240" i="2" l="1"/>
  <c r="B241" i="2" s="1"/>
  <c r="G240" i="2"/>
  <c r="D241" i="2" l="1"/>
  <c r="E241" i="2" s="1"/>
  <c r="F241" i="2" l="1"/>
  <c r="B242" i="2" s="1"/>
  <c r="G241" i="2"/>
  <c r="D242" i="2" l="1"/>
  <c r="E242" i="2" s="1"/>
  <c r="F242" i="2" l="1"/>
  <c r="B243" i="2" s="1"/>
  <c r="G242" i="2"/>
  <c r="D243" i="2" l="1"/>
  <c r="E243" i="2" s="1"/>
  <c r="G243" i="2" l="1"/>
  <c r="F243" i="2"/>
  <c r="B244" i="2" s="1"/>
  <c r="D244" i="2" l="1"/>
  <c r="E244" i="2" s="1"/>
  <c r="F244" i="2" l="1"/>
  <c r="B245" i="2" s="1"/>
  <c r="G244" i="2"/>
  <c r="D245" i="2" l="1"/>
  <c r="E245" i="2" s="1"/>
  <c r="F245" i="2" l="1"/>
  <c r="B246" i="2" s="1"/>
  <c r="G245" i="2"/>
  <c r="D246" i="2" l="1"/>
  <c r="E246" i="2" s="1"/>
  <c r="F246" i="2" l="1"/>
  <c r="B247" i="2" s="1"/>
  <c r="G246" i="2"/>
  <c r="D247" i="2" l="1"/>
  <c r="E247" i="2" s="1"/>
  <c r="F247" i="2" l="1"/>
  <c r="B248" i="2" s="1"/>
  <c r="G247" i="2"/>
  <c r="D248" i="2" l="1"/>
  <c r="E248" i="2" s="1"/>
  <c r="F248" i="2" l="1"/>
  <c r="B249" i="2" s="1"/>
  <c r="G248" i="2"/>
  <c r="D249" i="2" l="1"/>
  <c r="E249" i="2" s="1"/>
  <c r="F249" i="2" l="1"/>
  <c r="B250" i="2" s="1"/>
  <c r="G249" i="2"/>
  <c r="D250" i="2" l="1"/>
  <c r="E250" i="2" s="1"/>
  <c r="F250" i="2" l="1"/>
  <c r="B251" i="2" s="1"/>
  <c r="G250" i="2"/>
  <c r="D251" i="2" l="1"/>
  <c r="E251" i="2" s="1"/>
  <c r="F251" i="2" l="1"/>
  <c r="B252" i="2" s="1"/>
  <c r="G251" i="2"/>
  <c r="D252" i="2" l="1"/>
  <c r="E252" i="2" s="1"/>
  <c r="F252" i="2" l="1"/>
  <c r="B253" i="2" s="1"/>
  <c r="G252" i="2"/>
  <c r="D253" i="2" l="1"/>
  <c r="E253" i="2" s="1"/>
  <c r="G253" i="2" l="1"/>
  <c r="F253" i="2"/>
  <c r="B254" i="2" s="1"/>
  <c r="D254" i="2" l="1"/>
  <c r="E254" i="2" s="1"/>
  <c r="G254" i="2" l="1"/>
  <c r="F254" i="2"/>
  <c r="B255" i="2" s="1"/>
  <c r="D255" i="2" l="1"/>
  <c r="E255" i="2" s="1"/>
  <c r="F255" i="2" l="1"/>
  <c r="B256" i="2" s="1"/>
  <c r="G255" i="2"/>
  <c r="D256" i="2" l="1"/>
  <c r="E256" i="2" s="1"/>
  <c r="F256" i="2" l="1"/>
  <c r="B257" i="2" s="1"/>
  <c r="G256" i="2"/>
  <c r="D257" i="2" l="1"/>
  <c r="E257" i="2" s="1"/>
  <c r="F257" i="2" l="1"/>
  <c r="B258" i="2" s="1"/>
  <c r="G257" i="2"/>
  <c r="D258" i="2" l="1"/>
  <c r="E258" i="2" s="1"/>
  <c r="F258" i="2" l="1"/>
  <c r="B259" i="2" s="1"/>
  <c r="G258" i="2"/>
  <c r="D259" i="2" l="1"/>
  <c r="E259" i="2" s="1"/>
  <c r="F259" i="2" l="1"/>
  <c r="B260" i="2" s="1"/>
  <c r="G259" i="2"/>
  <c r="D260" i="2" l="1"/>
  <c r="E260" i="2" s="1"/>
  <c r="F260" i="2" l="1"/>
  <c r="B261" i="2" s="1"/>
  <c r="G260" i="2"/>
  <c r="D261" i="2" l="1"/>
  <c r="E261" i="2" s="1"/>
  <c r="F261" i="2" l="1"/>
  <c r="B262" i="2" s="1"/>
  <c r="G261" i="2"/>
  <c r="D262" i="2" l="1"/>
  <c r="E262" i="2" s="1"/>
  <c r="F262" i="2" l="1"/>
  <c r="B263" i="2" s="1"/>
  <c r="G262" i="2"/>
  <c r="D263" i="2" l="1"/>
  <c r="E263" i="2" s="1"/>
  <c r="F263" i="2" l="1"/>
  <c r="B264" i="2" s="1"/>
  <c r="G263" i="2"/>
  <c r="D264" i="2" l="1"/>
  <c r="E264" i="2" s="1"/>
  <c r="F264" i="2" l="1"/>
  <c r="B265" i="2" s="1"/>
  <c r="G264" i="2"/>
  <c r="D265" i="2" l="1"/>
  <c r="E265" i="2" s="1"/>
  <c r="F265" i="2" l="1"/>
  <c r="B266" i="2" s="1"/>
  <c r="G265" i="2"/>
  <c r="D266" i="2" l="1"/>
  <c r="E266" i="2" s="1"/>
  <c r="F266" i="2" l="1"/>
  <c r="B267" i="2" s="1"/>
  <c r="G266" i="2"/>
  <c r="D267" i="2" l="1"/>
  <c r="E267" i="2" s="1"/>
  <c r="G267" i="2" l="1"/>
  <c r="F267" i="2"/>
  <c r="B268" i="2" s="1"/>
  <c r="D268" i="2" l="1"/>
  <c r="E268" i="2" s="1"/>
  <c r="F268" i="2" l="1"/>
  <c r="B269" i="2" s="1"/>
  <c r="G268" i="2"/>
  <c r="D269" i="2" l="1"/>
  <c r="E269" i="2" s="1"/>
  <c r="F269" i="2" l="1"/>
  <c r="B270" i="2" s="1"/>
  <c r="G269" i="2"/>
  <c r="D270" i="2" l="1"/>
  <c r="E270" i="2" s="1"/>
  <c r="F270" i="2" l="1"/>
  <c r="B271" i="2" s="1"/>
  <c r="G270" i="2"/>
  <c r="D271" i="2" l="1"/>
  <c r="E271" i="2" s="1"/>
  <c r="G271" i="2" l="1"/>
  <c r="F271" i="2"/>
  <c r="B272" i="2" s="1"/>
  <c r="D272" i="2" l="1"/>
  <c r="E272" i="2" s="1"/>
  <c r="G272" i="2" l="1"/>
  <c r="F272" i="2"/>
  <c r="B273" i="2" s="1"/>
  <c r="D273" i="2" l="1"/>
  <c r="E273" i="2" s="1"/>
  <c r="F273" i="2" l="1"/>
  <c r="B274" i="2" s="1"/>
  <c r="G273" i="2"/>
  <c r="D274" i="2" l="1"/>
  <c r="E274" i="2" s="1"/>
  <c r="F274" i="2" l="1"/>
  <c r="B275" i="2" s="1"/>
  <c r="G274" i="2"/>
  <c r="D275" i="2" l="1"/>
  <c r="E275" i="2" s="1"/>
  <c r="G275" i="2" l="1"/>
  <c r="F275" i="2"/>
  <c r="B276" i="2" s="1"/>
  <c r="D276" i="2" l="1"/>
  <c r="E276" i="2" s="1"/>
  <c r="F276" i="2" l="1"/>
  <c r="B277" i="2" s="1"/>
  <c r="G276" i="2"/>
  <c r="D277" i="2" l="1"/>
  <c r="E277" i="2" s="1"/>
  <c r="F277" i="2" l="1"/>
  <c r="B278" i="2" s="1"/>
  <c r="G277" i="2"/>
  <c r="D278" i="2" l="1"/>
  <c r="E278" i="2" s="1"/>
  <c r="F278" i="2" l="1"/>
  <c r="B279" i="2" s="1"/>
  <c r="G278" i="2"/>
  <c r="D279" i="2" l="1"/>
  <c r="E279" i="2" s="1"/>
  <c r="F279" i="2" l="1"/>
  <c r="B280" i="2" s="1"/>
  <c r="G279" i="2"/>
  <c r="D280" i="2" l="1"/>
  <c r="E280" i="2" s="1"/>
  <c r="F280" i="2" l="1"/>
  <c r="B281" i="2" s="1"/>
  <c r="G280" i="2"/>
  <c r="D281" i="2" l="1"/>
  <c r="E281" i="2" s="1"/>
  <c r="F281" i="2" l="1"/>
  <c r="B282" i="2" s="1"/>
  <c r="G281" i="2"/>
  <c r="D282" i="2" l="1"/>
  <c r="E282" i="2" s="1"/>
  <c r="F282" i="2" l="1"/>
  <c r="B283" i="2" s="1"/>
  <c r="G282" i="2"/>
  <c r="D283" i="2" l="1"/>
  <c r="E283" i="2" s="1"/>
  <c r="F283" i="2" l="1"/>
  <c r="B284" i="2" s="1"/>
  <c r="G283" i="2"/>
  <c r="D284" i="2" l="1"/>
  <c r="E284" i="2" s="1"/>
  <c r="F284" i="2" l="1"/>
  <c r="B285" i="2" s="1"/>
  <c r="G284" i="2"/>
  <c r="D285" i="2" l="1"/>
  <c r="E285" i="2" s="1"/>
  <c r="F285" i="2" l="1"/>
  <c r="B286" i="2" s="1"/>
  <c r="G285" i="2"/>
  <c r="D286" i="2" l="1"/>
  <c r="E286" i="2" s="1"/>
  <c r="F286" i="2" l="1"/>
  <c r="B287" i="2" s="1"/>
  <c r="G286" i="2"/>
  <c r="D287" i="2" l="1"/>
  <c r="E287" i="2" s="1"/>
  <c r="F287" i="2" l="1"/>
  <c r="B288" i="2" s="1"/>
  <c r="G287" i="2"/>
  <c r="D288" i="2" l="1"/>
  <c r="E288" i="2" s="1"/>
  <c r="F288" i="2" l="1"/>
  <c r="B289" i="2" s="1"/>
  <c r="G288" i="2"/>
  <c r="D289" i="2" l="1"/>
  <c r="E289" i="2" s="1"/>
  <c r="F289" i="2" l="1"/>
  <c r="B290" i="2" s="1"/>
  <c r="G289" i="2"/>
  <c r="D290" i="2" l="1"/>
  <c r="E290" i="2" s="1"/>
  <c r="F290" i="2" l="1"/>
  <c r="B291" i="2" s="1"/>
  <c r="G290" i="2"/>
  <c r="D291" i="2" l="1"/>
  <c r="E291" i="2" s="1"/>
  <c r="F291" i="2" l="1"/>
  <c r="B292" i="2" s="1"/>
  <c r="G291" i="2"/>
  <c r="D292" i="2" l="1"/>
  <c r="E292" i="2" s="1"/>
  <c r="F292" i="2" l="1"/>
  <c r="B293" i="2" s="1"/>
  <c r="G292" i="2"/>
  <c r="D293" i="2" l="1"/>
  <c r="E293" i="2" s="1"/>
  <c r="F293" i="2" l="1"/>
  <c r="B294" i="2" s="1"/>
  <c r="G293" i="2"/>
  <c r="D294" i="2" l="1"/>
  <c r="E294" i="2" s="1"/>
  <c r="F294" i="2" l="1"/>
  <c r="B295" i="2" s="1"/>
  <c r="G294" i="2"/>
  <c r="D295" i="2" l="1"/>
  <c r="E295" i="2" s="1"/>
  <c r="F295" i="2" l="1"/>
  <c r="B296" i="2" s="1"/>
  <c r="G295" i="2"/>
  <c r="D296" i="2" l="1"/>
  <c r="E296" i="2" s="1"/>
  <c r="G296" i="2" l="1"/>
  <c r="F296" i="2"/>
  <c r="B297" i="2" s="1"/>
  <c r="D297" i="2" l="1"/>
  <c r="E297" i="2" s="1"/>
  <c r="F297" i="2" l="1"/>
  <c r="B298" i="2" s="1"/>
  <c r="G297" i="2"/>
  <c r="D298" i="2" l="1"/>
  <c r="E298" i="2" s="1"/>
  <c r="G298" i="2" l="1"/>
  <c r="F298" i="2"/>
  <c r="B299" i="2" s="1"/>
  <c r="D299" i="2" l="1"/>
  <c r="E299" i="2" s="1"/>
  <c r="G299" i="2" l="1"/>
  <c r="F299" i="2"/>
  <c r="B300" i="2" s="1"/>
  <c r="D300" i="2" l="1"/>
  <c r="E300" i="2" s="1"/>
  <c r="G300" i="2" l="1"/>
  <c r="F300" i="2"/>
  <c r="B301" i="2" s="1"/>
  <c r="D301" i="2" l="1"/>
  <c r="E301" i="2" s="1"/>
  <c r="G301" i="2" l="1"/>
  <c r="F301" i="2"/>
  <c r="B302" i="2" s="1"/>
  <c r="D302" i="2" l="1"/>
  <c r="E302" i="2" s="1"/>
  <c r="G302" i="2" l="1"/>
  <c r="F302" i="2"/>
  <c r="B303" i="2" s="1"/>
  <c r="D303" i="2" l="1"/>
  <c r="E303" i="2" s="1"/>
  <c r="F303" i="2" l="1"/>
  <c r="B304" i="2" s="1"/>
  <c r="G303" i="2"/>
  <c r="D304" i="2" l="1"/>
  <c r="E304" i="2" s="1"/>
  <c r="F304" i="2" l="1"/>
  <c r="B305" i="2" s="1"/>
  <c r="G304" i="2"/>
  <c r="D305" i="2" l="1"/>
  <c r="E305" i="2" s="1"/>
  <c r="F305" i="2" l="1"/>
  <c r="B306" i="2" s="1"/>
  <c r="G305" i="2"/>
  <c r="D306" i="2" l="1"/>
  <c r="E306" i="2" s="1"/>
  <c r="F306" i="2" l="1"/>
  <c r="B307" i="2" s="1"/>
  <c r="G306" i="2"/>
  <c r="D307" i="2" l="1"/>
  <c r="E307" i="2" s="1"/>
  <c r="F307" i="2" l="1"/>
  <c r="B308" i="2" s="1"/>
  <c r="G307" i="2"/>
  <c r="D308" i="2" l="1"/>
  <c r="E308" i="2" s="1"/>
  <c r="F308" i="2" l="1"/>
  <c r="B309" i="2" s="1"/>
  <c r="G308" i="2"/>
  <c r="D309" i="2" l="1"/>
  <c r="E309" i="2" s="1"/>
  <c r="F309" i="2" l="1"/>
  <c r="B310" i="2" s="1"/>
  <c r="G309" i="2"/>
  <c r="D310" i="2" l="1"/>
  <c r="E310" i="2" s="1"/>
  <c r="G310" i="2" l="1"/>
  <c r="F310" i="2"/>
  <c r="B311" i="2" s="1"/>
  <c r="D311" i="2" l="1"/>
  <c r="E311" i="2" s="1"/>
  <c r="F311" i="2" l="1"/>
  <c r="B312" i="2" s="1"/>
  <c r="G311" i="2"/>
  <c r="D312" i="2" l="1"/>
  <c r="E312" i="2" s="1"/>
  <c r="F312" i="2" l="1"/>
  <c r="B313" i="2" s="1"/>
  <c r="G312" i="2"/>
  <c r="D313" i="2" l="1"/>
  <c r="E313" i="2" s="1"/>
  <c r="F313" i="2" l="1"/>
  <c r="B314" i="2" s="1"/>
  <c r="G313" i="2"/>
  <c r="D314" i="2" l="1"/>
  <c r="E314" i="2" s="1"/>
  <c r="F314" i="2" l="1"/>
  <c r="B315" i="2" s="1"/>
  <c r="G314" i="2"/>
  <c r="D315" i="2" l="1"/>
  <c r="E315" i="2" s="1"/>
  <c r="F315" i="2" l="1"/>
  <c r="B316" i="2" s="1"/>
  <c r="G315" i="2"/>
  <c r="D316" i="2" l="1"/>
  <c r="E316" i="2" s="1"/>
  <c r="F316" i="2" l="1"/>
  <c r="B317" i="2" s="1"/>
  <c r="G316" i="2"/>
  <c r="D317" i="2" l="1"/>
  <c r="E317" i="2" s="1"/>
  <c r="F317" i="2" l="1"/>
  <c r="B318" i="2" s="1"/>
  <c r="G317" i="2"/>
  <c r="D318" i="2" l="1"/>
  <c r="E318" i="2" s="1"/>
  <c r="F318" i="2" l="1"/>
  <c r="B319" i="2" s="1"/>
  <c r="G318" i="2"/>
  <c r="D319" i="2" l="1"/>
  <c r="E319" i="2" s="1"/>
  <c r="F319" i="2" l="1"/>
  <c r="B320" i="2" s="1"/>
  <c r="G319" i="2"/>
  <c r="D320" i="2" l="1"/>
  <c r="E320" i="2" s="1"/>
  <c r="F320" i="2" l="1"/>
  <c r="B321" i="2" s="1"/>
  <c r="G320" i="2"/>
  <c r="D321" i="2" l="1"/>
  <c r="E321" i="2" s="1"/>
  <c r="F321" i="2" l="1"/>
  <c r="B322" i="2" s="1"/>
  <c r="G321" i="2"/>
  <c r="D322" i="2" l="1"/>
  <c r="E322" i="2" s="1"/>
  <c r="F322" i="2" l="1"/>
  <c r="B323" i="2" s="1"/>
  <c r="G322" i="2"/>
  <c r="D323" i="2" l="1"/>
  <c r="E323" i="2" s="1"/>
  <c r="F323" i="2" l="1"/>
  <c r="B324" i="2" s="1"/>
  <c r="G323" i="2"/>
  <c r="D324" i="2" l="1"/>
  <c r="E324" i="2" s="1"/>
  <c r="F324" i="2" l="1"/>
  <c r="B325" i="2" s="1"/>
  <c r="G324" i="2"/>
  <c r="D325" i="2" l="1"/>
  <c r="E325" i="2" s="1"/>
  <c r="F325" i="2" l="1"/>
  <c r="B326" i="2" s="1"/>
  <c r="G325" i="2"/>
  <c r="D326" i="2" l="1"/>
  <c r="E326" i="2" s="1"/>
  <c r="F326" i="2" l="1"/>
  <c r="B327" i="2" s="1"/>
  <c r="G326" i="2"/>
  <c r="D327" i="2" l="1"/>
  <c r="E327" i="2" s="1"/>
  <c r="F327" i="2" l="1"/>
  <c r="B328" i="2" s="1"/>
  <c r="G327" i="2"/>
  <c r="D328" i="2" l="1"/>
  <c r="E328" i="2" s="1"/>
  <c r="F328" i="2" l="1"/>
  <c r="B329" i="2" s="1"/>
  <c r="G328" i="2"/>
  <c r="D329" i="2" l="1"/>
  <c r="E329" i="2" s="1"/>
  <c r="F329" i="2" l="1"/>
  <c r="B330" i="2" s="1"/>
  <c r="G329" i="2"/>
  <c r="D330" i="2" l="1"/>
  <c r="E330" i="2" s="1"/>
  <c r="F330" i="2" l="1"/>
  <c r="B331" i="2" s="1"/>
  <c r="G330" i="2"/>
  <c r="D331" i="2" l="1"/>
  <c r="E331" i="2" s="1"/>
  <c r="F331" i="2" l="1"/>
  <c r="B332" i="2" s="1"/>
  <c r="G331" i="2"/>
  <c r="D332" i="2" l="1"/>
  <c r="E332" i="2" s="1"/>
  <c r="F332" i="2" l="1"/>
  <c r="B333" i="2" s="1"/>
  <c r="G332" i="2"/>
  <c r="D333" i="2" l="1"/>
  <c r="E333" i="2" s="1"/>
  <c r="F333" i="2" l="1"/>
  <c r="B334" i="2" s="1"/>
  <c r="G333" i="2"/>
  <c r="D334" i="2" l="1"/>
  <c r="E334" i="2" s="1"/>
  <c r="G334" i="2" l="1"/>
  <c r="F334" i="2"/>
  <c r="B335" i="2" s="1"/>
  <c r="D335" i="2" l="1"/>
  <c r="E335" i="2" s="1"/>
  <c r="F335" i="2" l="1"/>
  <c r="B336" i="2" s="1"/>
  <c r="G335" i="2"/>
  <c r="D336" i="2" l="1"/>
  <c r="E336" i="2" s="1"/>
  <c r="F336" i="2" l="1"/>
  <c r="B337" i="2" s="1"/>
  <c r="G336" i="2"/>
  <c r="D337" i="2" l="1"/>
  <c r="E337" i="2" s="1"/>
  <c r="F337" i="2" l="1"/>
  <c r="B338" i="2" s="1"/>
  <c r="G337" i="2"/>
  <c r="D338" i="2" l="1"/>
  <c r="E338" i="2" s="1"/>
  <c r="F338" i="2" l="1"/>
  <c r="B339" i="2" s="1"/>
  <c r="G338" i="2"/>
  <c r="D339" i="2" l="1"/>
  <c r="E339" i="2" s="1"/>
  <c r="F339" i="2" l="1"/>
  <c r="B340" i="2" s="1"/>
  <c r="G339" i="2"/>
  <c r="D340" i="2" l="1"/>
  <c r="E340" i="2" s="1"/>
  <c r="F340" i="2" l="1"/>
  <c r="B341" i="2" s="1"/>
  <c r="G340" i="2"/>
  <c r="D341" i="2" l="1"/>
  <c r="E341" i="2" s="1"/>
  <c r="F341" i="2" l="1"/>
  <c r="B342" i="2" s="1"/>
  <c r="G341" i="2"/>
  <c r="D342" i="2" l="1"/>
  <c r="E342" i="2" s="1"/>
  <c r="F342" i="2" l="1"/>
  <c r="B343" i="2" s="1"/>
  <c r="G342" i="2"/>
  <c r="D343" i="2" l="1"/>
  <c r="E343" i="2" s="1"/>
  <c r="F343" i="2" l="1"/>
  <c r="B344" i="2" s="1"/>
  <c r="G343" i="2"/>
  <c r="D344" i="2" l="1"/>
  <c r="E344" i="2" s="1"/>
  <c r="F344" i="2" l="1"/>
  <c r="B345" i="2" s="1"/>
  <c r="G344" i="2"/>
  <c r="D345" i="2" l="1"/>
  <c r="E345" i="2" s="1"/>
  <c r="F345" i="2" l="1"/>
  <c r="B346" i="2" s="1"/>
  <c r="G345" i="2"/>
  <c r="D346" i="2" l="1"/>
  <c r="E346" i="2" s="1"/>
  <c r="G346" i="2" l="1"/>
  <c r="F346" i="2"/>
  <c r="B347" i="2" s="1"/>
  <c r="D347" i="2" l="1"/>
  <c r="E347" i="2" s="1"/>
  <c r="F347" i="2" l="1"/>
  <c r="B348" i="2" s="1"/>
  <c r="G347" i="2"/>
  <c r="D348" i="2" l="1"/>
  <c r="E348" i="2" s="1"/>
  <c r="F348" i="2" l="1"/>
  <c r="B349" i="2" s="1"/>
  <c r="G348" i="2"/>
  <c r="D349" i="2" l="1"/>
  <c r="E349" i="2" s="1"/>
  <c r="F349" i="2" l="1"/>
  <c r="B350" i="2" s="1"/>
  <c r="G349" i="2"/>
  <c r="D350" i="2" l="1"/>
  <c r="E350" i="2" s="1"/>
  <c r="F350" i="2" l="1"/>
  <c r="B351" i="2" s="1"/>
  <c r="G350" i="2"/>
  <c r="D351" i="2" l="1"/>
  <c r="E351" i="2" s="1"/>
  <c r="F351" i="2" l="1"/>
  <c r="B352" i="2" s="1"/>
  <c r="G351" i="2"/>
  <c r="D352" i="2" l="1"/>
  <c r="E352" i="2" s="1"/>
  <c r="G352" i="2" l="1"/>
  <c r="F352" i="2"/>
  <c r="B353" i="2" s="1"/>
  <c r="D353" i="2" l="1"/>
  <c r="E353" i="2" s="1"/>
  <c r="F353" i="2" l="1"/>
  <c r="B354" i="2" s="1"/>
  <c r="G353" i="2"/>
  <c r="D354" i="2" l="1"/>
  <c r="E354" i="2" s="1"/>
  <c r="F354" i="2" l="1"/>
  <c r="B355" i="2" s="1"/>
  <c r="G354" i="2"/>
  <c r="D355" i="2" l="1"/>
  <c r="E355" i="2" s="1"/>
  <c r="F355" i="2" l="1"/>
  <c r="B356" i="2" s="1"/>
  <c r="G355" i="2"/>
  <c r="D356" i="2" l="1"/>
  <c r="E356" i="2" s="1"/>
  <c r="F356" i="2" l="1"/>
  <c r="B357" i="2" s="1"/>
  <c r="G356" i="2"/>
  <c r="D357" i="2" l="1"/>
  <c r="E357" i="2" s="1"/>
  <c r="F357" i="2" l="1"/>
  <c r="B358" i="2" s="1"/>
  <c r="G357" i="2"/>
  <c r="D358" i="2" l="1"/>
  <c r="E358" i="2" s="1"/>
  <c r="F358" i="2" l="1"/>
  <c r="B359" i="2" s="1"/>
  <c r="G358" i="2"/>
  <c r="D359" i="2" l="1"/>
  <c r="E359" i="2" s="1"/>
  <c r="F359" i="2" l="1"/>
  <c r="B360" i="2" s="1"/>
  <c r="G359" i="2"/>
  <c r="D360" i="2" l="1"/>
  <c r="E360" i="2" s="1"/>
  <c r="F360" i="2" l="1"/>
  <c r="B361" i="2" s="1"/>
  <c r="G360" i="2"/>
  <c r="D361" i="2" l="1"/>
  <c r="F361" i="2" l="1"/>
  <c r="G361" i="2"/>
</calcChain>
</file>

<file path=xl/sharedStrings.xml><?xml version="1.0" encoding="utf-8"?>
<sst xmlns="http://schemas.openxmlformats.org/spreadsheetml/2006/main" count="15" uniqueCount="15">
  <si>
    <t>INPUTS</t>
  </si>
  <si>
    <t>Cashflow Challenge Example</t>
  </si>
  <si>
    <t>Loan Amount</t>
  </si>
  <si>
    <t>Interest Rate (APY)</t>
  </si>
  <si>
    <t>Term (years)</t>
  </si>
  <si>
    <t>Welcome to the Cashflow Challenge Example Excel guide. As the readme indicates, this example computes the requested fields (in the output tab)</t>
  </si>
  <si>
    <t>for a scenario with loan amount = $250,000; APY = 3.625%; and term = 30 years. Feel free to modify the input fields to check your</t>
  </si>
  <si>
    <t>work as well for the other scenarios! Good luck!</t>
  </si>
  <si>
    <t>month</t>
  </si>
  <si>
    <t>starting balance</t>
  </si>
  <si>
    <t>fixed payment</t>
  </si>
  <si>
    <t>interest payment</t>
  </si>
  <si>
    <t>principal payment</t>
  </si>
  <si>
    <t>ending balance</t>
  </si>
  <si>
    <t>total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</si>
</sst>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3" formatCode="_(* #,##0.00_);_(* \(#,##0.00\);_(* &quot;-&quot;??_);_(@_)"/>
    <numFmt numFmtId="164" formatCode="_([$$-409]* #,##0.00_);_([$$-409]* \(#,##0.00\);_([$$-409]* &quot;-&quot;??_);_(@_)"/>
    <numFmt numFmtId="165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64" fontId="0" fillId="2" borderId="0" xfId="0" applyNumberFormat="1" applyFill="1"/>
    <xf numFmtId="165" fontId="0" fillId="2" borderId="0" xfId="0" applyNumberFormat="1" applyFill="1"/>
    <xf numFmtId="0" fontId="0" fillId="2" borderId="0" xfId="0" applyFill="1"/>
    <xf numFmtId="8" fontId="0" fillId="0" borderId="0" xfId="0" applyNumberFormat="1"/>
    <xf numFmtId="43" fontId="0" fillId="0" borderId="0" xfId="1" applyFont="1"/>
    <xf numFmtId="43" fontId="0" fillId="0" borderId="0" xfId="0" applyNumberFormat="1"/>
    <xf numFmtId="8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17E80-9449-42F2-9ACA-42F302C3804E}">
  <dimension ref="A1:C9"/>
  <sheetViews>
    <sheetView showGridLines="0" tabSelected="1" workbookViewId="0">
      <selection activeCell="A12" sqref="A12"/>
    </sheetView>
  </sheetViews>
  <sheetFormatPr defaultRowHeight="14.4" x14ac:dyDescent="0.55000000000000004"/>
  <cols>
    <col min="1" max="1" width="14.3671875" customWidth="1"/>
    <col min="2" max="2" width="17.26171875" customWidth="1"/>
    <col min="3" max="3" width="13.1015625" customWidth="1"/>
  </cols>
  <sheetData>
    <row r="1" spans="1:3" x14ac:dyDescent="0.55000000000000004">
      <c r="A1" t="s">
        <v>1</v>
      </c>
    </row>
    <row r="3" spans="1:3" x14ac:dyDescent="0.55000000000000004">
      <c r="A3" t="s">
        <v>5</v>
      </c>
    </row>
    <row r="4" spans="1:3" x14ac:dyDescent="0.55000000000000004">
      <c r="A4" t="s">
        <v>6</v>
      </c>
    </row>
    <row r="5" spans="1:3" x14ac:dyDescent="0.55000000000000004">
      <c r="A5" t="s">
        <v>7</v>
      </c>
    </row>
    <row r="7" spans="1:3" x14ac:dyDescent="0.55000000000000004">
      <c r="A7" s="1" t="s">
        <v>0</v>
      </c>
    </row>
    <row r="8" spans="1:3" x14ac:dyDescent="0.55000000000000004">
      <c r="A8" t="s">
        <v>2</v>
      </c>
      <c r="B8" t="s">
        <v>3</v>
      </c>
      <c r="C8" t="s">
        <v>4</v>
      </c>
    </row>
    <row r="9" spans="1:3" x14ac:dyDescent="0.55000000000000004">
      <c r="A9" s="2">
        <v>250000</v>
      </c>
      <c r="B9" s="3">
        <v>3.6249999999999998E-2</v>
      </c>
      <c r="C9" s="4">
        <v>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974CA-BD08-4264-9097-8EE922985929}">
  <dimension ref="A1:G361"/>
  <sheetViews>
    <sheetView workbookViewId="0">
      <selection activeCell="G21" sqref="G21"/>
    </sheetView>
  </sheetViews>
  <sheetFormatPr defaultRowHeight="14.4" x14ac:dyDescent="0.55000000000000004"/>
  <cols>
    <col min="1" max="1" width="14.20703125" customWidth="1"/>
    <col min="2" max="2" width="15.7890625" customWidth="1"/>
    <col min="3" max="3" width="13.734375" customWidth="1"/>
    <col min="4" max="4" width="14.15625" bestFit="1" customWidth="1"/>
    <col min="5" max="5" width="14.89453125" bestFit="1" customWidth="1"/>
    <col min="6" max="6" width="12.47265625" bestFit="1" customWidth="1"/>
    <col min="7" max="7" width="10.7890625" bestFit="1" customWidth="1"/>
  </cols>
  <sheetData>
    <row r="1" spans="1:7" x14ac:dyDescent="0.55000000000000004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</row>
    <row r="2" spans="1:7" x14ac:dyDescent="0.55000000000000004">
      <c r="A2">
        <v>1</v>
      </c>
      <c r="B2" s="6">
        <f>input!$A$9</f>
        <v>250000</v>
      </c>
      <c r="C2" s="8">
        <f>PMT(input!$B$9/12,input!$C$9*12,input!$A$9)*-1</f>
        <v>1140.1282550554324</v>
      </c>
      <c r="D2" s="7">
        <f>B2*(input!$B$9/12)</f>
        <v>755.20833333333337</v>
      </c>
      <c r="E2" s="5">
        <f>C2-D2</f>
        <v>384.91992172209905</v>
      </c>
      <c r="F2" s="7">
        <f>B2-E2</f>
        <v>249615.08007827791</v>
      </c>
      <c r="G2" s="7">
        <f>D2</f>
        <v>755.20833333333337</v>
      </c>
    </row>
    <row r="3" spans="1:7" x14ac:dyDescent="0.55000000000000004">
      <c r="A3">
        <v>2</v>
      </c>
      <c r="B3" s="7">
        <f>F2</f>
        <v>249615.08007827791</v>
      </c>
      <c r="C3" s="8">
        <f>PMT(input!$B$9/12,input!$C$9*12,input!$A$9)*-1</f>
        <v>1140.1282550554324</v>
      </c>
      <c r="D3" s="7">
        <f>B3*(input!$B$9/12)</f>
        <v>754.04555440313118</v>
      </c>
      <c r="E3" s="5">
        <f t="shared" ref="E3:E66" si="0">C3-D3</f>
        <v>386.08270065230124</v>
      </c>
      <c r="F3" s="7">
        <f t="shared" ref="F3:F66" si="1">B3-E3</f>
        <v>249228.99737762561</v>
      </c>
      <c r="G3" s="7">
        <f>D3+G2</f>
        <v>1509.2538877364645</v>
      </c>
    </row>
    <row r="4" spans="1:7" x14ac:dyDescent="0.55000000000000004">
      <c r="A4">
        <v>3</v>
      </c>
      <c r="B4" s="7">
        <f t="shared" ref="B4:B67" si="2">F3</f>
        <v>249228.99737762561</v>
      </c>
      <c r="C4" s="8">
        <f>PMT(input!$B$9/12,input!$C$9*12,input!$A$9)*-1</f>
        <v>1140.1282550554324</v>
      </c>
      <c r="D4" s="7">
        <f>B4*(input!$B$9/12)</f>
        <v>752.87926291157737</v>
      </c>
      <c r="E4" s="5">
        <f t="shared" si="0"/>
        <v>387.24899214385505</v>
      </c>
      <c r="F4" s="7">
        <f t="shared" si="1"/>
        <v>248841.74838548174</v>
      </c>
      <c r="G4" s="7">
        <f t="shared" ref="G4:G67" si="3">D4+G3</f>
        <v>2262.1331506480419</v>
      </c>
    </row>
    <row r="5" spans="1:7" x14ac:dyDescent="0.55000000000000004">
      <c r="A5">
        <v>4</v>
      </c>
      <c r="B5" s="7">
        <f t="shared" si="2"/>
        <v>248841.74838548174</v>
      </c>
      <c r="C5" s="8">
        <f>PMT(input!$B$9/12,input!$C$9*12,input!$A$9)*-1</f>
        <v>1140.1282550554324</v>
      </c>
      <c r="D5" s="7">
        <f>B5*(input!$B$9/12)</f>
        <v>751.70944824780941</v>
      </c>
      <c r="E5" s="5">
        <f t="shared" si="0"/>
        <v>388.41880680762301</v>
      </c>
      <c r="F5" s="7">
        <f t="shared" si="1"/>
        <v>248453.32957867411</v>
      </c>
      <c r="G5" s="7">
        <f t="shared" si="3"/>
        <v>3013.8425988958516</v>
      </c>
    </row>
    <row r="6" spans="1:7" x14ac:dyDescent="0.55000000000000004">
      <c r="A6">
        <v>5</v>
      </c>
      <c r="B6" s="7">
        <f t="shared" si="2"/>
        <v>248453.32957867411</v>
      </c>
      <c r="C6" s="8">
        <f>PMT(input!$B$9/12,input!$C$9*12,input!$A$9)*-1</f>
        <v>1140.1282550554324</v>
      </c>
      <c r="D6" s="7">
        <f>B6*(input!$B$9/12)</f>
        <v>750.5360997689113</v>
      </c>
      <c r="E6" s="5">
        <f t="shared" si="0"/>
        <v>389.59215528652112</v>
      </c>
      <c r="F6" s="7">
        <f t="shared" si="1"/>
        <v>248063.73742338759</v>
      </c>
      <c r="G6" s="7">
        <f t="shared" si="3"/>
        <v>3764.3786986647629</v>
      </c>
    </row>
    <row r="7" spans="1:7" x14ac:dyDescent="0.55000000000000004">
      <c r="A7">
        <v>6</v>
      </c>
      <c r="B7" s="7">
        <f t="shared" si="2"/>
        <v>248063.73742338759</v>
      </c>
      <c r="C7" s="8">
        <f>PMT(input!$B$9/12,input!$C$9*12,input!$A$9)*-1</f>
        <v>1140.1282550554324</v>
      </c>
      <c r="D7" s="7">
        <f>B7*(input!$B$9/12)</f>
        <v>749.35920679981666</v>
      </c>
      <c r="E7" s="5">
        <f t="shared" si="0"/>
        <v>390.76904825561576</v>
      </c>
      <c r="F7" s="7">
        <f t="shared" si="1"/>
        <v>247672.96837513198</v>
      </c>
      <c r="G7" s="7">
        <f t="shared" si="3"/>
        <v>4513.7379054645799</v>
      </c>
    </row>
    <row r="8" spans="1:7" x14ac:dyDescent="0.55000000000000004">
      <c r="A8">
        <v>7</v>
      </c>
      <c r="B8" s="7">
        <f t="shared" si="2"/>
        <v>247672.96837513198</v>
      </c>
      <c r="C8" s="8">
        <f>PMT(input!$B$9/12,input!$C$9*12,input!$A$9)*-1</f>
        <v>1140.1282550554324</v>
      </c>
      <c r="D8" s="7">
        <f>B8*(input!$B$9/12)</f>
        <v>748.17875863321115</v>
      </c>
      <c r="E8" s="5">
        <f t="shared" si="0"/>
        <v>391.94949642222127</v>
      </c>
      <c r="F8" s="7">
        <f t="shared" si="1"/>
        <v>247281.01887870976</v>
      </c>
      <c r="G8" s="7">
        <f t="shared" si="3"/>
        <v>5261.916664097791</v>
      </c>
    </row>
    <row r="9" spans="1:7" x14ac:dyDescent="0.55000000000000004">
      <c r="A9">
        <v>8</v>
      </c>
      <c r="B9" s="7">
        <f t="shared" si="2"/>
        <v>247281.01887870976</v>
      </c>
      <c r="C9" s="8">
        <f>PMT(input!$B$9/12,input!$C$9*12,input!$A$9)*-1</f>
        <v>1140.1282550554324</v>
      </c>
      <c r="D9" s="7">
        <f>B9*(input!$B$9/12)</f>
        <v>746.99474452943571</v>
      </c>
      <c r="E9" s="5">
        <f t="shared" si="0"/>
        <v>393.13351052599671</v>
      </c>
      <c r="F9" s="7">
        <f t="shared" si="1"/>
        <v>246887.88536818375</v>
      </c>
      <c r="G9" s="7">
        <f t="shared" si="3"/>
        <v>6008.9114086272266</v>
      </c>
    </row>
    <row r="10" spans="1:7" x14ac:dyDescent="0.55000000000000004">
      <c r="A10">
        <v>9</v>
      </c>
      <c r="B10" s="7">
        <f t="shared" si="2"/>
        <v>246887.88536818375</v>
      </c>
      <c r="C10" s="8">
        <f>PMT(input!$B$9/12,input!$C$9*12,input!$A$9)*-1</f>
        <v>1140.1282550554324</v>
      </c>
      <c r="D10" s="7">
        <f>B10*(input!$B$9/12)</f>
        <v>745.80715371638837</v>
      </c>
      <c r="E10" s="5">
        <f t="shared" si="0"/>
        <v>394.32110133904405</v>
      </c>
      <c r="F10" s="7">
        <f t="shared" si="1"/>
        <v>246493.56426684471</v>
      </c>
      <c r="G10" s="7">
        <f t="shared" si="3"/>
        <v>6754.7185623436153</v>
      </c>
    </row>
    <row r="11" spans="1:7" x14ac:dyDescent="0.55000000000000004">
      <c r="A11">
        <v>10</v>
      </c>
      <c r="B11" s="7">
        <f t="shared" si="2"/>
        <v>246493.56426684471</v>
      </c>
      <c r="C11" s="8">
        <f>PMT(input!$B$9/12,input!$C$9*12,input!$A$9)*-1</f>
        <v>1140.1282550554324</v>
      </c>
      <c r="D11" s="7">
        <f>B11*(input!$B$9/12)</f>
        <v>744.61597538942669</v>
      </c>
      <c r="E11" s="5">
        <f t="shared" si="0"/>
        <v>395.51227966600572</v>
      </c>
      <c r="F11" s="7">
        <f t="shared" si="1"/>
        <v>246098.05198717871</v>
      </c>
      <c r="G11" s="7">
        <f t="shared" si="3"/>
        <v>7499.3345377330425</v>
      </c>
    </row>
    <row r="12" spans="1:7" x14ac:dyDescent="0.55000000000000004">
      <c r="A12">
        <v>11</v>
      </c>
      <c r="B12" s="7">
        <f t="shared" si="2"/>
        <v>246098.05198717871</v>
      </c>
      <c r="C12" s="8">
        <f>PMT(input!$B$9/12,input!$C$9*12,input!$A$9)*-1</f>
        <v>1140.1282550554324</v>
      </c>
      <c r="D12" s="7">
        <f>B12*(input!$B$9/12)</f>
        <v>743.42119871126897</v>
      </c>
      <c r="E12" s="5">
        <f t="shared" si="0"/>
        <v>396.70705634416345</v>
      </c>
      <c r="F12" s="7">
        <f t="shared" si="1"/>
        <v>245701.34493083454</v>
      </c>
      <c r="G12" s="7">
        <f t="shared" si="3"/>
        <v>8242.755736444311</v>
      </c>
    </row>
    <row r="13" spans="1:7" x14ac:dyDescent="0.55000000000000004">
      <c r="A13">
        <v>12</v>
      </c>
      <c r="B13" s="7">
        <f t="shared" si="2"/>
        <v>245701.34493083454</v>
      </c>
      <c r="C13" s="8">
        <f>PMT(input!$B$9/12,input!$C$9*12,input!$A$9)*-1</f>
        <v>1140.1282550554324</v>
      </c>
      <c r="D13" s="7">
        <f>B13*(input!$B$9/12)</f>
        <v>742.22281281189601</v>
      </c>
      <c r="E13" s="5">
        <f t="shared" si="0"/>
        <v>397.90544224353641</v>
      </c>
      <c r="F13" s="7">
        <f t="shared" si="1"/>
        <v>245303.43948859102</v>
      </c>
      <c r="G13" s="7">
        <f t="shared" si="3"/>
        <v>8984.9785492562078</v>
      </c>
    </row>
    <row r="14" spans="1:7" x14ac:dyDescent="0.55000000000000004">
      <c r="A14">
        <v>13</v>
      </c>
      <c r="B14" s="7">
        <f t="shared" si="2"/>
        <v>245303.43948859102</v>
      </c>
      <c r="C14" s="8">
        <f>PMT(input!$B$9/12,input!$C$9*12,input!$A$9)*-1</f>
        <v>1140.1282550554324</v>
      </c>
      <c r="D14" s="7">
        <f>B14*(input!$B$9/12)</f>
        <v>741.02080678845198</v>
      </c>
      <c r="E14" s="5">
        <f t="shared" si="0"/>
        <v>399.10744826698044</v>
      </c>
      <c r="F14" s="7">
        <f t="shared" si="1"/>
        <v>244904.33204032402</v>
      </c>
      <c r="G14" s="7">
        <f t="shared" si="3"/>
        <v>9725.9993560446601</v>
      </c>
    </row>
    <row r="15" spans="1:7" x14ac:dyDescent="0.55000000000000004">
      <c r="A15">
        <v>14</v>
      </c>
      <c r="B15" s="7">
        <f t="shared" si="2"/>
        <v>244904.33204032402</v>
      </c>
      <c r="C15" s="8">
        <f>PMT(input!$B$9/12,input!$C$9*12,input!$A$9)*-1</f>
        <v>1140.1282550554324</v>
      </c>
      <c r="D15" s="7">
        <f>B15*(input!$B$9/12)</f>
        <v>739.81516970514542</v>
      </c>
      <c r="E15" s="5">
        <f t="shared" si="0"/>
        <v>400.313085350287</v>
      </c>
      <c r="F15" s="7">
        <f t="shared" si="1"/>
        <v>244504.01895497373</v>
      </c>
      <c r="G15" s="7">
        <f t="shared" si="3"/>
        <v>10465.814525749805</v>
      </c>
    </row>
    <row r="16" spans="1:7" x14ac:dyDescent="0.55000000000000004">
      <c r="A16">
        <v>15</v>
      </c>
      <c r="B16" s="7">
        <f t="shared" si="2"/>
        <v>244504.01895497373</v>
      </c>
      <c r="C16" s="8">
        <f>PMT(input!$B$9/12,input!$C$9*12,input!$A$9)*-1</f>
        <v>1140.1282550554324</v>
      </c>
      <c r="D16" s="7">
        <f>B16*(input!$B$9/12)</f>
        <v>738.60589059314975</v>
      </c>
      <c r="E16" s="5">
        <f t="shared" si="0"/>
        <v>401.52236446228267</v>
      </c>
      <c r="F16" s="7">
        <f t="shared" si="1"/>
        <v>244102.49659051144</v>
      </c>
      <c r="G16" s="7">
        <f t="shared" si="3"/>
        <v>11204.420416342955</v>
      </c>
    </row>
    <row r="17" spans="1:7" x14ac:dyDescent="0.55000000000000004">
      <c r="A17">
        <v>16</v>
      </c>
      <c r="B17" s="7">
        <f t="shared" si="2"/>
        <v>244102.49659051144</v>
      </c>
      <c r="C17" s="8">
        <f>PMT(input!$B$9/12,input!$C$9*12,input!$A$9)*-1</f>
        <v>1140.1282550554324</v>
      </c>
      <c r="D17" s="7">
        <f>B17*(input!$B$9/12)</f>
        <v>737.39295845050333</v>
      </c>
      <c r="E17" s="5">
        <f t="shared" si="0"/>
        <v>402.73529660492909</v>
      </c>
      <c r="F17" s="7">
        <f t="shared" si="1"/>
        <v>243699.76129390651</v>
      </c>
      <c r="G17" s="7">
        <f t="shared" si="3"/>
        <v>11941.813374793459</v>
      </c>
    </row>
    <row r="18" spans="1:7" x14ac:dyDescent="0.55000000000000004">
      <c r="A18">
        <v>17</v>
      </c>
      <c r="B18" s="7">
        <f t="shared" si="2"/>
        <v>243699.76129390651</v>
      </c>
      <c r="C18" s="8">
        <f>PMT(input!$B$9/12,input!$C$9*12,input!$A$9)*-1</f>
        <v>1140.1282550554324</v>
      </c>
      <c r="D18" s="7">
        <f>B18*(input!$B$9/12)</f>
        <v>736.1763622420093</v>
      </c>
      <c r="E18" s="5">
        <f t="shared" si="0"/>
        <v>403.95189281342311</v>
      </c>
      <c r="F18" s="7">
        <f t="shared" si="1"/>
        <v>243295.80940109308</v>
      </c>
      <c r="G18" s="7">
        <f t="shared" si="3"/>
        <v>12677.989737035468</v>
      </c>
    </row>
    <row r="19" spans="1:7" x14ac:dyDescent="0.55000000000000004">
      <c r="A19">
        <v>18</v>
      </c>
      <c r="B19" s="7">
        <f t="shared" si="2"/>
        <v>243295.80940109308</v>
      </c>
      <c r="C19" s="8">
        <f>PMT(input!$B$9/12,input!$C$9*12,input!$A$9)*-1</f>
        <v>1140.1282550554324</v>
      </c>
      <c r="D19" s="7">
        <f>B19*(input!$B$9/12)</f>
        <v>734.95609089913535</v>
      </c>
      <c r="E19" s="5">
        <f t="shared" si="0"/>
        <v>405.17216415629707</v>
      </c>
      <c r="F19" s="7">
        <f t="shared" si="1"/>
        <v>242890.63723693677</v>
      </c>
      <c r="G19" s="7">
        <f t="shared" si="3"/>
        <v>13412.945827934604</v>
      </c>
    </row>
    <row r="20" spans="1:7" x14ac:dyDescent="0.55000000000000004">
      <c r="A20">
        <v>19</v>
      </c>
      <c r="B20" s="7">
        <f t="shared" si="2"/>
        <v>242890.63723693677</v>
      </c>
      <c r="C20" s="8">
        <f>PMT(input!$B$9/12,input!$C$9*12,input!$A$9)*-1</f>
        <v>1140.1282550554324</v>
      </c>
      <c r="D20" s="7">
        <f>B20*(input!$B$9/12)</f>
        <v>733.73213331991315</v>
      </c>
      <c r="E20" s="5">
        <f t="shared" si="0"/>
        <v>406.39612173551927</v>
      </c>
      <c r="F20" s="7">
        <f t="shared" si="1"/>
        <v>242484.24111520126</v>
      </c>
      <c r="G20" s="7">
        <f t="shared" si="3"/>
        <v>14146.677961254516</v>
      </c>
    </row>
    <row r="21" spans="1:7" x14ac:dyDescent="0.55000000000000004">
      <c r="A21">
        <v>20</v>
      </c>
      <c r="B21" s="7">
        <f t="shared" si="2"/>
        <v>242484.24111520126</v>
      </c>
      <c r="C21" s="8">
        <f>PMT(input!$B$9/12,input!$C$9*12,input!$A$9)*-1</f>
        <v>1140.1282550554324</v>
      </c>
      <c r="D21" s="7">
        <f>B21*(input!$B$9/12)</f>
        <v>732.50447836883711</v>
      </c>
      <c r="E21" s="5">
        <f t="shared" si="0"/>
        <v>407.62377668659531</v>
      </c>
      <c r="F21" s="7">
        <f t="shared" si="1"/>
        <v>242076.61733851468</v>
      </c>
      <c r="G21" s="7">
        <f t="shared" si="3"/>
        <v>14879.182439623353</v>
      </c>
    </row>
    <row r="22" spans="1:7" x14ac:dyDescent="0.55000000000000004">
      <c r="A22">
        <v>21</v>
      </c>
      <c r="B22" s="7">
        <f t="shared" si="2"/>
        <v>242076.61733851468</v>
      </c>
      <c r="C22" s="8">
        <f>PMT(input!$B$9/12,input!$C$9*12,input!$A$9)*-1</f>
        <v>1140.1282550554324</v>
      </c>
      <c r="D22" s="7">
        <f>B22*(input!$B$9/12)</f>
        <v>731.27311487676309</v>
      </c>
      <c r="E22" s="5">
        <f t="shared" si="0"/>
        <v>408.85514017866933</v>
      </c>
      <c r="F22" s="7">
        <f t="shared" si="1"/>
        <v>241667.76219833601</v>
      </c>
      <c r="G22" s="7">
        <f t="shared" si="3"/>
        <v>15610.455554500117</v>
      </c>
    </row>
    <row r="23" spans="1:7" x14ac:dyDescent="0.55000000000000004">
      <c r="A23">
        <v>22</v>
      </c>
      <c r="B23" s="7">
        <f t="shared" si="2"/>
        <v>241667.76219833601</v>
      </c>
      <c r="C23" s="8">
        <f>PMT(input!$B$9/12,input!$C$9*12,input!$A$9)*-1</f>
        <v>1140.1282550554324</v>
      </c>
      <c r="D23" s="7">
        <f>B23*(input!$B$9/12)</f>
        <v>730.03803164080671</v>
      </c>
      <c r="E23" s="5">
        <f t="shared" si="0"/>
        <v>410.09022341462571</v>
      </c>
      <c r="F23" s="7">
        <f t="shared" si="1"/>
        <v>241257.6719749214</v>
      </c>
      <c r="G23" s="7">
        <f t="shared" si="3"/>
        <v>16340.493586140923</v>
      </c>
    </row>
    <row r="24" spans="1:7" x14ac:dyDescent="0.55000000000000004">
      <c r="A24">
        <v>23</v>
      </c>
      <c r="B24" s="7">
        <f t="shared" si="2"/>
        <v>241257.6719749214</v>
      </c>
      <c r="C24" s="8">
        <f>PMT(input!$B$9/12,input!$C$9*12,input!$A$9)*-1</f>
        <v>1140.1282550554324</v>
      </c>
      <c r="D24" s="7">
        <f>B24*(input!$B$9/12)</f>
        <v>728.79921742424165</v>
      </c>
      <c r="E24" s="5">
        <f t="shared" si="0"/>
        <v>411.32903763119077</v>
      </c>
      <c r="F24" s="7">
        <f t="shared" si="1"/>
        <v>240846.3429372902</v>
      </c>
      <c r="G24" s="7">
        <f t="shared" si="3"/>
        <v>17069.292803565164</v>
      </c>
    </row>
    <row r="25" spans="1:7" x14ac:dyDescent="0.55000000000000004">
      <c r="A25">
        <v>24</v>
      </c>
      <c r="B25" s="7">
        <f t="shared" si="2"/>
        <v>240846.3429372902</v>
      </c>
      <c r="C25" s="8">
        <f>PMT(input!$B$9/12,input!$C$9*12,input!$A$9)*-1</f>
        <v>1140.1282550554324</v>
      </c>
      <c r="D25" s="7">
        <f>B25*(input!$B$9/12)</f>
        <v>727.55666095639742</v>
      </c>
      <c r="E25" s="5">
        <f t="shared" si="0"/>
        <v>412.571594099035</v>
      </c>
      <c r="F25" s="7">
        <f t="shared" si="1"/>
        <v>240433.77134319115</v>
      </c>
      <c r="G25" s="7">
        <f t="shared" si="3"/>
        <v>17796.849464521561</v>
      </c>
    </row>
    <row r="26" spans="1:7" x14ac:dyDescent="0.55000000000000004">
      <c r="A26">
        <v>25</v>
      </c>
      <c r="B26" s="7">
        <f t="shared" si="2"/>
        <v>240433.77134319115</v>
      </c>
      <c r="C26" s="8">
        <f>PMT(input!$B$9/12,input!$C$9*12,input!$A$9)*-1</f>
        <v>1140.1282550554324</v>
      </c>
      <c r="D26" s="7">
        <f>B26*(input!$B$9/12)</f>
        <v>726.31035093255662</v>
      </c>
      <c r="E26" s="5">
        <f t="shared" si="0"/>
        <v>413.8179041228758</v>
      </c>
      <c r="F26" s="7">
        <f t="shared" si="1"/>
        <v>240019.95343906828</v>
      </c>
      <c r="G26" s="7">
        <f t="shared" si="3"/>
        <v>18523.159815454117</v>
      </c>
    </row>
    <row r="27" spans="1:7" x14ac:dyDescent="0.55000000000000004">
      <c r="A27">
        <v>26</v>
      </c>
      <c r="B27" s="7">
        <f t="shared" si="2"/>
        <v>240019.95343906828</v>
      </c>
      <c r="C27" s="8">
        <f>PMT(input!$B$9/12,input!$C$9*12,input!$A$9)*-1</f>
        <v>1140.1282550554324</v>
      </c>
      <c r="D27" s="7">
        <f>B27*(input!$B$9/12)</f>
        <v>725.0602760138521</v>
      </c>
      <c r="E27" s="5">
        <f t="shared" si="0"/>
        <v>415.06797904158032</v>
      </c>
      <c r="F27" s="7">
        <f t="shared" si="1"/>
        <v>239604.88546002671</v>
      </c>
      <c r="G27" s="7">
        <f t="shared" si="3"/>
        <v>19248.220091467971</v>
      </c>
    </row>
    <row r="28" spans="1:7" x14ac:dyDescent="0.55000000000000004">
      <c r="A28">
        <v>27</v>
      </c>
      <c r="B28" s="7">
        <f t="shared" si="2"/>
        <v>239604.88546002671</v>
      </c>
      <c r="C28" s="8">
        <f>PMT(input!$B$9/12,input!$C$9*12,input!$A$9)*-1</f>
        <v>1140.1282550554324</v>
      </c>
      <c r="D28" s="7">
        <f>B28*(input!$B$9/12)</f>
        <v>723.80642482716405</v>
      </c>
      <c r="E28" s="5">
        <f t="shared" si="0"/>
        <v>416.32183022826837</v>
      </c>
      <c r="F28" s="7">
        <f t="shared" si="1"/>
        <v>239188.56362979845</v>
      </c>
      <c r="G28" s="7">
        <f t="shared" si="3"/>
        <v>19972.026516295136</v>
      </c>
    </row>
    <row r="29" spans="1:7" x14ac:dyDescent="0.55000000000000004">
      <c r="A29">
        <v>28</v>
      </c>
      <c r="B29" s="7">
        <f t="shared" si="2"/>
        <v>239188.56362979845</v>
      </c>
      <c r="C29" s="8">
        <f>PMT(input!$B$9/12,input!$C$9*12,input!$A$9)*-1</f>
        <v>1140.1282550554324</v>
      </c>
      <c r="D29" s="7">
        <f>B29*(input!$B$9/12)</f>
        <v>722.54878596501612</v>
      </c>
      <c r="E29" s="5">
        <f t="shared" si="0"/>
        <v>417.5794690904163</v>
      </c>
      <c r="F29" s="7">
        <f t="shared" si="1"/>
        <v>238770.98416070803</v>
      </c>
      <c r="G29" s="7">
        <f t="shared" si="3"/>
        <v>20694.575302260153</v>
      </c>
    </row>
    <row r="30" spans="1:7" x14ac:dyDescent="0.55000000000000004">
      <c r="A30">
        <v>29</v>
      </c>
      <c r="B30" s="7">
        <f t="shared" si="2"/>
        <v>238770.98416070803</v>
      </c>
      <c r="C30" s="8">
        <f>PMT(input!$B$9/12,input!$C$9*12,input!$A$9)*-1</f>
        <v>1140.1282550554324</v>
      </c>
      <c r="D30" s="7">
        <f>B30*(input!$B$9/12)</f>
        <v>721.28734798547214</v>
      </c>
      <c r="E30" s="5">
        <f t="shared" si="0"/>
        <v>418.84090706996028</v>
      </c>
      <c r="F30" s="7">
        <f t="shared" si="1"/>
        <v>238352.14325363806</v>
      </c>
      <c r="G30" s="7">
        <f t="shared" si="3"/>
        <v>21415.862650245625</v>
      </c>
    </row>
    <row r="31" spans="1:7" x14ac:dyDescent="0.55000000000000004">
      <c r="A31">
        <v>30</v>
      </c>
      <c r="B31" s="7">
        <f t="shared" si="2"/>
        <v>238352.14325363806</v>
      </c>
      <c r="C31" s="8">
        <f>PMT(input!$B$9/12,input!$C$9*12,input!$A$9)*-1</f>
        <v>1140.1282550554324</v>
      </c>
      <c r="D31" s="7">
        <f>B31*(input!$B$9/12)</f>
        <v>720.02209941203159</v>
      </c>
      <c r="E31" s="5">
        <f t="shared" si="0"/>
        <v>420.10615564340083</v>
      </c>
      <c r="F31" s="7">
        <f t="shared" si="1"/>
        <v>237932.03709799465</v>
      </c>
      <c r="G31" s="7">
        <f t="shared" si="3"/>
        <v>22135.884749657656</v>
      </c>
    </row>
    <row r="32" spans="1:7" x14ac:dyDescent="0.55000000000000004">
      <c r="A32">
        <v>31</v>
      </c>
      <c r="B32" s="7">
        <f t="shared" si="2"/>
        <v>237932.03709799465</v>
      </c>
      <c r="C32" s="8">
        <f>PMT(input!$B$9/12,input!$C$9*12,input!$A$9)*-1</f>
        <v>1140.1282550554324</v>
      </c>
      <c r="D32" s="7">
        <f>B32*(input!$B$9/12)</f>
        <v>718.75302873352553</v>
      </c>
      <c r="E32" s="5">
        <f t="shared" si="0"/>
        <v>421.37522632190689</v>
      </c>
      <c r="F32" s="7">
        <f t="shared" si="1"/>
        <v>237510.66187167272</v>
      </c>
      <c r="G32" s="7">
        <f t="shared" si="3"/>
        <v>22854.637778391181</v>
      </c>
    </row>
    <row r="33" spans="1:7" x14ac:dyDescent="0.55000000000000004">
      <c r="A33">
        <v>32</v>
      </c>
      <c r="B33" s="7">
        <f t="shared" si="2"/>
        <v>237510.66187167272</v>
      </c>
      <c r="C33" s="8">
        <f>PMT(input!$B$9/12,input!$C$9*12,input!$A$9)*-1</f>
        <v>1140.1282550554324</v>
      </c>
      <c r="D33" s="7">
        <f>B33*(input!$B$9/12)</f>
        <v>717.48012440401135</v>
      </c>
      <c r="E33" s="5">
        <f t="shared" si="0"/>
        <v>422.64813065142107</v>
      </c>
      <c r="F33" s="7">
        <f t="shared" si="1"/>
        <v>237088.01374102131</v>
      </c>
      <c r="G33" s="7">
        <f t="shared" si="3"/>
        <v>23572.117902795191</v>
      </c>
    </row>
    <row r="34" spans="1:7" x14ac:dyDescent="0.55000000000000004">
      <c r="A34">
        <v>33</v>
      </c>
      <c r="B34" s="7">
        <f t="shared" si="2"/>
        <v>237088.01374102131</v>
      </c>
      <c r="C34" s="8">
        <f>PMT(input!$B$9/12,input!$C$9*12,input!$A$9)*-1</f>
        <v>1140.1282550554324</v>
      </c>
      <c r="D34" s="7">
        <f>B34*(input!$B$9/12)</f>
        <v>716.2033748426685</v>
      </c>
      <c r="E34" s="5">
        <f t="shared" si="0"/>
        <v>423.92488021276392</v>
      </c>
      <c r="F34" s="7">
        <f t="shared" si="1"/>
        <v>236664.08886080855</v>
      </c>
      <c r="G34" s="7">
        <f t="shared" si="3"/>
        <v>24288.32127763786</v>
      </c>
    </row>
    <row r="35" spans="1:7" x14ac:dyDescent="0.55000000000000004">
      <c r="A35">
        <v>34</v>
      </c>
      <c r="B35" s="7">
        <f t="shared" si="2"/>
        <v>236664.08886080855</v>
      </c>
      <c r="C35" s="8">
        <f>PMT(input!$B$9/12,input!$C$9*12,input!$A$9)*-1</f>
        <v>1140.1282550554324</v>
      </c>
      <c r="D35" s="7">
        <f>B35*(input!$B$9/12)</f>
        <v>714.92276843369245</v>
      </c>
      <c r="E35" s="5">
        <f t="shared" si="0"/>
        <v>425.20548662173996</v>
      </c>
      <c r="F35" s="7">
        <f t="shared" si="1"/>
        <v>236238.88337418681</v>
      </c>
      <c r="G35" s="7">
        <f t="shared" si="3"/>
        <v>25003.244046071552</v>
      </c>
    </row>
    <row r="36" spans="1:7" x14ac:dyDescent="0.55000000000000004">
      <c r="A36">
        <v>35</v>
      </c>
      <c r="B36" s="7">
        <f t="shared" si="2"/>
        <v>236238.88337418681</v>
      </c>
      <c r="C36" s="8">
        <f>PMT(input!$B$9/12,input!$C$9*12,input!$A$9)*-1</f>
        <v>1140.1282550554324</v>
      </c>
      <c r="D36" s="7">
        <f>B36*(input!$B$9/12)</f>
        <v>713.63829352618927</v>
      </c>
      <c r="E36" s="5">
        <f t="shared" si="0"/>
        <v>426.48996152924315</v>
      </c>
      <c r="F36" s="7">
        <f t="shared" si="1"/>
        <v>235812.39341265758</v>
      </c>
      <c r="G36" s="7">
        <f t="shared" si="3"/>
        <v>25716.882339597742</v>
      </c>
    </row>
    <row r="37" spans="1:7" x14ac:dyDescent="0.55000000000000004">
      <c r="A37">
        <v>36</v>
      </c>
      <c r="B37" s="7">
        <f t="shared" si="2"/>
        <v>235812.39341265758</v>
      </c>
      <c r="C37" s="8">
        <f>PMT(input!$B$9/12,input!$C$9*12,input!$A$9)*-1</f>
        <v>1140.1282550554324</v>
      </c>
      <c r="D37" s="7">
        <f>B37*(input!$B$9/12)</f>
        <v>712.34993843406971</v>
      </c>
      <c r="E37" s="5">
        <f t="shared" si="0"/>
        <v>427.77831662136271</v>
      </c>
      <c r="F37" s="7">
        <f t="shared" si="1"/>
        <v>235384.61509603623</v>
      </c>
      <c r="G37" s="7">
        <f t="shared" si="3"/>
        <v>26429.23227803181</v>
      </c>
    </row>
    <row r="38" spans="1:7" x14ac:dyDescent="0.55000000000000004">
      <c r="A38">
        <v>37</v>
      </c>
      <c r="B38" s="7">
        <f t="shared" si="2"/>
        <v>235384.61509603623</v>
      </c>
      <c r="C38" s="8">
        <f>PMT(input!$B$9/12,input!$C$9*12,input!$A$9)*-1</f>
        <v>1140.1282550554324</v>
      </c>
      <c r="D38" s="7">
        <f>B38*(input!$B$9/12)</f>
        <v>711.05769143594273</v>
      </c>
      <c r="E38" s="5">
        <f t="shared" si="0"/>
        <v>429.07056361948969</v>
      </c>
      <c r="F38" s="7">
        <f t="shared" si="1"/>
        <v>234955.54453241674</v>
      </c>
      <c r="G38" s="7">
        <f t="shared" si="3"/>
        <v>27140.289969467754</v>
      </c>
    </row>
    <row r="39" spans="1:7" x14ac:dyDescent="0.55000000000000004">
      <c r="A39">
        <v>38</v>
      </c>
      <c r="B39" s="7">
        <f t="shared" si="2"/>
        <v>234955.54453241674</v>
      </c>
      <c r="C39" s="8">
        <f>PMT(input!$B$9/12,input!$C$9*12,input!$A$9)*-1</f>
        <v>1140.1282550554324</v>
      </c>
      <c r="D39" s="7">
        <f>B39*(input!$B$9/12)</f>
        <v>709.76154077500883</v>
      </c>
      <c r="E39" s="5">
        <f t="shared" si="0"/>
        <v>430.36671428042359</v>
      </c>
      <c r="F39" s="7">
        <f t="shared" si="1"/>
        <v>234525.17781813632</v>
      </c>
      <c r="G39" s="7">
        <f t="shared" si="3"/>
        <v>27850.051510242763</v>
      </c>
    </row>
    <row r="40" spans="1:7" x14ac:dyDescent="0.55000000000000004">
      <c r="A40">
        <v>39</v>
      </c>
      <c r="B40" s="7">
        <f t="shared" si="2"/>
        <v>234525.17781813632</v>
      </c>
      <c r="C40" s="8">
        <f>PMT(input!$B$9/12,input!$C$9*12,input!$A$9)*-1</f>
        <v>1140.1282550554324</v>
      </c>
      <c r="D40" s="7">
        <f>B40*(input!$B$9/12)</f>
        <v>708.46147465895342</v>
      </c>
      <c r="E40" s="5">
        <f t="shared" si="0"/>
        <v>431.666780396479</v>
      </c>
      <c r="F40" s="7">
        <f t="shared" si="1"/>
        <v>234093.51103773984</v>
      </c>
      <c r="G40" s="7">
        <f t="shared" si="3"/>
        <v>28558.512984901718</v>
      </c>
    </row>
    <row r="41" spans="1:7" x14ac:dyDescent="0.55000000000000004">
      <c r="A41">
        <v>40</v>
      </c>
      <c r="B41" s="7">
        <f t="shared" si="2"/>
        <v>234093.51103773984</v>
      </c>
      <c r="C41" s="8">
        <f>PMT(input!$B$9/12,input!$C$9*12,input!$A$9)*-1</f>
        <v>1140.1282550554324</v>
      </c>
      <c r="D41" s="7">
        <f>B41*(input!$B$9/12)</f>
        <v>707.15748125983907</v>
      </c>
      <c r="E41" s="5">
        <f t="shared" si="0"/>
        <v>432.97077379559335</v>
      </c>
      <c r="F41" s="7">
        <f t="shared" si="1"/>
        <v>233660.54026394425</v>
      </c>
      <c r="G41" s="7">
        <f t="shared" si="3"/>
        <v>29265.670466161555</v>
      </c>
    </row>
    <row r="42" spans="1:7" x14ac:dyDescent="0.55000000000000004">
      <c r="A42">
        <v>41</v>
      </c>
      <c r="B42" s="7">
        <f t="shared" si="2"/>
        <v>233660.54026394425</v>
      </c>
      <c r="C42" s="8">
        <f>PMT(input!$B$9/12,input!$C$9*12,input!$A$9)*-1</f>
        <v>1140.1282550554324</v>
      </c>
      <c r="D42" s="7">
        <f>B42*(input!$B$9/12)</f>
        <v>705.84954871399827</v>
      </c>
      <c r="E42" s="5">
        <f t="shared" si="0"/>
        <v>434.27870634143414</v>
      </c>
      <c r="F42" s="7">
        <f t="shared" si="1"/>
        <v>233226.26155760282</v>
      </c>
      <c r="G42" s="7">
        <f t="shared" si="3"/>
        <v>29971.520014875554</v>
      </c>
    </row>
    <row r="43" spans="1:7" x14ac:dyDescent="0.55000000000000004">
      <c r="A43">
        <v>42</v>
      </c>
      <c r="B43" s="7">
        <f t="shared" si="2"/>
        <v>233226.26155760282</v>
      </c>
      <c r="C43" s="8">
        <f>PMT(input!$B$9/12,input!$C$9*12,input!$A$9)*-1</f>
        <v>1140.1282550554324</v>
      </c>
      <c r="D43" s="7">
        <f>B43*(input!$B$9/12)</f>
        <v>704.53766512192522</v>
      </c>
      <c r="E43" s="5">
        <f t="shared" si="0"/>
        <v>435.5905899335072</v>
      </c>
      <c r="F43" s="7">
        <f t="shared" si="1"/>
        <v>232790.67096766931</v>
      </c>
      <c r="G43" s="7">
        <f t="shared" si="3"/>
        <v>30676.057679997481</v>
      </c>
    </row>
    <row r="44" spans="1:7" x14ac:dyDescent="0.55000000000000004">
      <c r="A44">
        <v>43</v>
      </c>
      <c r="B44" s="7">
        <f t="shared" si="2"/>
        <v>232790.67096766931</v>
      </c>
      <c r="C44" s="8">
        <f>PMT(input!$B$9/12,input!$C$9*12,input!$A$9)*-1</f>
        <v>1140.1282550554324</v>
      </c>
      <c r="D44" s="7">
        <f>B44*(input!$B$9/12)</f>
        <v>703.22181854816768</v>
      </c>
      <c r="E44" s="5">
        <f t="shared" si="0"/>
        <v>436.90643650726474</v>
      </c>
      <c r="F44" s="7">
        <f t="shared" si="1"/>
        <v>232353.76453116204</v>
      </c>
      <c r="G44" s="7">
        <f t="shared" si="3"/>
        <v>31379.279498545649</v>
      </c>
    </row>
    <row r="45" spans="1:7" x14ac:dyDescent="0.55000000000000004">
      <c r="A45">
        <v>44</v>
      </c>
      <c r="B45" s="7">
        <f t="shared" si="2"/>
        <v>232353.76453116204</v>
      </c>
      <c r="C45" s="8">
        <f>PMT(input!$B$9/12,input!$C$9*12,input!$A$9)*-1</f>
        <v>1140.1282550554324</v>
      </c>
      <c r="D45" s="7">
        <f>B45*(input!$B$9/12)</f>
        <v>701.90199702121868</v>
      </c>
      <c r="E45" s="5">
        <f t="shared" si="0"/>
        <v>438.22625803421374</v>
      </c>
      <c r="F45" s="7">
        <f t="shared" si="1"/>
        <v>231915.53827312784</v>
      </c>
      <c r="G45" s="7">
        <f t="shared" si="3"/>
        <v>32081.181495566867</v>
      </c>
    </row>
    <row r="46" spans="1:7" x14ac:dyDescent="0.55000000000000004">
      <c r="A46">
        <v>45</v>
      </c>
      <c r="B46" s="7">
        <f t="shared" si="2"/>
        <v>231915.53827312784</v>
      </c>
      <c r="C46" s="8">
        <f>PMT(input!$B$9/12,input!$C$9*12,input!$A$9)*-1</f>
        <v>1140.1282550554324</v>
      </c>
      <c r="D46" s="7">
        <f>B46*(input!$B$9/12)</f>
        <v>700.578188533407</v>
      </c>
      <c r="E46" s="5">
        <f t="shared" si="0"/>
        <v>439.55006652202542</v>
      </c>
      <c r="F46" s="7">
        <f t="shared" si="1"/>
        <v>231475.98820660581</v>
      </c>
      <c r="G46" s="7">
        <f t="shared" si="3"/>
        <v>32781.759684100274</v>
      </c>
    </row>
    <row r="47" spans="1:7" x14ac:dyDescent="0.55000000000000004">
      <c r="A47">
        <v>46</v>
      </c>
      <c r="B47" s="7">
        <f t="shared" si="2"/>
        <v>231475.98820660581</v>
      </c>
      <c r="C47" s="8">
        <f>PMT(input!$B$9/12,input!$C$9*12,input!$A$9)*-1</f>
        <v>1140.1282550554324</v>
      </c>
      <c r="D47" s="7">
        <f>B47*(input!$B$9/12)</f>
        <v>699.2503810407884</v>
      </c>
      <c r="E47" s="5">
        <f t="shared" si="0"/>
        <v>440.87787401464402</v>
      </c>
      <c r="F47" s="7">
        <f t="shared" si="1"/>
        <v>231035.11033259117</v>
      </c>
      <c r="G47" s="7">
        <f t="shared" si="3"/>
        <v>33481.010065141061</v>
      </c>
    </row>
    <row r="48" spans="1:7" x14ac:dyDescent="0.55000000000000004">
      <c r="A48">
        <v>47</v>
      </c>
      <c r="B48" s="7">
        <f t="shared" si="2"/>
        <v>231035.11033259117</v>
      </c>
      <c r="C48" s="8">
        <f>PMT(input!$B$9/12,input!$C$9*12,input!$A$9)*-1</f>
        <v>1140.1282550554324</v>
      </c>
      <c r="D48" s="7">
        <f>B48*(input!$B$9/12)</f>
        <v>697.91856246303576</v>
      </c>
      <c r="E48" s="5">
        <f t="shared" si="0"/>
        <v>442.20969259239666</v>
      </c>
      <c r="F48" s="7">
        <f t="shared" si="1"/>
        <v>230592.90063999878</v>
      </c>
      <c r="G48" s="7">
        <f t="shared" si="3"/>
        <v>34178.928627604095</v>
      </c>
    </row>
    <row r="49" spans="1:7" x14ac:dyDescent="0.55000000000000004">
      <c r="A49">
        <v>48</v>
      </c>
      <c r="B49" s="7">
        <f t="shared" si="2"/>
        <v>230592.90063999878</v>
      </c>
      <c r="C49" s="8">
        <f>PMT(input!$B$9/12,input!$C$9*12,input!$A$9)*-1</f>
        <v>1140.1282550554324</v>
      </c>
      <c r="D49" s="7">
        <f>B49*(input!$B$9/12)</f>
        <v>696.58272068332963</v>
      </c>
      <c r="E49" s="5">
        <f t="shared" si="0"/>
        <v>443.54553437210279</v>
      </c>
      <c r="F49" s="7">
        <f t="shared" si="1"/>
        <v>230149.35510562669</v>
      </c>
      <c r="G49" s="7">
        <f t="shared" si="3"/>
        <v>34875.511348287422</v>
      </c>
    </row>
    <row r="50" spans="1:7" x14ac:dyDescent="0.55000000000000004">
      <c r="A50">
        <v>49</v>
      </c>
      <c r="B50" s="7">
        <f t="shared" si="2"/>
        <v>230149.35510562669</v>
      </c>
      <c r="C50" s="8">
        <f>PMT(input!$B$9/12,input!$C$9*12,input!$A$9)*-1</f>
        <v>1140.1282550554324</v>
      </c>
      <c r="D50" s="7">
        <f>B50*(input!$B$9/12)</f>
        <v>695.24284354824727</v>
      </c>
      <c r="E50" s="5">
        <f t="shared" si="0"/>
        <v>444.88541150718515</v>
      </c>
      <c r="F50" s="7">
        <f t="shared" si="1"/>
        <v>229704.4696941195</v>
      </c>
      <c r="G50" s="7">
        <f t="shared" si="3"/>
        <v>35570.754191835673</v>
      </c>
    </row>
    <row r="51" spans="1:7" x14ac:dyDescent="0.55000000000000004">
      <c r="A51">
        <v>50</v>
      </c>
      <c r="B51" s="7">
        <f t="shared" si="2"/>
        <v>229704.4696941195</v>
      </c>
      <c r="C51" s="8">
        <f>PMT(input!$B$9/12,input!$C$9*12,input!$A$9)*-1</f>
        <v>1140.1282550554324</v>
      </c>
      <c r="D51" s="7">
        <f>B51*(input!$B$9/12)</f>
        <v>693.8989188676527</v>
      </c>
      <c r="E51" s="5">
        <f t="shared" si="0"/>
        <v>446.22933618777972</v>
      </c>
      <c r="F51" s="7">
        <f t="shared" si="1"/>
        <v>229258.24035793173</v>
      </c>
      <c r="G51" s="7">
        <f t="shared" si="3"/>
        <v>36264.653110703322</v>
      </c>
    </row>
    <row r="52" spans="1:7" x14ac:dyDescent="0.55000000000000004">
      <c r="A52">
        <v>51</v>
      </c>
      <c r="B52" s="7">
        <f t="shared" si="2"/>
        <v>229258.24035793173</v>
      </c>
      <c r="C52" s="8">
        <f>PMT(input!$B$9/12,input!$C$9*12,input!$A$9)*-1</f>
        <v>1140.1282550554324</v>
      </c>
      <c r="D52" s="7">
        <f>B52*(input!$B$9/12)</f>
        <v>692.55093441458541</v>
      </c>
      <c r="E52" s="5">
        <f t="shared" si="0"/>
        <v>447.57732064084701</v>
      </c>
      <c r="F52" s="7">
        <f t="shared" si="1"/>
        <v>228810.66303729088</v>
      </c>
      <c r="G52" s="7">
        <f t="shared" si="3"/>
        <v>36957.204045117905</v>
      </c>
    </row>
    <row r="53" spans="1:7" x14ac:dyDescent="0.55000000000000004">
      <c r="A53">
        <v>52</v>
      </c>
      <c r="B53" s="7">
        <f t="shared" si="2"/>
        <v>228810.66303729088</v>
      </c>
      <c r="C53" s="8">
        <f>PMT(input!$B$9/12,input!$C$9*12,input!$A$9)*-1</f>
        <v>1140.1282550554324</v>
      </c>
      <c r="D53" s="7">
        <f>B53*(input!$B$9/12)</f>
        <v>691.19887792514953</v>
      </c>
      <c r="E53" s="5">
        <f t="shared" si="0"/>
        <v>448.92937713028289</v>
      </c>
      <c r="F53" s="7">
        <f t="shared" si="1"/>
        <v>228361.73366016059</v>
      </c>
      <c r="G53" s="7">
        <f t="shared" si="3"/>
        <v>37648.402923043053</v>
      </c>
    </row>
    <row r="54" spans="1:7" x14ac:dyDescent="0.55000000000000004">
      <c r="A54">
        <v>53</v>
      </c>
      <c r="B54" s="7">
        <f t="shared" si="2"/>
        <v>228361.73366016059</v>
      </c>
      <c r="C54" s="8">
        <f>PMT(input!$B$9/12,input!$C$9*12,input!$A$9)*-1</f>
        <v>1140.1282550554324</v>
      </c>
      <c r="D54" s="7">
        <f>B54*(input!$B$9/12)</f>
        <v>689.84273709840181</v>
      </c>
      <c r="E54" s="5">
        <f t="shared" si="0"/>
        <v>450.28551795703061</v>
      </c>
      <c r="F54" s="7">
        <f t="shared" si="1"/>
        <v>227911.44814220356</v>
      </c>
      <c r="G54" s="7">
        <f t="shared" si="3"/>
        <v>38338.245660141452</v>
      </c>
    </row>
    <row r="55" spans="1:7" x14ac:dyDescent="0.55000000000000004">
      <c r="A55">
        <v>54</v>
      </c>
      <c r="B55" s="7">
        <f t="shared" si="2"/>
        <v>227911.44814220356</v>
      </c>
      <c r="C55" s="8">
        <f>PMT(input!$B$9/12,input!$C$9*12,input!$A$9)*-1</f>
        <v>1140.1282550554324</v>
      </c>
      <c r="D55" s="7">
        <f>B55*(input!$B$9/12)</f>
        <v>688.4824995962399</v>
      </c>
      <c r="E55" s="5">
        <f t="shared" si="0"/>
        <v>451.64575545919251</v>
      </c>
      <c r="F55" s="7">
        <f t="shared" si="1"/>
        <v>227459.80238674436</v>
      </c>
      <c r="G55" s="7">
        <f t="shared" si="3"/>
        <v>39026.728159737693</v>
      </c>
    </row>
    <row r="56" spans="1:7" x14ac:dyDescent="0.55000000000000004">
      <c r="A56">
        <v>55</v>
      </c>
      <c r="B56" s="7">
        <f t="shared" si="2"/>
        <v>227459.80238674436</v>
      </c>
      <c r="C56" s="8">
        <f>PMT(input!$B$9/12,input!$C$9*12,input!$A$9)*-1</f>
        <v>1140.1282550554324</v>
      </c>
      <c r="D56" s="7">
        <f>B56*(input!$B$9/12)</f>
        <v>687.11815304329025</v>
      </c>
      <c r="E56" s="5">
        <f t="shared" si="0"/>
        <v>453.01010201214217</v>
      </c>
      <c r="F56" s="7">
        <f t="shared" si="1"/>
        <v>227006.79228473222</v>
      </c>
      <c r="G56" s="7">
        <f t="shared" si="3"/>
        <v>39713.846312780981</v>
      </c>
    </row>
    <row r="57" spans="1:7" x14ac:dyDescent="0.55000000000000004">
      <c r="A57">
        <v>56</v>
      </c>
      <c r="B57" s="7">
        <f t="shared" si="2"/>
        <v>227006.79228473222</v>
      </c>
      <c r="C57" s="8">
        <f>PMT(input!$B$9/12,input!$C$9*12,input!$A$9)*-1</f>
        <v>1140.1282550554324</v>
      </c>
      <c r="D57" s="7">
        <f>B57*(input!$B$9/12)</f>
        <v>685.74968502679519</v>
      </c>
      <c r="E57" s="5">
        <f t="shared" si="0"/>
        <v>454.37857002863723</v>
      </c>
      <c r="F57" s="7">
        <f t="shared" si="1"/>
        <v>226552.41371470358</v>
      </c>
      <c r="G57" s="7">
        <f t="shared" si="3"/>
        <v>40399.595997807774</v>
      </c>
    </row>
    <row r="58" spans="1:7" x14ac:dyDescent="0.55000000000000004">
      <c r="A58">
        <v>57</v>
      </c>
      <c r="B58" s="7">
        <f t="shared" si="2"/>
        <v>226552.41371470358</v>
      </c>
      <c r="C58" s="8">
        <f>PMT(input!$B$9/12,input!$C$9*12,input!$A$9)*-1</f>
        <v>1140.1282550554324</v>
      </c>
      <c r="D58" s="7">
        <f>B58*(input!$B$9/12)</f>
        <v>684.37708309650043</v>
      </c>
      <c r="E58" s="5">
        <f t="shared" si="0"/>
        <v>455.75117195893199</v>
      </c>
      <c r="F58" s="7">
        <f t="shared" si="1"/>
        <v>226096.66254274466</v>
      </c>
      <c r="G58" s="7">
        <f t="shared" si="3"/>
        <v>41083.973080904274</v>
      </c>
    </row>
    <row r="59" spans="1:7" x14ac:dyDescent="0.55000000000000004">
      <c r="A59">
        <v>58</v>
      </c>
      <c r="B59" s="7">
        <f t="shared" si="2"/>
        <v>226096.66254274466</v>
      </c>
      <c r="C59" s="8">
        <f>PMT(input!$B$9/12,input!$C$9*12,input!$A$9)*-1</f>
        <v>1140.1282550554324</v>
      </c>
      <c r="D59" s="7">
        <f>B59*(input!$B$9/12)</f>
        <v>683.00033476454109</v>
      </c>
      <c r="E59" s="5">
        <f t="shared" si="0"/>
        <v>457.12792029089132</v>
      </c>
      <c r="F59" s="7">
        <f t="shared" si="1"/>
        <v>225639.53462245376</v>
      </c>
      <c r="G59" s="7">
        <f t="shared" si="3"/>
        <v>41766.973415668814</v>
      </c>
    </row>
    <row r="60" spans="1:7" x14ac:dyDescent="0.55000000000000004">
      <c r="A60">
        <v>59</v>
      </c>
      <c r="B60" s="7">
        <f t="shared" si="2"/>
        <v>225639.53462245376</v>
      </c>
      <c r="C60" s="8">
        <f>PMT(input!$B$9/12,input!$C$9*12,input!$A$9)*-1</f>
        <v>1140.1282550554324</v>
      </c>
      <c r="D60" s="7">
        <f>B60*(input!$B$9/12)</f>
        <v>681.6194275053291</v>
      </c>
      <c r="E60" s="5">
        <f t="shared" si="0"/>
        <v>458.50882755010332</v>
      </c>
      <c r="F60" s="7">
        <f t="shared" si="1"/>
        <v>225181.02579490366</v>
      </c>
      <c r="G60" s="7">
        <f t="shared" si="3"/>
        <v>42448.592843174141</v>
      </c>
    </row>
    <row r="61" spans="1:7" x14ac:dyDescent="0.55000000000000004">
      <c r="A61">
        <v>60</v>
      </c>
      <c r="B61" s="7">
        <f t="shared" si="2"/>
        <v>225181.02579490366</v>
      </c>
      <c r="C61" s="8">
        <f>PMT(input!$B$9/12,input!$C$9*12,input!$A$9)*-1</f>
        <v>1140.1282550554324</v>
      </c>
      <c r="D61" s="7">
        <f>B61*(input!$B$9/12)</f>
        <v>680.23434875543808</v>
      </c>
      <c r="E61" s="5">
        <f t="shared" si="0"/>
        <v>459.89390629999434</v>
      </c>
      <c r="F61" s="7">
        <f t="shared" si="1"/>
        <v>224721.13188860368</v>
      </c>
      <c r="G61" s="7">
        <f t="shared" si="3"/>
        <v>43128.82719192958</v>
      </c>
    </row>
    <row r="62" spans="1:7" x14ac:dyDescent="0.55000000000000004">
      <c r="A62">
        <v>61</v>
      </c>
      <c r="B62" s="7">
        <f t="shared" si="2"/>
        <v>224721.13188860368</v>
      </c>
      <c r="C62" s="8">
        <f>PMT(input!$B$9/12,input!$C$9*12,input!$A$9)*-1</f>
        <v>1140.1282550554324</v>
      </c>
      <c r="D62" s="7">
        <f>B62*(input!$B$9/12)</f>
        <v>678.84508591349027</v>
      </c>
      <c r="E62" s="5">
        <f t="shared" si="0"/>
        <v>461.28316914194215</v>
      </c>
      <c r="F62" s="7">
        <f t="shared" si="1"/>
        <v>224259.84871946173</v>
      </c>
      <c r="G62" s="7">
        <f t="shared" si="3"/>
        <v>43807.67227784307</v>
      </c>
    </row>
    <row r="63" spans="1:7" x14ac:dyDescent="0.55000000000000004">
      <c r="A63">
        <v>62</v>
      </c>
      <c r="B63" s="7">
        <f t="shared" si="2"/>
        <v>224259.84871946173</v>
      </c>
      <c r="C63" s="8">
        <f>PMT(input!$B$9/12,input!$C$9*12,input!$A$9)*-1</f>
        <v>1140.1282550554324</v>
      </c>
      <c r="D63" s="7">
        <f>B63*(input!$B$9/12)</f>
        <v>677.45162634004066</v>
      </c>
      <c r="E63" s="5">
        <f t="shared" si="0"/>
        <v>462.67662871539176</v>
      </c>
      <c r="F63" s="7">
        <f t="shared" si="1"/>
        <v>223797.17209074635</v>
      </c>
      <c r="G63" s="7">
        <f t="shared" si="3"/>
        <v>44485.123904183114</v>
      </c>
    </row>
    <row r="64" spans="1:7" x14ac:dyDescent="0.55000000000000004">
      <c r="A64">
        <v>63</v>
      </c>
      <c r="B64" s="7">
        <f t="shared" si="2"/>
        <v>223797.17209074635</v>
      </c>
      <c r="C64" s="8">
        <f>PMT(input!$B$9/12,input!$C$9*12,input!$A$9)*-1</f>
        <v>1140.1282550554324</v>
      </c>
      <c r="D64" s="7">
        <f>B64*(input!$B$9/12)</f>
        <v>676.05395735746288</v>
      </c>
      <c r="E64" s="5">
        <f t="shared" si="0"/>
        <v>464.07429769796954</v>
      </c>
      <c r="F64" s="7">
        <f t="shared" si="1"/>
        <v>223333.09779304836</v>
      </c>
      <c r="G64" s="7">
        <f t="shared" si="3"/>
        <v>45161.177861540578</v>
      </c>
    </row>
    <row r="65" spans="1:7" x14ac:dyDescent="0.55000000000000004">
      <c r="A65">
        <v>64</v>
      </c>
      <c r="B65" s="7">
        <f t="shared" si="2"/>
        <v>223333.09779304836</v>
      </c>
      <c r="C65" s="8">
        <f>PMT(input!$B$9/12,input!$C$9*12,input!$A$9)*-1</f>
        <v>1140.1282550554324</v>
      </c>
      <c r="D65" s="7">
        <f>B65*(input!$B$9/12)</f>
        <v>674.65206624983364</v>
      </c>
      <c r="E65" s="5">
        <f t="shared" si="0"/>
        <v>465.47618880559878</v>
      </c>
      <c r="F65" s="7">
        <f t="shared" si="1"/>
        <v>222867.62160424277</v>
      </c>
      <c r="G65" s="7">
        <f t="shared" si="3"/>
        <v>45835.829927790415</v>
      </c>
    </row>
    <row r="66" spans="1:7" x14ac:dyDescent="0.55000000000000004">
      <c r="A66">
        <v>65</v>
      </c>
      <c r="B66" s="7">
        <f t="shared" si="2"/>
        <v>222867.62160424277</v>
      </c>
      <c r="C66" s="8">
        <f>PMT(input!$B$9/12,input!$C$9*12,input!$A$9)*-1</f>
        <v>1140.1282550554324</v>
      </c>
      <c r="D66" s="7">
        <f>B66*(input!$B$9/12)</f>
        <v>673.2459402628167</v>
      </c>
      <c r="E66" s="5">
        <f t="shared" si="0"/>
        <v>466.88231479261572</v>
      </c>
      <c r="F66" s="7">
        <f t="shared" si="1"/>
        <v>222400.73928945017</v>
      </c>
      <c r="G66" s="7">
        <f t="shared" si="3"/>
        <v>46509.075868053231</v>
      </c>
    </row>
    <row r="67" spans="1:7" x14ac:dyDescent="0.55000000000000004">
      <c r="A67">
        <v>66</v>
      </c>
      <c r="B67" s="7">
        <f t="shared" si="2"/>
        <v>222400.73928945017</v>
      </c>
      <c r="C67" s="8">
        <f>PMT(input!$B$9/12,input!$C$9*12,input!$A$9)*-1</f>
        <v>1140.1282550554324</v>
      </c>
      <c r="D67" s="7">
        <f>B67*(input!$B$9/12)</f>
        <v>671.83556660354736</v>
      </c>
      <c r="E67" s="5">
        <f t="shared" ref="E67:E130" si="4">C67-D67</f>
        <v>468.29268845188506</v>
      </c>
      <c r="F67" s="7">
        <f t="shared" ref="F67:F130" si="5">B67-E67</f>
        <v>221932.44660099829</v>
      </c>
      <c r="G67" s="7">
        <f t="shared" si="3"/>
        <v>47180.91143465678</v>
      </c>
    </row>
    <row r="68" spans="1:7" x14ac:dyDescent="0.55000000000000004">
      <c r="A68">
        <v>67</v>
      </c>
      <c r="B68" s="7">
        <f t="shared" ref="B68:B131" si="6">F67</f>
        <v>221932.44660099829</v>
      </c>
      <c r="C68" s="8">
        <f>PMT(input!$B$9/12,input!$C$9*12,input!$A$9)*-1</f>
        <v>1140.1282550554324</v>
      </c>
      <c r="D68" s="7">
        <f>B68*(input!$B$9/12)</f>
        <v>670.42093244051568</v>
      </c>
      <c r="E68" s="5">
        <f t="shared" si="4"/>
        <v>469.70732261491673</v>
      </c>
      <c r="F68" s="7">
        <f t="shared" si="5"/>
        <v>221462.73927838338</v>
      </c>
      <c r="G68" s="7">
        <f t="shared" ref="G68:G131" si="7">D68+G67</f>
        <v>47851.332367097297</v>
      </c>
    </row>
    <row r="69" spans="1:7" x14ac:dyDescent="0.55000000000000004">
      <c r="A69">
        <v>68</v>
      </c>
      <c r="B69" s="7">
        <f t="shared" si="6"/>
        <v>221462.73927838338</v>
      </c>
      <c r="C69" s="8">
        <f>PMT(input!$B$9/12,input!$C$9*12,input!$A$9)*-1</f>
        <v>1140.1282550554324</v>
      </c>
      <c r="D69" s="7">
        <f>B69*(input!$B$9/12)</f>
        <v>669.00202490344975</v>
      </c>
      <c r="E69" s="5">
        <f t="shared" si="4"/>
        <v>471.12623015198267</v>
      </c>
      <c r="F69" s="7">
        <f t="shared" si="5"/>
        <v>220991.6130482314</v>
      </c>
      <c r="G69" s="7">
        <f t="shared" si="7"/>
        <v>48520.334392000746</v>
      </c>
    </row>
    <row r="70" spans="1:7" x14ac:dyDescent="0.55000000000000004">
      <c r="A70">
        <v>69</v>
      </c>
      <c r="B70" s="7">
        <f t="shared" si="6"/>
        <v>220991.6130482314</v>
      </c>
      <c r="C70" s="8">
        <f>PMT(input!$B$9/12,input!$C$9*12,input!$A$9)*-1</f>
        <v>1140.1282550554324</v>
      </c>
      <c r="D70" s="7">
        <f>B70*(input!$B$9/12)</f>
        <v>667.57883108319902</v>
      </c>
      <c r="E70" s="5">
        <f t="shared" si="4"/>
        <v>472.5494239722334</v>
      </c>
      <c r="F70" s="7">
        <f t="shared" si="5"/>
        <v>220519.06362425917</v>
      </c>
      <c r="G70" s="7">
        <f t="shared" si="7"/>
        <v>49187.913223083946</v>
      </c>
    </row>
    <row r="71" spans="1:7" x14ac:dyDescent="0.55000000000000004">
      <c r="A71">
        <v>70</v>
      </c>
      <c r="B71" s="7">
        <f t="shared" si="6"/>
        <v>220519.06362425917</v>
      </c>
      <c r="C71" s="8">
        <f>PMT(input!$B$9/12,input!$C$9*12,input!$A$9)*-1</f>
        <v>1140.1282550554324</v>
      </c>
      <c r="D71" s="7">
        <f>B71*(input!$B$9/12)</f>
        <v>666.15133803161621</v>
      </c>
      <c r="E71" s="5">
        <f t="shared" si="4"/>
        <v>473.97691702381621</v>
      </c>
      <c r="F71" s="7">
        <f t="shared" si="5"/>
        <v>220045.08670723534</v>
      </c>
      <c r="G71" s="7">
        <f t="shared" si="7"/>
        <v>49854.064561115563</v>
      </c>
    </row>
    <row r="72" spans="1:7" x14ac:dyDescent="0.55000000000000004">
      <c r="A72">
        <v>71</v>
      </c>
      <c r="B72" s="7">
        <f t="shared" si="6"/>
        <v>220045.08670723534</v>
      </c>
      <c r="C72" s="8">
        <f>PMT(input!$B$9/12,input!$C$9*12,input!$A$9)*-1</f>
        <v>1140.1282550554324</v>
      </c>
      <c r="D72" s="7">
        <f>B72*(input!$B$9/12)</f>
        <v>664.71953276144006</v>
      </c>
      <c r="E72" s="5">
        <f t="shared" si="4"/>
        <v>475.40872229399235</v>
      </c>
      <c r="F72" s="7">
        <f t="shared" si="5"/>
        <v>219569.67798494134</v>
      </c>
      <c r="G72" s="7">
        <f t="shared" si="7"/>
        <v>50518.784093877002</v>
      </c>
    </row>
    <row r="73" spans="1:7" x14ac:dyDescent="0.55000000000000004">
      <c r="A73">
        <v>72</v>
      </c>
      <c r="B73" s="7">
        <f t="shared" si="6"/>
        <v>219569.67798494134</v>
      </c>
      <c r="C73" s="8">
        <f>PMT(input!$B$9/12,input!$C$9*12,input!$A$9)*-1</f>
        <v>1140.1282550554324</v>
      </c>
      <c r="D73" s="7">
        <f>B73*(input!$B$9/12)</f>
        <v>663.28340224617693</v>
      </c>
      <c r="E73" s="5">
        <f t="shared" si="4"/>
        <v>476.84485280925549</v>
      </c>
      <c r="F73" s="7">
        <f t="shared" si="5"/>
        <v>219092.8331321321</v>
      </c>
      <c r="G73" s="7">
        <f t="shared" si="7"/>
        <v>51182.067496123178</v>
      </c>
    </row>
    <row r="74" spans="1:7" x14ac:dyDescent="0.55000000000000004">
      <c r="A74">
        <v>73</v>
      </c>
      <c r="B74" s="7">
        <f t="shared" si="6"/>
        <v>219092.8331321321</v>
      </c>
      <c r="C74" s="8">
        <f>PMT(input!$B$9/12,input!$C$9*12,input!$A$9)*-1</f>
        <v>1140.1282550554324</v>
      </c>
      <c r="D74" s="7">
        <f>B74*(input!$B$9/12)</f>
        <v>661.84293341998239</v>
      </c>
      <c r="E74" s="5">
        <f t="shared" si="4"/>
        <v>478.28532163545003</v>
      </c>
      <c r="F74" s="7">
        <f t="shared" si="5"/>
        <v>218614.54781049665</v>
      </c>
      <c r="G74" s="7">
        <f t="shared" si="7"/>
        <v>51843.910429543161</v>
      </c>
    </row>
    <row r="75" spans="1:7" x14ac:dyDescent="0.55000000000000004">
      <c r="A75">
        <v>74</v>
      </c>
      <c r="B75" s="7">
        <f t="shared" si="6"/>
        <v>218614.54781049665</v>
      </c>
      <c r="C75" s="8">
        <f>PMT(input!$B$9/12,input!$C$9*12,input!$A$9)*-1</f>
        <v>1140.1282550554324</v>
      </c>
      <c r="D75" s="7">
        <f>B75*(input!$B$9/12)</f>
        <v>660.39811317754197</v>
      </c>
      <c r="E75" s="5">
        <f t="shared" si="4"/>
        <v>479.73014187789045</v>
      </c>
      <c r="F75" s="7">
        <f t="shared" si="5"/>
        <v>218134.81766861875</v>
      </c>
      <c r="G75" s="7">
        <f t="shared" si="7"/>
        <v>52504.308542720704</v>
      </c>
    </row>
    <row r="76" spans="1:7" x14ac:dyDescent="0.55000000000000004">
      <c r="A76">
        <v>75</v>
      </c>
      <c r="B76" s="7">
        <f t="shared" si="6"/>
        <v>218134.81766861875</v>
      </c>
      <c r="C76" s="8">
        <f>PMT(input!$B$9/12,input!$C$9*12,input!$A$9)*-1</f>
        <v>1140.1282550554324</v>
      </c>
      <c r="D76" s="7">
        <f>B76*(input!$B$9/12)</f>
        <v>658.94892837395241</v>
      </c>
      <c r="E76" s="5">
        <f t="shared" si="4"/>
        <v>481.17932668148001</v>
      </c>
      <c r="F76" s="7">
        <f t="shared" si="5"/>
        <v>217653.63834193727</v>
      </c>
      <c r="G76" s="7">
        <f t="shared" si="7"/>
        <v>53163.257471094657</v>
      </c>
    </row>
    <row r="77" spans="1:7" x14ac:dyDescent="0.55000000000000004">
      <c r="A77">
        <v>76</v>
      </c>
      <c r="B77" s="7">
        <f t="shared" si="6"/>
        <v>217653.63834193727</v>
      </c>
      <c r="C77" s="8">
        <f>PMT(input!$B$9/12,input!$C$9*12,input!$A$9)*-1</f>
        <v>1140.1282550554324</v>
      </c>
      <c r="D77" s="7">
        <f>B77*(input!$B$9/12)</f>
        <v>657.49536582460212</v>
      </c>
      <c r="E77" s="5">
        <f t="shared" si="4"/>
        <v>482.6328892308303</v>
      </c>
      <c r="F77" s="7">
        <f t="shared" si="5"/>
        <v>217171.00545270645</v>
      </c>
      <c r="G77" s="7">
        <f t="shared" si="7"/>
        <v>53820.752836919259</v>
      </c>
    </row>
    <row r="78" spans="1:7" x14ac:dyDescent="0.55000000000000004">
      <c r="A78">
        <v>77</v>
      </c>
      <c r="B78" s="7">
        <f t="shared" si="6"/>
        <v>217171.00545270645</v>
      </c>
      <c r="C78" s="8">
        <f>PMT(input!$B$9/12,input!$C$9*12,input!$A$9)*-1</f>
        <v>1140.1282550554324</v>
      </c>
      <c r="D78" s="7">
        <f>B78*(input!$B$9/12)</f>
        <v>656.03741230505068</v>
      </c>
      <c r="E78" s="5">
        <f t="shared" si="4"/>
        <v>484.09084275038174</v>
      </c>
      <c r="F78" s="7">
        <f t="shared" si="5"/>
        <v>216686.91460995606</v>
      </c>
      <c r="G78" s="7">
        <f t="shared" si="7"/>
        <v>54476.790249224308</v>
      </c>
    </row>
    <row r="79" spans="1:7" x14ac:dyDescent="0.55000000000000004">
      <c r="A79">
        <v>78</v>
      </c>
      <c r="B79" s="7">
        <f t="shared" si="6"/>
        <v>216686.91460995606</v>
      </c>
      <c r="C79" s="8">
        <f>PMT(input!$B$9/12,input!$C$9*12,input!$A$9)*-1</f>
        <v>1140.1282550554324</v>
      </c>
      <c r="D79" s="7">
        <f>B79*(input!$B$9/12)</f>
        <v>654.57505455090893</v>
      </c>
      <c r="E79" s="5">
        <f t="shared" si="4"/>
        <v>485.55320050452349</v>
      </c>
      <c r="F79" s="7">
        <f t="shared" si="5"/>
        <v>216201.36140945155</v>
      </c>
      <c r="G79" s="7">
        <f t="shared" si="7"/>
        <v>55131.365303775216</v>
      </c>
    </row>
    <row r="80" spans="1:7" x14ac:dyDescent="0.55000000000000004">
      <c r="A80">
        <v>79</v>
      </c>
      <c r="B80" s="7">
        <f t="shared" si="6"/>
        <v>216201.36140945155</v>
      </c>
      <c r="C80" s="8">
        <f>PMT(input!$B$9/12,input!$C$9*12,input!$A$9)*-1</f>
        <v>1140.1282550554324</v>
      </c>
      <c r="D80" s="7">
        <f>B80*(input!$B$9/12)</f>
        <v>653.10827925771821</v>
      </c>
      <c r="E80" s="5">
        <f t="shared" si="4"/>
        <v>487.01997579771421</v>
      </c>
      <c r="F80" s="7">
        <f t="shared" si="5"/>
        <v>215714.34143365384</v>
      </c>
      <c r="G80" s="7">
        <f t="shared" si="7"/>
        <v>55784.473583032937</v>
      </c>
    </row>
    <row r="81" spans="1:7" x14ac:dyDescent="0.55000000000000004">
      <c r="A81">
        <v>80</v>
      </c>
      <c r="B81" s="7">
        <f t="shared" si="6"/>
        <v>215714.34143365384</v>
      </c>
      <c r="C81" s="8">
        <f>PMT(input!$B$9/12,input!$C$9*12,input!$A$9)*-1</f>
        <v>1140.1282550554324</v>
      </c>
      <c r="D81" s="7">
        <f>B81*(input!$B$9/12)</f>
        <v>651.63707308082928</v>
      </c>
      <c r="E81" s="5">
        <f t="shared" si="4"/>
        <v>488.49118197460314</v>
      </c>
      <c r="F81" s="7">
        <f t="shared" si="5"/>
        <v>215225.85025167925</v>
      </c>
      <c r="G81" s="7">
        <f t="shared" si="7"/>
        <v>56436.110656113764</v>
      </c>
    </row>
    <row r="82" spans="1:7" x14ac:dyDescent="0.55000000000000004">
      <c r="A82">
        <v>81</v>
      </c>
      <c r="B82" s="7">
        <f t="shared" si="6"/>
        <v>215225.85025167925</v>
      </c>
      <c r="C82" s="8">
        <f>PMT(input!$B$9/12,input!$C$9*12,input!$A$9)*-1</f>
        <v>1140.1282550554324</v>
      </c>
      <c r="D82" s="7">
        <f>B82*(input!$B$9/12)</f>
        <v>650.16142263528104</v>
      </c>
      <c r="E82" s="5">
        <f t="shared" si="4"/>
        <v>489.96683242015138</v>
      </c>
      <c r="F82" s="7">
        <f t="shared" si="5"/>
        <v>214735.8834192591</v>
      </c>
      <c r="G82" s="7">
        <f t="shared" si="7"/>
        <v>57086.272078749047</v>
      </c>
    </row>
    <row r="83" spans="1:7" x14ac:dyDescent="0.55000000000000004">
      <c r="A83">
        <v>82</v>
      </c>
      <c r="B83" s="7">
        <f t="shared" si="6"/>
        <v>214735.8834192591</v>
      </c>
      <c r="C83" s="8">
        <f>PMT(input!$B$9/12,input!$C$9*12,input!$A$9)*-1</f>
        <v>1140.1282550554324</v>
      </c>
      <c r="D83" s="7">
        <f>B83*(input!$B$9/12)</f>
        <v>648.68131449567852</v>
      </c>
      <c r="E83" s="5">
        <f t="shared" si="4"/>
        <v>491.4469405597539</v>
      </c>
      <c r="F83" s="7">
        <f t="shared" si="5"/>
        <v>214244.43647869935</v>
      </c>
      <c r="G83" s="7">
        <f t="shared" si="7"/>
        <v>57734.953393244723</v>
      </c>
    </row>
    <row r="84" spans="1:7" x14ac:dyDescent="0.55000000000000004">
      <c r="A84">
        <v>83</v>
      </c>
      <c r="B84" s="7">
        <f t="shared" si="6"/>
        <v>214244.43647869935</v>
      </c>
      <c r="C84" s="8">
        <f>PMT(input!$B$9/12,input!$C$9*12,input!$A$9)*-1</f>
        <v>1140.1282550554324</v>
      </c>
      <c r="D84" s="7">
        <f>B84*(input!$B$9/12)</f>
        <v>647.1967351960709</v>
      </c>
      <c r="E84" s="5">
        <f t="shared" si="4"/>
        <v>492.93151985936152</v>
      </c>
      <c r="F84" s="7">
        <f t="shared" si="5"/>
        <v>213751.50495884</v>
      </c>
      <c r="G84" s="7">
        <f t="shared" si="7"/>
        <v>58382.150128440793</v>
      </c>
    </row>
    <row r="85" spans="1:7" x14ac:dyDescent="0.55000000000000004">
      <c r="A85">
        <v>84</v>
      </c>
      <c r="B85" s="7">
        <f t="shared" si="6"/>
        <v>213751.50495884</v>
      </c>
      <c r="C85" s="8">
        <f>PMT(input!$B$9/12,input!$C$9*12,input!$A$9)*-1</f>
        <v>1140.1282550554324</v>
      </c>
      <c r="D85" s="7">
        <f>B85*(input!$B$9/12)</f>
        <v>645.7076712298292</v>
      </c>
      <c r="E85" s="5">
        <f t="shared" si="4"/>
        <v>494.42058382560322</v>
      </c>
      <c r="F85" s="7">
        <f t="shared" si="5"/>
        <v>213257.08437501438</v>
      </c>
      <c r="G85" s="7">
        <f t="shared" si="7"/>
        <v>59027.857799670623</v>
      </c>
    </row>
    <row r="86" spans="1:7" x14ac:dyDescent="0.55000000000000004">
      <c r="A86">
        <v>85</v>
      </c>
      <c r="B86" s="7">
        <f t="shared" si="6"/>
        <v>213257.08437501438</v>
      </c>
      <c r="C86" s="8">
        <f>PMT(input!$B$9/12,input!$C$9*12,input!$A$9)*-1</f>
        <v>1140.1282550554324</v>
      </c>
      <c r="D86" s="7">
        <f>B86*(input!$B$9/12)</f>
        <v>644.21410904952256</v>
      </c>
      <c r="E86" s="5">
        <f t="shared" si="4"/>
        <v>495.91414600590986</v>
      </c>
      <c r="F86" s="7">
        <f t="shared" si="5"/>
        <v>212761.17022900848</v>
      </c>
      <c r="G86" s="7">
        <f t="shared" si="7"/>
        <v>59672.071908720143</v>
      </c>
    </row>
    <row r="87" spans="1:7" x14ac:dyDescent="0.55000000000000004">
      <c r="A87">
        <v>86</v>
      </c>
      <c r="B87" s="7">
        <f t="shared" si="6"/>
        <v>212761.17022900848</v>
      </c>
      <c r="C87" s="8">
        <f>PMT(input!$B$9/12,input!$C$9*12,input!$A$9)*-1</f>
        <v>1140.1282550554324</v>
      </c>
      <c r="D87" s="7">
        <f>B87*(input!$B$9/12)</f>
        <v>642.71603506679639</v>
      </c>
      <c r="E87" s="5">
        <f t="shared" si="4"/>
        <v>497.41221998863602</v>
      </c>
      <c r="F87" s="7">
        <f t="shared" si="5"/>
        <v>212263.75800901983</v>
      </c>
      <c r="G87" s="7">
        <f t="shared" si="7"/>
        <v>60314.787943786941</v>
      </c>
    </row>
    <row r="88" spans="1:7" x14ac:dyDescent="0.55000000000000004">
      <c r="A88">
        <v>87</v>
      </c>
      <c r="B88" s="7">
        <f t="shared" si="6"/>
        <v>212263.75800901983</v>
      </c>
      <c r="C88" s="8">
        <f>PMT(input!$B$9/12,input!$C$9*12,input!$A$9)*-1</f>
        <v>1140.1282550554324</v>
      </c>
      <c r="D88" s="7">
        <f>B88*(input!$B$9/12)</f>
        <v>641.21343565224743</v>
      </c>
      <c r="E88" s="5">
        <f t="shared" si="4"/>
        <v>498.91481940318499</v>
      </c>
      <c r="F88" s="7">
        <f t="shared" si="5"/>
        <v>211764.84318961666</v>
      </c>
      <c r="G88" s="7">
        <f t="shared" si="7"/>
        <v>60956.001379439185</v>
      </c>
    </row>
    <row r="89" spans="1:7" x14ac:dyDescent="0.55000000000000004">
      <c r="A89">
        <v>88</v>
      </c>
      <c r="B89" s="7">
        <f t="shared" si="6"/>
        <v>211764.84318961666</v>
      </c>
      <c r="C89" s="8">
        <f>PMT(input!$B$9/12,input!$C$9*12,input!$A$9)*-1</f>
        <v>1140.1282550554324</v>
      </c>
      <c r="D89" s="7">
        <f>B89*(input!$B$9/12)</f>
        <v>639.70629713530036</v>
      </c>
      <c r="E89" s="5">
        <f t="shared" si="4"/>
        <v>500.42195792013206</v>
      </c>
      <c r="F89" s="7">
        <f t="shared" si="5"/>
        <v>211264.42123169653</v>
      </c>
      <c r="G89" s="7">
        <f t="shared" si="7"/>
        <v>61595.707676574486</v>
      </c>
    </row>
    <row r="90" spans="1:7" x14ac:dyDescent="0.55000000000000004">
      <c r="A90">
        <v>89</v>
      </c>
      <c r="B90" s="7">
        <f t="shared" si="6"/>
        <v>211264.42123169653</v>
      </c>
      <c r="C90" s="8">
        <f>PMT(input!$B$9/12,input!$C$9*12,input!$A$9)*-1</f>
        <v>1140.1282550554324</v>
      </c>
      <c r="D90" s="7">
        <f>B90*(input!$B$9/12)</f>
        <v>638.19460580408327</v>
      </c>
      <c r="E90" s="5">
        <f t="shared" si="4"/>
        <v>501.93364925134915</v>
      </c>
      <c r="F90" s="7">
        <f t="shared" si="5"/>
        <v>210762.48758244517</v>
      </c>
      <c r="G90" s="7">
        <f t="shared" si="7"/>
        <v>62233.902282378571</v>
      </c>
    </row>
    <row r="91" spans="1:7" x14ac:dyDescent="0.55000000000000004">
      <c r="A91">
        <v>90</v>
      </c>
      <c r="B91" s="7">
        <f t="shared" si="6"/>
        <v>210762.48758244517</v>
      </c>
      <c r="C91" s="8">
        <f>PMT(input!$B$9/12,input!$C$9*12,input!$A$9)*-1</f>
        <v>1140.1282550554324</v>
      </c>
      <c r="D91" s="7">
        <f>B91*(input!$B$9/12)</f>
        <v>636.6783479053031</v>
      </c>
      <c r="E91" s="5">
        <f t="shared" si="4"/>
        <v>503.44990715012932</v>
      </c>
      <c r="F91" s="7">
        <f t="shared" si="5"/>
        <v>210259.03767529505</v>
      </c>
      <c r="G91" s="7">
        <f t="shared" si="7"/>
        <v>62870.580630283876</v>
      </c>
    </row>
    <row r="92" spans="1:7" x14ac:dyDescent="0.55000000000000004">
      <c r="A92">
        <v>91</v>
      </c>
      <c r="B92" s="7">
        <f t="shared" si="6"/>
        <v>210259.03767529505</v>
      </c>
      <c r="C92" s="8">
        <f>PMT(input!$B$9/12,input!$C$9*12,input!$A$9)*-1</f>
        <v>1140.1282550554324</v>
      </c>
      <c r="D92" s="7">
        <f>B92*(input!$B$9/12)</f>
        <v>635.15750964412041</v>
      </c>
      <c r="E92" s="5">
        <f t="shared" si="4"/>
        <v>504.97074541131201</v>
      </c>
      <c r="F92" s="7">
        <f t="shared" si="5"/>
        <v>209754.06692988373</v>
      </c>
      <c r="G92" s="7">
        <f t="shared" si="7"/>
        <v>63505.738139927998</v>
      </c>
    </row>
    <row r="93" spans="1:7" x14ac:dyDescent="0.55000000000000004">
      <c r="A93">
        <v>92</v>
      </c>
      <c r="B93" s="7">
        <f t="shared" si="6"/>
        <v>209754.06692988373</v>
      </c>
      <c r="C93" s="8">
        <f>PMT(input!$B$9/12,input!$C$9*12,input!$A$9)*-1</f>
        <v>1140.1282550554324</v>
      </c>
      <c r="D93" s="7">
        <f>B93*(input!$B$9/12)</f>
        <v>633.63207718402373</v>
      </c>
      <c r="E93" s="5">
        <f t="shared" si="4"/>
        <v>506.49617787140869</v>
      </c>
      <c r="F93" s="7">
        <f t="shared" si="5"/>
        <v>209247.57075201231</v>
      </c>
      <c r="G93" s="7">
        <f t="shared" si="7"/>
        <v>64139.370217112024</v>
      </c>
    </row>
    <row r="94" spans="1:7" x14ac:dyDescent="0.55000000000000004">
      <c r="A94">
        <v>93</v>
      </c>
      <c r="B94" s="7">
        <f t="shared" si="6"/>
        <v>209247.57075201231</v>
      </c>
      <c r="C94" s="8">
        <f>PMT(input!$B$9/12,input!$C$9*12,input!$A$9)*-1</f>
        <v>1140.1282550554324</v>
      </c>
      <c r="D94" s="7">
        <f>B94*(input!$B$9/12)</f>
        <v>632.10203664670382</v>
      </c>
      <c r="E94" s="5">
        <f t="shared" si="4"/>
        <v>508.0262184087286</v>
      </c>
      <c r="F94" s="7">
        <f t="shared" si="5"/>
        <v>208739.54453360359</v>
      </c>
      <c r="G94" s="7">
        <f t="shared" si="7"/>
        <v>64771.472253758729</v>
      </c>
    </row>
    <row r="95" spans="1:7" x14ac:dyDescent="0.55000000000000004">
      <c r="A95">
        <v>94</v>
      </c>
      <c r="B95" s="7">
        <f t="shared" si="6"/>
        <v>208739.54453360359</v>
      </c>
      <c r="C95" s="8">
        <f>PMT(input!$B$9/12,input!$C$9*12,input!$A$9)*-1</f>
        <v>1140.1282550554324</v>
      </c>
      <c r="D95" s="7">
        <f>B95*(input!$B$9/12)</f>
        <v>630.56737411192751</v>
      </c>
      <c r="E95" s="5">
        <f t="shared" si="4"/>
        <v>509.56088094350491</v>
      </c>
      <c r="F95" s="7">
        <f t="shared" si="5"/>
        <v>208229.9836526601</v>
      </c>
      <c r="G95" s="7">
        <f t="shared" si="7"/>
        <v>65402.039627870654</v>
      </c>
    </row>
    <row r="96" spans="1:7" x14ac:dyDescent="0.55000000000000004">
      <c r="A96">
        <v>95</v>
      </c>
      <c r="B96" s="7">
        <f t="shared" si="6"/>
        <v>208229.9836526601</v>
      </c>
      <c r="C96" s="8">
        <f>PMT(input!$B$9/12,input!$C$9*12,input!$A$9)*-1</f>
        <v>1140.1282550554324</v>
      </c>
      <c r="D96" s="7">
        <f>B96*(input!$B$9/12)</f>
        <v>629.02807561741065</v>
      </c>
      <c r="E96" s="5">
        <f t="shared" si="4"/>
        <v>511.10017943802177</v>
      </c>
      <c r="F96" s="7">
        <f t="shared" si="5"/>
        <v>207718.88347322209</v>
      </c>
      <c r="G96" s="7">
        <f t="shared" si="7"/>
        <v>66031.067703488065</v>
      </c>
    </row>
    <row r="97" spans="1:7" x14ac:dyDescent="0.55000000000000004">
      <c r="A97">
        <v>96</v>
      </c>
      <c r="B97" s="7">
        <f t="shared" si="6"/>
        <v>207718.88347322209</v>
      </c>
      <c r="C97" s="8">
        <f>PMT(input!$B$9/12,input!$C$9*12,input!$A$9)*-1</f>
        <v>1140.1282550554324</v>
      </c>
      <c r="D97" s="7">
        <f>B97*(input!$B$9/12)</f>
        <v>627.48412715869165</v>
      </c>
      <c r="E97" s="5">
        <f t="shared" si="4"/>
        <v>512.64412789674077</v>
      </c>
      <c r="F97" s="7">
        <f t="shared" si="5"/>
        <v>207206.23934532533</v>
      </c>
      <c r="G97" s="7">
        <f t="shared" si="7"/>
        <v>66658.551830646757</v>
      </c>
    </row>
    <row r="98" spans="1:7" x14ac:dyDescent="0.55000000000000004">
      <c r="A98">
        <v>97</v>
      </c>
      <c r="B98" s="7">
        <f t="shared" si="6"/>
        <v>207206.23934532533</v>
      </c>
      <c r="C98" s="8">
        <f>PMT(input!$B$9/12,input!$C$9*12,input!$A$9)*-1</f>
        <v>1140.1282550554324</v>
      </c>
      <c r="D98" s="7">
        <f>B98*(input!$B$9/12)</f>
        <v>625.93551468900364</v>
      </c>
      <c r="E98" s="5">
        <f t="shared" si="4"/>
        <v>514.19274036642878</v>
      </c>
      <c r="F98" s="7">
        <f t="shared" si="5"/>
        <v>206692.04660495892</v>
      </c>
      <c r="G98" s="7">
        <f t="shared" si="7"/>
        <v>67284.487345335758</v>
      </c>
    </row>
    <row r="99" spans="1:7" x14ac:dyDescent="0.55000000000000004">
      <c r="A99">
        <v>98</v>
      </c>
      <c r="B99" s="7">
        <f t="shared" si="6"/>
        <v>206692.04660495892</v>
      </c>
      <c r="C99" s="8">
        <f>PMT(input!$B$9/12,input!$C$9*12,input!$A$9)*-1</f>
        <v>1140.1282550554324</v>
      </c>
      <c r="D99" s="7">
        <f>B99*(input!$B$9/12)</f>
        <v>624.38222411914671</v>
      </c>
      <c r="E99" s="5">
        <f t="shared" si="4"/>
        <v>515.74603093628571</v>
      </c>
      <c r="F99" s="7">
        <f t="shared" si="5"/>
        <v>206176.30057402264</v>
      </c>
      <c r="G99" s="7">
        <f t="shared" si="7"/>
        <v>67908.86956945491</v>
      </c>
    </row>
    <row r="100" spans="1:7" x14ac:dyDescent="0.55000000000000004">
      <c r="A100">
        <v>99</v>
      </c>
      <c r="B100" s="7">
        <f t="shared" si="6"/>
        <v>206176.30057402264</v>
      </c>
      <c r="C100" s="8">
        <f>PMT(input!$B$9/12,input!$C$9*12,input!$A$9)*-1</f>
        <v>1140.1282550554324</v>
      </c>
      <c r="D100" s="7">
        <f>B100*(input!$B$9/12)</f>
        <v>622.82424131736002</v>
      </c>
      <c r="E100" s="5">
        <f t="shared" si="4"/>
        <v>517.3040137380724</v>
      </c>
      <c r="F100" s="7">
        <f t="shared" si="5"/>
        <v>205658.99656028458</v>
      </c>
      <c r="G100" s="7">
        <f t="shared" si="7"/>
        <v>68531.693810772267</v>
      </c>
    </row>
    <row r="101" spans="1:7" x14ac:dyDescent="0.55000000000000004">
      <c r="A101">
        <v>100</v>
      </c>
      <c r="B101" s="7">
        <f t="shared" si="6"/>
        <v>205658.99656028458</v>
      </c>
      <c r="C101" s="8">
        <f>PMT(input!$B$9/12,input!$C$9*12,input!$A$9)*-1</f>
        <v>1140.1282550554324</v>
      </c>
      <c r="D101" s="7">
        <f>B101*(input!$B$9/12)</f>
        <v>621.26155210919296</v>
      </c>
      <c r="E101" s="5">
        <f t="shared" si="4"/>
        <v>518.86670294623946</v>
      </c>
      <c r="F101" s="7">
        <f t="shared" si="5"/>
        <v>205140.12985733832</v>
      </c>
      <c r="G101" s="7">
        <f t="shared" si="7"/>
        <v>69152.955362881461</v>
      </c>
    </row>
    <row r="102" spans="1:7" x14ac:dyDescent="0.55000000000000004">
      <c r="A102">
        <v>101</v>
      </c>
      <c r="B102" s="7">
        <f t="shared" si="6"/>
        <v>205140.12985733832</v>
      </c>
      <c r="C102" s="8">
        <f>PMT(input!$B$9/12,input!$C$9*12,input!$A$9)*-1</f>
        <v>1140.1282550554324</v>
      </c>
      <c r="D102" s="7">
        <f>B102*(input!$B$9/12)</f>
        <v>619.69414227737616</v>
      </c>
      <c r="E102" s="5">
        <f t="shared" si="4"/>
        <v>520.43411277805626</v>
      </c>
      <c r="F102" s="7">
        <f t="shared" si="5"/>
        <v>204619.69574456027</v>
      </c>
      <c r="G102" s="7">
        <f t="shared" si="7"/>
        <v>69772.649505158843</v>
      </c>
    </row>
    <row r="103" spans="1:7" x14ac:dyDescent="0.55000000000000004">
      <c r="A103">
        <v>102</v>
      </c>
      <c r="B103" s="7">
        <f t="shared" si="6"/>
        <v>204619.69574456027</v>
      </c>
      <c r="C103" s="8">
        <f>PMT(input!$B$9/12,input!$C$9*12,input!$A$9)*-1</f>
        <v>1140.1282550554324</v>
      </c>
      <c r="D103" s="7">
        <f>B103*(input!$B$9/12)</f>
        <v>618.12199756169252</v>
      </c>
      <c r="E103" s="5">
        <f t="shared" si="4"/>
        <v>522.00625749373989</v>
      </c>
      <c r="F103" s="7">
        <f t="shared" si="5"/>
        <v>204097.68948706653</v>
      </c>
      <c r="G103" s="7">
        <f t="shared" si="7"/>
        <v>70390.771502720541</v>
      </c>
    </row>
    <row r="104" spans="1:7" x14ac:dyDescent="0.55000000000000004">
      <c r="A104">
        <v>103</v>
      </c>
      <c r="B104" s="7">
        <f t="shared" si="6"/>
        <v>204097.68948706653</v>
      </c>
      <c r="C104" s="8">
        <f>PMT(input!$B$9/12,input!$C$9*12,input!$A$9)*-1</f>
        <v>1140.1282550554324</v>
      </c>
      <c r="D104" s="7">
        <f>B104*(input!$B$9/12)</f>
        <v>616.54510365884676</v>
      </c>
      <c r="E104" s="5">
        <f t="shared" si="4"/>
        <v>523.58315139658566</v>
      </c>
      <c r="F104" s="7">
        <f t="shared" si="5"/>
        <v>203574.10633566993</v>
      </c>
      <c r="G104" s="7">
        <f t="shared" si="7"/>
        <v>71007.316606379391</v>
      </c>
    </row>
    <row r="105" spans="1:7" x14ac:dyDescent="0.55000000000000004">
      <c r="A105">
        <v>104</v>
      </c>
      <c r="B105" s="7">
        <f t="shared" si="6"/>
        <v>203574.10633566993</v>
      </c>
      <c r="C105" s="8">
        <f>PMT(input!$B$9/12,input!$C$9*12,input!$A$9)*-1</f>
        <v>1140.1282550554324</v>
      </c>
      <c r="D105" s="7">
        <f>B105*(input!$B$9/12)</f>
        <v>614.96344622233619</v>
      </c>
      <c r="E105" s="5">
        <f t="shared" si="4"/>
        <v>525.16480883309623</v>
      </c>
      <c r="F105" s="7">
        <f t="shared" si="5"/>
        <v>203048.94152683683</v>
      </c>
      <c r="G105" s="7">
        <f t="shared" si="7"/>
        <v>71622.280052601724</v>
      </c>
    </row>
    <row r="106" spans="1:7" x14ac:dyDescent="0.55000000000000004">
      <c r="A106">
        <v>105</v>
      </c>
      <c r="B106" s="7">
        <f t="shared" si="6"/>
        <v>203048.94152683683</v>
      </c>
      <c r="C106" s="8">
        <f>PMT(input!$B$9/12,input!$C$9*12,input!$A$9)*-1</f>
        <v>1140.1282550554324</v>
      </c>
      <c r="D106" s="7">
        <f>B106*(input!$B$9/12)</f>
        <v>613.37701086231959</v>
      </c>
      <c r="E106" s="5">
        <f t="shared" si="4"/>
        <v>526.75124419311283</v>
      </c>
      <c r="F106" s="7">
        <f t="shared" si="5"/>
        <v>202522.19028264371</v>
      </c>
      <c r="G106" s="7">
        <f t="shared" si="7"/>
        <v>72235.657063464037</v>
      </c>
    </row>
    <row r="107" spans="1:7" x14ac:dyDescent="0.55000000000000004">
      <c r="A107">
        <v>106</v>
      </c>
      <c r="B107" s="7">
        <f t="shared" si="6"/>
        <v>202522.19028264371</v>
      </c>
      <c r="C107" s="8">
        <f>PMT(input!$B$9/12,input!$C$9*12,input!$A$9)*-1</f>
        <v>1140.1282550554324</v>
      </c>
      <c r="D107" s="7">
        <f>B107*(input!$B$9/12)</f>
        <v>611.78578314548622</v>
      </c>
      <c r="E107" s="5">
        <f t="shared" si="4"/>
        <v>528.3424719099462</v>
      </c>
      <c r="F107" s="7">
        <f t="shared" si="5"/>
        <v>201993.84781073377</v>
      </c>
      <c r="G107" s="7">
        <f t="shared" si="7"/>
        <v>72847.442846609527</v>
      </c>
    </row>
    <row r="108" spans="1:7" x14ac:dyDescent="0.55000000000000004">
      <c r="A108">
        <v>107</v>
      </c>
      <c r="B108" s="7">
        <f t="shared" si="6"/>
        <v>201993.84781073377</v>
      </c>
      <c r="C108" s="8">
        <f>PMT(input!$B$9/12,input!$C$9*12,input!$A$9)*-1</f>
        <v>1140.1282550554324</v>
      </c>
      <c r="D108" s="7">
        <f>B108*(input!$B$9/12)</f>
        <v>610.18974859492494</v>
      </c>
      <c r="E108" s="5">
        <f t="shared" si="4"/>
        <v>529.93850646050748</v>
      </c>
      <c r="F108" s="7">
        <f t="shared" si="5"/>
        <v>201463.90930427326</v>
      </c>
      <c r="G108" s="7">
        <f t="shared" si="7"/>
        <v>73457.632595204457</v>
      </c>
    </row>
    <row r="109" spans="1:7" x14ac:dyDescent="0.55000000000000004">
      <c r="A109">
        <v>108</v>
      </c>
      <c r="B109" s="7">
        <f t="shared" si="6"/>
        <v>201463.90930427326</v>
      </c>
      <c r="C109" s="8">
        <f>PMT(input!$B$9/12,input!$C$9*12,input!$A$9)*-1</f>
        <v>1140.1282550554324</v>
      </c>
      <c r="D109" s="7">
        <f>B109*(input!$B$9/12)</f>
        <v>608.58889268999212</v>
      </c>
      <c r="E109" s="5">
        <f t="shared" si="4"/>
        <v>531.5393623654403</v>
      </c>
      <c r="F109" s="7">
        <f t="shared" si="5"/>
        <v>200932.36994190782</v>
      </c>
      <c r="G109" s="7">
        <f t="shared" si="7"/>
        <v>74066.221487894451</v>
      </c>
    </row>
    <row r="110" spans="1:7" x14ac:dyDescent="0.55000000000000004">
      <c r="A110">
        <v>109</v>
      </c>
      <c r="B110" s="7">
        <f t="shared" si="6"/>
        <v>200932.36994190782</v>
      </c>
      <c r="C110" s="8">
        <f>PMT(input!$B$9/12,input!$C$9*12,input!$A$9)*-1</f>
        <v>1140.1282550554324</v>
      </c>
      <c r="D110" s="7">
        <f>B110*(input!$B$9/12)</f>
        <v>606.9832008661798</v>
      </c>
      <c r="E110" s="5">
        <f t="shared" si="4"/>
        <v>533.14505418925262</v>
      </c>
      <c r="F110" s="7">
        <f t="shared" si="5"/>
        <v>200399.22488771856</v>
      </c>
      <c r="G110" s="7">
        <f t="shared" si="7"/>
        <v>74673.204688760627</v>
      </c>
    </row>
    <row r="111" spans="1:7" x14ac:dyDescent="0.55000000000000004">
      <c r="A111">
        <v>110</v>
      </c>
      <c r="B111" s="7">
        <f t="shared" si="6"/>
        <v>200399.22488771856</v>
      </c>
      <c r="C111" s="8">
        <f>PMT(input!$B$9/12,input!$C$9*12,input!$A$9)*-1</f>
        <v>1140.1282550554324</v>
      </c>
      <c r="D111" s="7">
        <f>B111*(input!$B$9/12)</f>
        <v>605.37265851498319</v>
      </c>
      <c r="E111" s="5">
        <f t="shared" si="4"/>
        <v>534.75559654044923</v>
      </c>
      <c r="F111" s="7">
        <f t="shared" si="5"/>
        <v>199864.4692911781</v>
      </c>
      <c r="G111" s="7">
        <f t="shared" si="7"/>
        <v>75278.577347275612</v>
      </c>
    </row>
    <row r="112" spans="1:7" x14ac:dyDescent="0.55000000000000004">
      <c r="A112">
        <v>111</v>
      </c>
      <c r="B112" s="7">
        <f t="shared" si="6"/>
        <v>199864.4692911781</v>
      </c>
      <c r="C112" s="8">
        <f>PMT(input!$B$9/12,input!$C$9*12,input!$A$9)*-1</f>
        <v>1140.1282550554324</v>
      </c>
      <c r="D112" s="7">
        <f>B112*(input!$B$9/12)</f>
        <v>603.75725098376722</v>
      </c>
      <c r="E112" s="5">
        <f t="shared" si="4"/>
        <v>536.3710040716652</v>
      </c>
      <c r="F112" s="7">
        <f t="shared" si="5"/>
        <v>199328.09828710643</v>
      </c>
      <c r="G112" s="7">
        <f t="shared" si="7"/>
        <v>75882.334598259375</v>
      </c>
    </row>
    <row r="113" spans="1:7" x14ac:dyDescent="0.55000000000000004">
      <c r="A113">
        <v>112</v>
      </c>
      <c r="B113" s="7">
        <f t="shared" si="6"/>
        <v>199328.09828710643</v>
      </c>
      <c r="C113" s="8">
        <f>PMT(input!$B$9/12,input!$C$9*12,input!$A$9)*-1</f>
        <v>1140.1282550554324</v>
      </c>
      <c r="D113" s="7">
        <f>B113*(input!$B$9/12)</f>
        <v>602.13696357563401</v>
      </c>
      <c r="E113" s="5">
        <f t="shared" si="4"/>
        <v>537.99129147979841</v>
      </c>
      <c r="F113" s="7">
        <f t="shared" si="5"/>
        <v>198790.10699562664</v>
      </c>
      <c r="G113" s="7">
        <f t="shared" si="7"/>
        <v>76484.471561835002</v>
      </c>
    </row>
    <row r="114" spans="1:7" x14ac:dyDescent="0.55000000000000004">
      <c r="A114">
        <v>113</v>
      </c>
      <c r="B114" s="7">
        <f t="shared" si="6"/>
        <v>198790.10699562664</v>
      </c>
      <c r="C114" s="8">
        <f>PMT(input!$B$9/12,input!$C$9*12,input!$A$9)*-1</f>
        <v>1140.1282550554324</v>
      </c>
      <c r="D114" s="7">
        <f>B114*(input!$B$9/12)</f>
        <v>600.5117815492888</v>
      </c>
      <c r="E114" s="5">
        <f t="shared" si="4"/>
        <v>539.61647350614362</v>
      </c>
      <c r="F114" s="7">
        <f t="shared" si="5"/>
        <v>198250.4905221205</v>
      </c>
      <c r="G114" s="7">
        <f t="shared" si="7"/>
        <v>77084.983343384287</v>
      </c>
    </row>
    <row r="115" spans="1:7" x14ac:dyDescent="0.55000000000000004">
      <c r="A115">
        <v>114</v>
      </c>
      <c r="B115" s="7">
        <f t="shared" si="6"/>
        <v>198250.4905221205</v>
      </c>
      <c r="C115" s="8">
        <f>PMT(input!$B$9/12,input!$C$9*12,input!$A$9)*-1</f>
        <v>1140.1282550554324</v>
      </c>
      <c r="D115" s="7">
        <f>B115*(input!$B$9/12)</f>
        <v>598.88169011890568</v>
      </c>
      <c r="E115" s="5">
        <f t="shared" si="4"/>
        <v>541.24656493652674</v>
      </c>
      <c r="F115" s="7">
        <f t="shared" si="5"/>
        <v>197709.24395718396</v>
      </c>
      <c r="G115" s="7">
        <f t="shared" si="7"/>
        <v>77683.865033503185</v>
      </c>
    </row>
    <row r="116" spans="1:7" x14ac:dyDescent="0.55000000000000004">
      <c r="A116">
        <v>115</v>
      </c>
      <c r="B116" s="7">
        <f t="shared" si="6"/>
        <v>197709.24395718396</v>
      </c>
      <c r="C116" s="8">
        <f>PMT(input!$B$9/12,input!$C$9*12,input!$A$9)*-1</f>
        <v>1140.1282550554324</v>
      </c>
      <c r="D116" s="7">
        <f>B116*(input!$B$9/12)</f>
        <v>597.24667445399325</v>
      </c>
      <c r="E116" s="5">
        <f t="shared" si="4"/>
        <v>542.88158060143917</v>
      </c>
      <c r="F116" s="7">
        <f t="shared" si="5"/>
        <v>197166.36237658252</v>
      </c>
      <c r="G116" s="7">
        <f t="shared" si="7"/>
        <v>78281.111707957185</v>
      </c>
    </row>
    <row r="117" spans="1:7" x14ac:dyDescent="0.55000000000000004">
      <c r="A117">
        <v>116</v>
      </c>
      <c r="B117" s="7">
        <f t="shared" si="6"/>
        <v>197166.36237658252</v>
      </c>
      <c r="C117" s="8">
        <f>PMT(input!$B$9/12,input!$C$9*12,input!$A$9)*-1</f>
        <v>1140.1282550554324</v>
      </c>
      <c r="D117" s="7">
        <f>B117*(input!$B$9/12)</f>
        <v>595.60671967925964</v>
      </c>
      <c r="E117" s="5">
        <f t="shared" si="4"/>
        <v>544.52153537617278</v>
      </c>
      <c r="F117" s="7">
        <f t="shared" si="5"/>
        <v>196621.84084120634</v>
      </c>
      <c r="G117" s="7">
        <f t="shared" si="7"/>
        <v>78876.718427636442</v>
      </c>
    </row>
    <row r="118" spans="1:7" x14ac:dyDescent="0.55000000000000004">
      <c r="A118">
        <v>117</v>
      </c>
      <c r="B118" s="7">
        <f t="shared" si="6"/>
        <v>196621.84084120634</v>
      </c>
      <c r="C118" s="8">
        <f>PMT(input!$B$9/12,input!$C$9*12,input!$A$9)*-1</f>
        <v>1140.1282550554324</v>
      </c>
      <c r="D118" s="7">
        <f>B118*(input!$B$9/12)</f>
        <v>593.96181087447746</v>
      </c>
      <c r="E118" s="5">
        <f t="shared" si="4"/>
        <v>546.16644418095495</v>
      </c>
      <c r="F118" s="7">
        <f t="shared" si="5"/>
        <v>196075.6743970254</v>
      </c>
      <c r="G118" s="7">
        <f t="shared" si="7"/>
        <v>79470.680238510919</v>
      </c>
    </row>
    <row r="119" spans="1:7" x14ac:dyDescent="0.55000000000000004">
      <c r="A119">
        <v>118</v>
      </c>
      <c r="B119" s="7">
        <f t="shared" si="6"/>
        <v>196075.6743970254</v>
      </c>
      <c r="C119" s="8">
        <f>PMT(input!$B$9/12,input!$C$9*12,input!$A$9)*-1</f>
        <v>1140.1282550554324</v>
      </c>
      <c r="D119" s="7">
        <f>B119*(input!$B$9/12)</f>
        <v>592.31193307434751</v>
      </c>
      <c r="E119" s="5">
        <f t="shared" si="4"/>
        <v>547.81632198108491</v>
      </c>
      <c r="F119" s="7">
        <f t="shared" si="5"/>
        <v>195527.85807504432</v>
      </c>
      <c r="G119" s="7">
        <f t="shared" si="7"/>
        <v>80062.992171585269</v>
      </c>
    </row>
    <row r="120" spans="1:7" x14ac:dyDescent="0.55000000000000004">
      <c r="A120">
        <v>119</v>
      </c>
      <c r="B120" s="7">
        <f t="shared" si="6"/>
        <v>195527.85807504432</v>
      </c>
      <c r="C120" s="8">
        <f>PMT(input!$B$9/12,input!$C$9*12,input!$A$9)*-1</f>
        <v>1140.1282550554324</v>
      </c>
      <c r="D120" s="7">
        <f>B120*(input!$B$9/12)</f>
        <v>590.6570712683631</v>
      </c>
      <c r="E120" s="5">
        <f t="shared" si="4"/>
        <v>549.47118378706932</v>
      </c>
      <c r="F120" s="7">
        <f t="shared" si="5"/>
        <v>194978.38689125725</v>
      </c>
      <c r="G120" s="7">
        <f t="shared" si="7"/>
        <v>80653.649242853629</v>
      </c>
    </row>
    <row r="121" spans="1:7" x14ac:dyDescent="0.55000000000000004">
      <c r="A121">
        <v>120</v>
      </c>
      <c r="B121" s="7">
        <f t="shared" si="6"/>
        <v>194978.38689125725</v>
      </c>
      <c r="C121" s="8">
        <f>PMT(input!$B$9/12,input!$C$9*12,input!$A$9)*-1</f>
        <v>1140.1282550554324</v>
      </c>
      <c r="D121" s="7">
        <f>B121*(input!$B$9/12)</f>
        <v>588.99721040067288</v>
      </c>
      <c r="E121" s="5">
        <f t="shared" si="4"/>
        <v>551.13104465475953</v>
      </c>
      <c r="F121" s="7">
        <f t="shared" si="5"/>
        <v>194427.25584660249</v>
      </c>
      <c r="G121" s="7">
        <f t="shared" si="7"/>
        <v>81242.646453254303</v>
      </c>
    </row>
    <row r="122" spans="1:7" x14ac:dyDescent="0.55000000000000004">
      <c r="A122">
        <v>121</v>
      </c>
      <c r="B122" s="7">
        <f t="shared" si="6"/>
        <v>194427.25584660249</v>
      </c>
      <c r="C122" s="8">
        <f>PMT(input!$B$9/12,input!$C$9*12,input!$A$9)*-1</f>
        <v>1140.1282550554324</v>
      </c>
      <c r="D122" s="7">
        <f>B122*(input!$B$9/12)</f>
        <v>587.33233536994499</v>
      </c>
      <c r="E122" s="5">
        <f t="shared" si="4"/>
        <v>552.79591968548743</v>
      </c>
      <c r="F122" s="7">
        <f t="shared" si="5"/>
        <v>193874.45992691701</v>
      </c>
      <c r="G122" s="7">
        <f t="shared" si="7"/>
        <v>81829.978788624241</v>
      </c>
    </row>
    <row r="123" spans="1:7" x14ac:dyDescent="0.55000000000000004">
      <c r="A123">
        <v>122</v>
      </c>
      <c r="B123" s="7">
        <f t="shared" si="6"/>
        <v>193874.45992691701</v>
      </c>
      <c r="C123" s="8">
        <f>PMT(input!$B$9/12,input!$C$9*12,input!$A$9)*-1</f>
        <v>1140.1282550554324</v>
      </c>
      <c r="D123" s="7">
        <f>B123*(input!$B$9/12)</f>
        <v>585.66243102922851</v>
      </c>
      <c r="E123" s="5">
        <f t="shared" si="4"/>
        <v>554.4658240262039</v>
      </c>
      <c r="F123" s="7">
        <f t="shared" si="5"/>
        <v>193319.99410289081</v>
      </c>
      <c r="G123" s="7">
        <f t="shared" si="7"/>
        <v>82415.641219653466</v>
      </c>
    </row>
    <row r="124" spans="1:7" x14ac:dyDescent="0.55000000000000004">
      <c r="A124">
        <v>123</v>
      </c>
      <c r="B124" s="7">
        <f t="shared" si="6"/>
        <v>193319.99410289081</v>
      </c>
      <c r="C124" s="8">
        <f>PMT(input!$B$9/12,input!$C$9*12,input!$A$9)*-1</f>
        <v>1140.1282550554324</v>
      </c>
      <c r="D124" s="7">
        <f>B124*(input!$B$9/12)</f>
        <v>583.98748218581602</v>
      </c>
      <c r="E124" s="5">
        <f t="shared" si="4"/>
        <v>556.1407728696164</v>
      </c>
      <c r="F124" s="7">
        <f t="shared" si="5"/>
        <v>192763.8533300212</v>
      </c>
      <c r="G124" s="7">
        <f t="shared" si="7"/>
        <v>82999.628701839276</v>
      </c>
    </row>
    <row r="125" spans="1:7" x14ac:dyDescent="0.55000000000000004">
      <c r="A125">
        <v>124</v>
      </c>
      <c r="B125" s="7">
        <f t="shared" si="6"/>
        <v>192763.8533300212</v>
      </c>
      <c r="C125" s="8">
        <f>PMT(input!$B$9/12,input!$C$9*12,input!$A$9)*-1</f>
        <v>1140.1282550554324</v>
      </c>
      <c r="D125" s="7">
        <f>B125*(input!$B$9/12)</f>
        <v>582.3074736011057</v>
      </c>
      <c r="E125" s="5">
        <f t="shared" si="4"/>
        <v>557.82078145432672</v>
      </c>
      <c r="F125" s="7">
        <f t="shared" si="5"/>
        <v>192206.03254856687</v>
      </c>
      <c r="G125" s="7">
        <f t="shared" si="7"/>
        <v>83581.93617544038</v>
      </c>
    </row>
    <row r="126" spans="1:7" x14ac:dyDescent="0.55000000000000004">
      <c r="A126">
        <v>125</v>
      </c>
      <c r="B126" s="7">
        <f t="shared" si="6"/>
        <v>192206.03254856687</v>
      </c>
      <c r="C126" s="8">
        <f>PMT(input!$B$9/12,input!$C$9*12,input!$A$9)*-1</f>
        <v>1140.1282550554324</v>
      </c>
      <c r="D126" s="7">
        <f>B126*(input!$B$9/12)</f>
        <v>580.62238999046247</v>
      </c>
      <c r="E126" s="5">
        <f t="shared" si="4"/>
        <v>559.50586506496995</v>
      </c>
      <c r="F126" s="7">
        <f t="shared" si="5"/>
        <v>191646.5266835019</v>
      </c>
      <c r="G126" s="7">
        <f t="shared" si="7"/>
        <v>84162.558565430838</v>
      </c>
    </row>
    <row r="127" spans="1:7" x14ac:dyDescent="0.55000000000000004">
      <c r="A127">
        <v>126</v>
      </c>
      <c r="B127" s="7">
        <f t="shared" si="6"/>
        <v>191646.5266835019</v>
      </c>
      <c r="C127" s="8">
        <f>PMT(input!$B$9/12,input!$C$9*12,input!$A$9)*-1</f>
        <v>1140.1282550554324</v>
      </c>
      <c r="D127" s="7">
        <f>B127*(input!$B$9/12)</f>
        <v>578.93221602307869</v>
      </c>
      <c r="E127" s="5">
        <f t="shared" si="4"/>
        <v>561.19603903235372</v>
      </c>
      <c r="F127" s="7">
        <f t="shared" si="5"/>
        <v>191085.33064446953</v>
      </c>
      <c r="G127" s="7">
        <f t="shared" si="7"/>
        <v>84741.490781453918</v>
      </c>
    </row>
    <row r="128" spans="1:7" x14ac:dyDescent="0.55000000000000004">
      <c r="A128">
        <v>127</v>
      </c>
      <c r="B128" s="7">
        <f t="shared" si="6"/>
        <v>191085.33064446953</v>
      </c>
      <c r="C128" s="8">
        <f>PMT(input!$B$9/12,input!$C$9*12,input!$A$9)*-1</f>
        <v>1140.1282550554324</v>
      </c>
      <c r="D128" s="7">
        <f>B128*(input!$B$9/12)</f>
        <v>577.23693632183506</v>
      </c>
      <c r="E128" s="5">
        <f t="shared" si="4"/>
        <v>562.89131873359736</v>
      </c>
      <c r="F128" s="7">
        <f t="shared" si="5"/>
        <v>190522.43932573593</v>
      </c>
      <c r="G128" s="7">
        <f t="shared" si="7"/>
        <v>85318.72771777575</v>
      </c>
    </row>
    <row r="129" spans="1:7" x14ac:dyDescent="0.55000000000000004">
      <c r="A129">
        <v>128</v>
      </c>
      <c r="B129" s="7">
        <f t="shared" si="6"/>
        <v>190522.43932573593</v>
      </c>
      <c r="C129" s="8">
        <f>PMT(input!$B$9/12,input!$C$9*12,input!$A$9)*-1</f>
        <v>1140.1282550554324</v>
      </c>
      <c r="D129" s="7">
        <f>B129*(input!$B$9/12)</f>
        <v>575.53653546316059</v>
      </c>
      <c r="E129" s="5">
        <f t="shared" si="4"/>
        <v>564.59171959227183</v>
      </c>
      <c r="F129" s="7">
        <f t="shared" si="5"/>
        <v>189957.84760614365</v>
      </c>
      <c r="G129" s="7">
        <f t="shared" si="7"/>
        <v>85894.264253238915</v>
      </c>
    </row>
    <row r="130" spans="1:7" x14ac:dyDescent="0.55000000000000004">
      <c r="A130">
        <v>129</v>
      </c>
      <c r="B130" s="7">
        <f t="shared" si="6"/>
        <v>189957.84760614365</v>
      </c>
      <c r="C130" s="8">
        <f>PMT(input!$B$9/12,input!$C$9*12,input!$A$9)*-1</f>
        <v>1140.1282550554324</v>
      </c>
      <c r="D130" s="7">
        <f>B130*(input!$B$9/12)</f>
        <v>573.83099797689226</v>
      </c>
      <c r="E130" s="5">
        <f t="shared" si="4"/>
        <v>566.29725707854016</v>
      </c>
      <c r="F130" s="7">
        <f t="shared" si="5"/>
        <v>189391.5503490651</v>
      </c>
      <c r="G130" s="7">
        <f t="shared" si="7"/>
        <v>86468.095251215811</v>
      </c>
    </row>
    <row r="131" spans="1:7" x14ac:dyDescent="0.55000000000000004">
      <c r="A131">
        <v>130</v>
      </c>
      <c r="B131" s="7">
        <f t="shared" si="6"/>
        <v>189391.5503490651</v>
      </c>
      <c r="C131" s="8">
        <f>PMT(input!$B$9/12,input!$C$9*12,input!$A$9)*-1</f>
        <v>1140.1282550554324</v>
      </c>
      <c r="D131" s="7">
        <f>B131*(input!$B$9/12)</f>
        <v>572.12030834613415</v>
      </c>
      <c r="E131" s="5">
        <f t="shared" ref="E131:E194" si="8">C131-D131</f>
        <v>568.00794670929827</v>
      </c>
      <c r="F131" s="7">
        <f t="shared" ref="F131:F194" si="9">B131-E131</f>
        <v>188823.54240235582</v>
      </c>
      <c r="G131" s="7">
        <f t="shared" si="7"/>
        <v>87040.215559561941</v>
      </c>
    </row>
    <row r="132" spans="1:7" x14ac:dyDescent="0.55000000000000004">
      <c r="A132">
        <v>131</v>
      </c>
      <c r="B132" s="7">
        <f t="shared" ref="B132:B195" si="10">F131</f>
        <v>188823.54240235582</v>
      </c>
      <c r="C132" s="8">
        <f>PMT(input!$B$9/12,input!$C$9*12,input!$A$9)*-1</f>
        <v>1140.1282550554324</v>
      </c>
      <c r="D132" s="7">
        <f>B132*(input!$B$9/12)</f>
        <v>570.40445100711656</v>
      </c>
      <c r="E132" s="5">
        <f t="shared" si="8"/>
        <v>569.72380404831586</v>
      </c>
      <c r="F132" s="7">
        <f t="shared" si="9"/>
        <v>188253.81859830749</v>
      </c>
      <c r="G132" s="7">
        <f t="shared" ref="G132:G195" si="11">D132+G131</f>
        <v>87610.620010569051</v>
      </c>
    </row>
    <row r="133" spans="1:7" x14ac:dyDescent="0.55000000000000004">
      <c r="A133">
        <v>132</v>
      </c>
      <c r="B133" s="7">
        <f t="shared" si="10"/>
        <v>188253.81859830749</v>
      </c>
      <c r="C133" s="8">
        <f>PMT(input!$B$9/12,input!$C$9*12,input!$A$9)*-1</f>
        <v>1140.1282550554324</v>
      </c>
      <c r="D133" s="7">
        <f>B133*(input!$B$9/12)</f>
        <v>568.68341034905393</v>
      </c>
      <c r="E133" s="5">
        <f t="shared" si="8"/>
        <v>571.44484470637849</v>
      </c>
      <c r="F133" s="7">
        <f t="shared" si="9"/>
        <v>187682.3737536011</v>
      </c>
      <c r="G133" s="7">
        <f t="shared" si="11"/>
        <v>88179.303420918106</v>
      </c>
    </row>
    <row r="134" spans="1:7" x14ac:dyDescent="0.55000000000000004">
      <c r="A134">
        <v>133</v>
      </c>
      <c r="B134" s="7">
        <f t="shared" si="10"/>
        <v>187682.3737536011</v>
      </c>
      <c r="C134" s="8">
        <f>PMT(input!$B$9/12,input!$C$9*12,input!$A$9)*-1</f>
        <v>1140.1282550554324</v>
      </c>
      <c r="D134" s="7">
        <f>B134*(input!$B$9/12)</f>
        <v>566.95717071400327</v>
      </c>
      <c r="E134" s="5">
        <f t="shared" si="8"/>
        <v>573.17108434142915</v>
      </c>
      <c r="F134" s="7">
        <f t="shared" si="9"/>
        <v>187109.20266925968</v>
      </c>
      <c r="G134" s="7">
        <f t="shared" si="11"/>
        <v>88746.260591632104</v>
      </c>
    </row>
    <row r="135" spans="1:7" x14ac:dyDescent="0.55000000000000004">
      <c r="A135">
        <v>134</v>
      </c>
      <c r="B135" s="7">
        <f t="shared" si="10"/>
        <v>187109.20266925968</v>
      </c>
      <c r="C135" s="8">
        <f>PMT(input!$B$9/12,input!$C$9*12,input!$A$9)*-1</f>
        <v>1140.1282550554324</v>
      </c>
      <c r="D135" s="7">
        <f>B135*(input!$B$9/12)</f>
        <v>565.22571639672196</v>
      </c>
      <c r="E135" s="5">
        <f t="shared" si="8"/>
        <v>574.90253865871045</v>
      </c>
      <c r="F135" s="7">
        <f t="shared" si="9"/>
        <v>186534.30013060098</v>
      </c>
      <c r="G135" s="7">
        <f t="shared" si="11"/>
        <v>89311.48630802882</v>
      </c>
    </row>
    <row r="136" spans="1:7" x14ac:dyDescent="0.55000000000000004">
      <c r="A136">
        <v>135</v>
      </c>
      <c r="B136" s="7">
        <f t="shared" si="10"/>
        <v>186534.30013060098</v>
      </c>
      <c r="C136" s="8">
        <f>PMT(input!$B$9/12,input!$C$9*12,input!$A$9)*-1</f>
        <v>1140.1282550554324</v>
      </c>
      <c r="D136" s="7">
        <f>B136*(input!$B$9/12)</f>
        <v>563.48903164452383</v>
      </c>
      <c r="E136" s="5">
        <f t="shared" si="8"/>
        <v>576.63922341090858</v>
      </c>
      <c r="F136" s="7">
        <f t="shared" si="9"/>
        <v>185957.66090719006</v>
      </c>
      <c r="G136" s="7">
        <f t="shared" si="11"/>
        <v>89874.975339673343</v>
      </c>
    </row>
    <row r="137" spans="1:7" x14ac:dyDescent="0.55000000000000004">
      <c r="A137">
        <v>136</v>
      </c>
      <c r="B137" s="7">
        <f t="shared" si="10"/>
        <v>185957.66090719006</v>
      </c>
      <c r="C137" s="8">
        <f>PMT(input!$B$9/12,input!$C$9*12,input!$A$9)*-1</f>
        <v>1140.1282550554324</v>
      </c>
      <c r="D137" s="7">
        <f>B137*(input!$B$9/12)</f>
        <v>561.74710065713668</v>
      </c>
      <c r="E137" s="5">
        <f t="shared" si="8"/>
        <v>578.38115439829573</v>
      </c>
      <c r="F137" s="7">
        <f t="shared" si="9"/>
        <v>185379.27975279177</v>
      </c>
      <c r="G137" s="7">
        <f t="shared" si="11"/>
        <v>90436.722440330486</v>
      </c>
    </row>
    <row r="138" spans="1:7" x14ac:dyDescent="0.55000000000000004">
      <c r="A138">
        <v>137</v>
      </c>
      <c r="B138" s="7">
        <f t="shared" si="10"/>
        <v>185379.27975279177</v>
      </c>
      <c r="C138" s="8">
        <f>PMT(input!$B$9/12,input!$C$9*12,input!$A$9)*-1</f>
        <v>1140.1282550554324</v>
      </c>
      <c r="D138" s="7">
        <f>B138*(input!$B$9/12)</f>
        <v>559.99990758655849</v>
      </c>
      <c r="E138" s="5">
        <f t="shared" si="8"/>
        <v>580.12834746887393</v>
      </c>
      <c r="F138" s="7">
        <f t="shared" si="9"/>
        <v>184799.15140532289</v>
      </c>
      <c r="G138" s="7">
        <f t="shared" si="11"/>
        <v>90996.72234791705</v>
      </c>
    </row>
    <row r="139" spans="1:7" x14ac:dyDescent="0.55000000000000004">
      <c r="A139">
        <v>138</v>
      </c>
      <c r="B139" s="7">
        <f t="shared" si="10"/>
        <v>184799.15140532289</v>
      </c>
      <c r="C139" s="8">
        <f>PMT(input!$B$9/12,input!$C$9*12,input!$A$9)*-1</f>
        <v>1140.1282550554324</v>
      </c>
      <c r="D139" s="7">
        <f>B139*(input!$B$9/12)</f>
        <v>558.24743653691291</v>
      </c>
      <c r="E139" s="5">
        <f t="shared" si="8"/>
        <v>581.8808185185195</v>
      </c>
      <c r="F139" s="7">
        <f t="shared" si="9"/>
        <v>184217.27058680437</v>
      </c>
      <c r="G139" s="7">
        <f t="shared" si="11"/>
        <v>91554.969784453962</v>
      </c>
    </row>
    <row r="140" spans="1:7" x14ac:dyDescent="0.55000000000000004">
      <c r="A140">
        <v>139</v>
      </c>
      <c r="B140" s="7">
        <f t="shared" si="10"/>
        <v>184217.27058680437</v>
      </c>
      <c r="C140" s="8">
        <f>PMT(input!$B$9/12,input!$C$9*12,input!$A$9)*-1</f>
        <v>1140.1282550554324</v>
      </c>
      <c r="D140" s="7">
        <f>B140*(input!$B$9/12)</f>
        <v>556.4896715643049</v>
      </c>
      <c r="E140" s="5">
        <f t="shared" si="8"/>
        <v>583.63858349112752</v>
      </c>
      <c r="F140" s="7">
        <f t="shared" si="9"/>
        <v>183633.63200331325</v>
      </c>
      <c r="G140" s="7">
        <f t="shared" si="11"/>
        <v>92111.459456018274</v>
      </c>
    </row>
    <row r="141" spans="1:7" x14ac:dyDescent="0.55000000000000004">
      <c r="A141">
        <v>140</v>
      </c>
      <c r="B141" s="7">
        <f t="shared" si="10"/>
        <v>183633.63200331325</v>
      </c>
      <c r="C141" s="8">
        <f>PMT(input!$B$9/12,input!$C$9*12,input!$A$9)*-1</f>
        <v>1140.1282550554324</v>
      </c>
      <c r="D141" s="7">
        <f>B141*(input!$B$9/12)</f>
        <v>554.7265966766754</v>
      </c>
      <c r="E141" s="5">
        <f t="shared" si="8"/>
        <v>585.40165837875702</v>
      </c>
      <c r="F141" s="7">
        <f t="shared" si="9"/>
        <v>183048.23034493451</v>
      </c>
      <c r="G141" s="7">
        <f t="shared" si="11"/>
        <v>92666.186052694946</v>
      </c>
    </row>
    <row r="142" spans="1:7" x14ac:dyDescent="0.55000000000000004">
      <c r="A142">
        <v>141</v>
      </c>
      <c r="B142" s="7">
        <f t="shared" si="10"/>
        <v>183048.23034493451</v>
      </c>
      <c r="C142" s="8">
        <f>PMT(input!$B$9/12,input!$C$9*12,input!$A$9)*-1</f>
        <v>1140.1282550554324</v>
      </c>
      <c r="D142" s="7">
        <f>B142*(input!$B$9/12)</f>
        <v>552.9581958336563</v>
      </c>
      <c r="E142" s="5">
        <f t="shared" si="8"/>
        <v>587.17005922177611</v>
      </c>
      <c r="F142" s="7">
        <f t="shared" si="9"/>
        <v>182461.06028571274</v>
      </c>
      <c r="G142" s="7">
        <f t="shared" si="11"/>
        <v>93219.144248528595</v>
      </c>
    </row>
    <row r="143" spans="1:7" x14ac:dyDescent="0.55000000000000004">
      <c r="A143">
        <v>142</v>
      </c>
      <c r="B143" s="7">
        <f t="shared" si="10"/>
        <v>182461.06028571274</v>
      </c>
      <c r="C143" s="8">
        <f>PMT(input!$B$9/12,input!$C$9*12,input!$A$9)*-1</f>
        <v>1140.1282550554324</v>
      </c>
      <c r="D143" s="7">
        <f>B143*(input!$B$9/12)</f>
        <v>551.1844529464239</v>
      </c>
      <c r="E143" s="5">
        <f t="shared" si="8"/>
        <v>588.94380210900852</v>
      </c>
      <c r="F143" s="7">
        <f t="shared" si="9"/>
        <v>181872.11648360372</v>
      </c>
      <c r="G143" s="7">
        <f t="shared" si="11"/>
        <v>93770.328701475024</v>
      </c>
    </row>
    <row r="144" spans="1:7" x14ac:dyDescent="0.55000000000000004">
      <c r="A144">
        <v>143</v>
      </c>
      <c r="B144" s="7">
        <f t="shared" si="10"/>
        <v>181872.11648360372</v>
      </c>
      <c r="C144" s="8">
        <f>PMT(input!$B$9/12,input!$C$9*12,input!$A$9)*-1</f>
        <v>1140.1282550554324</v>
      </c>
      <c r="D144" s="7">
        <f>B144*(input!$B$9/12)</f>
        <v>549.4053518775529</v>
      </c>
      <c r="E144" s="5">
        <f t="shared" si="8"/>
        <v>590.72290317787952</v>
      </c>
      <c r="F144" s="7">
        <f t="shared" si="9"/>
        <v>181281.39358042585</v>
      </c>
      <c r="G144" s="7">
        <f t="shared" si="11"/>
        <v>94319.734053352571</v>
      </c>
    </row>
    <row r="145" spans="1:7" x14ac:dyDescent="0.55000000000000004">
      <c r="A145">
        <v>144</v>
      </c>
      <c r="B145" s="7">
        <f t="shared" si="10"/>
        <v>181281.39358042585</v>
      </c>
      <c r="C145" s="8">
        <f>PMT(input!$B$9/12,input!$C$9*12,input!$A$9)*-1</f>
        <v>1140.1282550554324</v>
      </c>
      <c r="D145" s="7">
        <f>B145*(input!$B$9/12)</f>
        <v>547.62087644086978</v>
      </c>
      <c r="E145" s="5">
        <f t="shared" si="8"/>
        <v>592.50737861456264</v>
      </c>
      <c r="F145" s="7">
        <f t="shared" si="9"/>
        <v>180688.88620181128</v>
      </c>
      <c r="G145" s="7">
        <f t="shared" si="11"/>
        <v>94867.354929793437</v>
      </c>
    </row>
    <row r="146" spans="1:7" x14ac:dyDescent="0.55000000000000004">
      <c r="A146">
        <v>145</v>
      </c>
      <c r="B146" s="7">
        <f t="shared" si="10"/>
        <v>180688.88620181128</v>
      </c>
      <c r="C146" s="8">
        <f>PMT(input!$B$9/12,input!$C$9*12,input!$A$9)*-1</f>
        <v>1140.1282550554324</v>
      </c>
      <c r="D146" s="7">
        <f>B146*(input!$B$9/12)</f>
        <v>545.83101040130487</v>
      </c>
      <c r="E146" s="5">
        <f t="shared" si="8"/>
        <v>594.29724465412755</v>
      </c>
      <c r="F146" s="7">
        <f t="shared" si="9"/>
        <v>180094.58895715716</v>
      </c>
      <c r="G146" s="7">
        <f t="shared" si="11"/>
        <v>95413.185940194744</v>
      </c>
    </row>
    <row r="147" spans="1:7" x14ac:dyDescent="0.55000000000000004">
      <c r="A147">
        <v>146</v>
      </c>
      <c r="B147" s="7">
        <f t="shared" si="10"/>
        <v>180094.58895715716</v>
      </c>
      <c r="C147" s="8">
        <f>PMT(input!$B$9/12,input!$C$9*12,input!$A$9)*-1</f>
        <v>1140.1282550554324</v>
      </c>
      <c r="D147" s="7">
        <f>B147*(input!$B$9/12)</f>
        <v>544.03573747474559</v>
      </c>
      <c r="E147" s="5">
        <f t="shared" si="8"/>
        <v>596.09251758068683</v>
      </c>
      <c r="F147" s="7">
        <f t="shared" si="9"/>
        <v>179498.49643957647</v>
      </c>
      <c r="G147" s="7">
        <f t="shared" si="11"/>
        <v>95957.221677669484</v>
      </c>
    </row>
    <row r="148" spans="1:7" x14ac:dyDescent="0.55000000000000004">
      <c r="A148">
        <v>147</v>
      </c>
      <c r="B148" s="7">
        <f t="shared" si="10"/>
        <v>179498.49643957647</v>
      </c>
      <c r="C148" s="8">
        <f>PMT(input!$B$9/12,input!$C$9*12,input!$A$9)*-1</f>
        <v>1140.1282550554324</v>
      </c>
      <c r="D148" s="7">
        <f>B148*(input!$B$9/12)</f>
        <v>542.23504132788719</v>
      </c>
      <c r="E148" s="5">
        <f t="shared" si="8"/>
        <v>597.89321372754523</v>
      </c>
      <c r="F148" s="7">
        <f t="shared" si="9"/>
        <v>178900.60322584893</v>
      </c>
      <c r="G148" s="7">
        <f t="shared" si="11"/>
        <v>96499.456718997375</v>
      </c>
    </row>
    <row r="149" spans="1:7" x14ac:dyDescent="0.55000000000000004">
      <c r="A149">
        <v>148</v>
      </c>
      <c r="B149" s="7">
        <f t="shared" si="10"/>
        <v>178900.60322584893</v>
      </c>
      <c r="C149" s="8">
        <f>PMT(input!$B$9/12,input!$C$9*12,input!$A$9)*-1</f>
        <v>1140.1282550554324</v>
      </c>
      <c r="D149" s="7">
        <f>B149*(input!$B$9/12)</f>
        <v>540.42890557808528</v>
      </c>
      <c r="E149" s="5">
        <f t="shared" si="8"/>
        <v>599.69934947734714</v>
      </c>
      <c r="F149" s="7">
        <f t="shared" si="9"/>
        <v>178300.90387637159</v>
      </c>
      <c r="G149" s="7">
        <f t="shared" si="11"/>
        <v>97039.885624575458</v>
      </c>
    </row>
    <row r="150" spans="1:7" x14ac:dyDescent="0.55000000000000004">
      <c r="A150">
        <v>149</v>
      </c>
      <c r="B150" s="7">
        <f t="shared" si="10"/>
        <v>178300.90387637159</v>
      </c>
      <c r="C150" s="8">
        <f>PMT(input!$B$9/12,input!$C$9*12,input!$A$9)*-1</f>
        <v>1140.1282550554324</v>
      </c>
      <c r="D150" s="7">
        <f>B150*(input!$B$9/12)</f>
        <v>538.61731379320588</v>
      </c>
      <c r="E150" s="5">
        <f t="shared" si="8"/>
        <v>601.51094126222654</v>
      </c>
      <c r="F150" s="7">
        <f t="shared" si="9"/>
        <v>177699.39293510935</v>
      </c>
      <c r="G150" s="7">
        <f t="shared" si="11"/>
        <v>97578.502938368663</v>
      </c>
    </row>
    <row r="151" spans="1:7" x14ac:dyDescent="0.55000000000000004">
      <c r="A151">
        <v>150</v>
      </c>
      <c r="B151" s="7">
        <f t="shared" si="10"/>
        <v>177699.39293510935</v>
      </c>
      <c r="C151" s="8">
        <f>PMT(input!$B$9/12,input!$C$9*12,input!$A$9)*-1</f>
        <v>1140.1282550554324</v>
      </c>
      <c r="D151" s="7">
        <f>B151*(input!$B$9/12)</f>
        <v>536.80024949147617</v>
      </c>
      <c r="E151" s="5">
        <f t="shared" si="8"/>
        <v>603.32800556395625</v>
      </c>
      <c r="F151" s="7">
        <f t="shared" si="9"/>
        <v>177096.06492954539</v>
      </c>
      <c r="G151" s="7">
        <f t="shared" si="11"/>
        <v>98115.303187860132</v>
      </c>
    </row>
    <row r="152" spans="1:7" x14ac:dyDescent="0.55000000000000004">
      <c r="A152">
        <v>151</v>
      </c>
      <c r="B152" s="7">
        <f t="shared" si="10"/>
        <v>177096.06492954539</v>
      </c>
      <c r="C152" s="8">
        <f>PMT(input!$B$9/12,input!$C$9*12,input!$A$9)*-1</f>
        <v>1140.1282550554324</v>
      </c>
      <c r="D152" s="7">
        <f>B152*(input!$B$9/12)</f>
        <v>534.97769614133506</v>
      </c>
      <c r="E152" s="5">
        <f t="shared" si="8"/>
        <v>605.15055891409736</v>
      </c>
      <c r="F152" s="7">
        <f t="shared" si="9"/>
        <v>176490.9143706313</v>
      </c>
      <c r="G152" s="7">
        <f t="shared" si="11"/>
        <v>98650.280884001462</v>
      </c>
    </row>
    <row r="153" spans="1:7" x14ac:dyDescent="0.55000000000000004">
      <c r="A153">
        <v>152</v>
      </c>
      <c r="B153" s="7">
        <f t="shared" si="10"/>
        <v>176490.9143706313</v>
      </c>
      <c r="C153" s="8">
        <f>PMT(input!$B$9/12,input!$C$9*12,input!$A$9)*-1</f>
        <v>1140.1282550554324</v>
      </c>
      <c r="D153" s="7">
        <f>B153*(input!$B$9/12)</f>
        <v>533.14963716128204</v>
      </c>
      <c r="E153" s="5">
        <f t="shared" si="8"/>
        <v>606.97861789415037</v>
      </c>
      <c r="F153" s="7">
        <f t="shared" si="9"/>
        <v>175883.93575273716</v>
      </c>
      <c r="G153" s="7">
        <f t="shared" si="11"/>
        <v>99183.430521162751</v>
      </c>
    </row>
    <row r="154" spans="1:7" x14ac:dyDescent="0.55000000000000004">
      <c r="A154">
        <v>153</v>
      </c>
      <c r="B154" s="7">
        <f t="shared" si="10"/>
        <v>175883.93575273716</v>
      </c>
      <c r="C154" s="8">
        <f>PMT(input!$B$9/12,input!$C$9*12,input!$A$9)*-1</f>
        <v>1140.1282550554324</v>
      </c>
      <c r="D154" s="7">
        <f>B154*(input!$B$9/12)</f>
        <v>531.31605591972686</v>
      </c>
      <c r="E154" s="5">
        <f t="shared" si="8"/>
        <v>608.81219913570555</v>
      </c>
      <c r="F154" s="7">
        <f t="shared" si="9"/>
        <v>175275.12355360144</v>
      </c>
      <c r="G154" s="7">
        <f t="shared" si="11"/>
        <v>99714.746577082478</v>
      </c>
    </row>
    <row r="155" spans="1:7" x14ac:dyDescent="0.55000000000000004">
      <c r="A155">
        <v>154</v>
      </c>
      <c r="B155" s="7">
        <f t="shared" si="10"/>
        <v>175275.12355360144</v>
      </c>
      <c r="C155" s="8">
        <f>PMT(input!$B$9/12,input!$C$9*12,input!$A$9)*-1</f>
        <v>1140.1282550554324</v>
      </c>
      <c r="D155" s="7">
        <f>B155*(input!$B$9/12)</f>
        <v>529.47693573483764</v>
      </c>
      <c r="E155" s="5">
        <f t="shared" si="8"/>
        <v>610.65131932059478</v>
      </c>
      <c r="F155" s="7">
        <f t="shared" si="9"/>
        <v>174664.47223428084</v>
      </c>
      <c r="G155" s="7">
        <f t="shared" si="11"/>
        <v>100244.22351281732</v>
      </c>
    </row>
    <row r="156" spans="1:7" x14ac:dyDescent="0.55000000000000004">
      <c r="A156">
        <v>155</v>
      </c>
      <c r="B156" s="7">
        <f t="shared" si="10"/>
        <v>174664.47223428084</v>
      </c>
      <c r="C156" s="8">
        <f>PMT(input!$B$9/12,input!$C$9*12,input!$A$9)*-1</f>
        <v>1140.1282550554324</v>
      </c>
      <c r="D156" s="7">
        <f>B156*(input!$B$9/12)</f>
        <v>527.63225987439</v>
      </c>
      <c r="E156" s="5">
        <f t="shared" si="8"/>
        <v>612.49599518104242</v>
      </c>
      <c r="F156" s="7">
        <f t="shared" si="9"/>
        <v>174051.97623909981</v>
      </c>
      <c r="G156" s="7">
        <f t="shared" si="11"/>
        <v>100771.85577269171</v>
      </c>
    </row>
    <row r="157" spans="1:7" x14ac:dyDescent="0.55000000000000004">
      <c r="A157">
        <v>156</v>
      </c>
      <c r="B157" s="7">
        <f t="shared" si="10"/>
        <v>174051.97623909981</v>
      </c>
      <c r="C157" s="8">
        <f>PMT(input!$B$9/12,input!$C$9*12,input!$A$9)*-1</f>
        <v>1140.1282550554324</v>
      </c>
      <c r="D157" s="7">
        <f>B157*(input!$B$9/12)</f>
        <v>525.78201155561396</v>
      </c>
      <c r="E157" s="5">
        <f t="shared" si="8"/>
        <v>614.34624349981846</v>
      </c>
      <c r="F157" s="7">
        <f t="shared" si="9"/>
        <v>173437.6299956</v>
      </c>
      <c r="G157" s="7">
        <f t="shared" si="11"/>
        <v>101297.63778424732</v>
      </c>
    </row>
    <row r="158" spans="1:7" x14ac:dyDescent="0.55000000000000004">
      <c r="A158">
        <v>157</v>
      </c>
      <c r="B158" s="7">
        <f t="shared" si="10"/>
        <v>173437.6299956</v>
      </c>
      <c r="C158" s="8">
        <f>PMT(input!$B$9/12,input!$C$9*12,input!$A$9)*-1</f>
        <v>1140.1282550554324</v>
      </c>
      <c r="D158" s="7">
        <f>B158*(input!$B$9/12)</f>
        <v>523.92617394504168</v>
      </c>
      <c r="E158" s="5">
        <f t="shared" si="8"/>
        <v>616.20208111039074</v>
      </c>
      <c r="F158" s="7">
        <f t="shared" si="9"/>
        <v>172821.42791448961</v>
      </c>
      <c r="G158" s="7">
        <f t="shared" si="11"/>
        <v>101821.56395819236</v>
      </c>
    </row>
    <row r="159" spans="1:7" x14ac:dyDescent="0.55000000000000004">
      <c r="A159">
        <v>158</v>
      </c>
      <c r="B159" s="7">
        <f t="shared" si="10"/>
        <v>172821.42791448961</v>
      </c>
      <c r="C159" s="8">
        <f>PMT(input!$B$9/12,input!$C$9*12,input!$A$9)*-1</f>
        <v>1140.1282550554324</v>
      </c>
      <c r="D159" s="7">
        <f>B159*(input!$B$9/12)</f>
        <v>522.064730158354</v>
      </c>
      <c r="E159" s="5">
        <f t="shared" si="8"/>
        <v>618.06352489707842</v>
      </c>
      <c r="F159" s="7">
        <f t="shared" si="9"/>
        <v>172203.36438959255</v>
      </c>
      <c r="G159" s="7">
        <f t="shared" si="11"/>
        <v>102343.62868835071</v>
      </c>
    </row>
    <row r="160" spans="1:7" x14ac:dyDescent="0.55000000000000004">
      <c r="A160">
        <v>159</v>
      </c>
      <c r="B160" s="7">
        <f t="shared" si="10"/>
        <v>172203.36438959255</v>
      </c>
      <c r="C160" s="8">
        <f>PMT(input!$B$9/12,input!$C$9*12,input!$A$9)*-1</f>
        <v>1140.1282550554324</v>
      </c>
      <c r="D160" s="7">
        <f>B160*(input!$B$9/12)</f>
        <v>520.1976632602275</v>
      </c>
      <c r="E160" s="5">
        <f t="shared" si="8"/>
        <v>619.93059179520492</v>
      </c>
      <c r="F160" s="7">
        <f t="shared" si="9"/>
        <v>171583.43379779733</v>
      </c>
      <c r="G160" s="7">
        <f t="shared" si="11"/>
        <v>102863.82635161094</v>
      </c>
    </row>
    <row r="161" spans="1:7" x14ac:dyDescent="0.55000000000000004">
      <c r="A161">
        <v>160</v>
      </c>
      <c r="B161" s="7">
        <f t="shared" si="10"/>
        <v>171583.43379779733</v>
      </c>
      <c r="C161" s="8">
        <f>PMT(input!$B$9/12,input!$C$9*12,input!$A$9)*-1</f>
        <v>1140.1282550554324</v>
      </c>
      <c r="D161" s="7">
        <f>B161*(input!$B$9/12)</f>
        <v>518.32495626417949</v>
      </c>
      <c r="E161" s="5">
        <f t="shared" si="8"/>
        <v>621.80329879125293</v>
      </c>
      <c r="F161" s="7">
        <f t="shared" si="9"/>
        <v>170961.63049900607</v>
      </c>
      <c r="G161" s="7">
        <f t="shared" si="11"/>
        <v>103382.15130787512</v>
      </c>
    </row>
    <row r="162" spans="1:7" x14ac:dyDescent="0.55000000000000004">
      <c r="A162">
        <v>161</v>
      </c>
      <c r="B162" s="7">
        <f t="shared" si="10"/>
        <v>170961.63049900607</v>
      </c>
      <c r="C162" s="8">
        <f>PMT(input!$B$9/12,input!$C$9*12,input!$A$9)*-1</f>
        <v>1140.1282550554324</v>
      </c>
      <c r="D162" s="7">
        <f>B162*(input!$B$9/12)</f>
        <v>516.44659213241414</v>
      </c>
      <c r="E162" s="5">
        <f t="shared" si="8"/>
        <v>623.68166292301828</v>
      </c>
      <c r="F162" s="7">
        <f t="shared" si="9"/>
        <v>170337.94883608306</v>
      </c>
      <c r="G162" s="7">
        <f t="shared" si="11"/>
        <v>103898.59790000753</v>
      </c>
    </row>
    <row r="163" spans="1:7" x14ac:dyDescent="0.55000000000000004">
      <c r="A163">
        <v>162</v>
      </c>
      <c r="B163" s="7">
        <f t="shared" si="10"/>
        <v>170337.94883608306</v>
      </c>
      <c r="C163" s="8">
        <f>PMT(input!$B$9/12,input!$C$9*12,input!$A$9)*-1</f>
        <v>1140.1282550554324</v>
      </c>
      <c r="D163" s="7">
        <f>B163*(input!$B$9/12)</f>
        <v>514.56255377566754</v>
      </c>
      <c r="E163" s="5">
        <f t="shared" si="8"/>
        <v>625.56570127976488</v>
      </c>
      <c r="F163" s="7">
        <f t="shared" si="9"/>
        <v>169712.3831348033</v>
      </c>
      <c r="G163" s="7">
        <f t="shared" si="11"/>
        <v>104413.1604537832</v>
      </c>
    </row>
    <row r="164" spans="1:7" x14ac:dyDescent="0.55000000000000004">
      <c r="A164">
        <v>163</v>
      </c>
      <c r="B164" s="7">
        <f t="shared" si="10"/>
        <v>169712.3831348033</v>
      </c>
      <c r="C164" s="8">
        <f>PMT(input!$B$9/12,input!$C$9*12,input!$A$9)*-1</f>
        <v>1140.1282550554324</v>
      </c>
      <c r="D164" s="7">
        <f>B164*(input!$B$9/12)</f>
        <v>512.67282405305161</v>
      </c>
      <c r="E164" s="5">
        <f t="shared" si="8"/>
        <v>627.45543100238081</v>
      </c>
      <c r="F164" s="7">
        <f t="shared" si="9"/>
        <v>169084.92770380093</v>
      </c>
      <c r="G164" s="7">
        <f t="shared" si="11"/>
        <v>104925.83327783625</v>
      </c>
    </row>
    <row r="165" spans="1:7" x14ac:dyDescent="0.55000000000000004">
      <c r="A165">
        <v>164</v>
      </c>
      <c r="B165" s="7">
        <f t="shared" si="10"/>
        <v>169084.92770380093</v>
      </c>
      <c r="C165" s="8">
        <f>PMT(input!$B$9/12,input!$C$9*12,input!$A$9)*-1</f>
        <v>1140.1282550554324</v>
      </c>
      <c r="D165" s="7">
        <f>B165*(input!$B$9/12)</f>
        <v>510.77738577189865</v>
      </c>
      <c r="E165" s="5">
        <f t="shared" si="8"/>
        <v>629.35086928353371</v>
      </c>
      <c r="F165" s="7">
        <f t="shared" si="9"/>
        <v>168455.57683451739</v>
      </c>
      <c r="G165" s="7">
        <f t="shared" si="11"/>
        <v>105436.61066360815</v>
      </c>
    </row>
    <row r="166" spans="1:7" x14ac:dyDescent="0.55000000000000004">
      <c r="A166">
        <v>165</v>
      </c>
      <c r="B166" s="7">
        <f t="shared" si="10"/>
        <v>168455.57683451739</v>
      </c>
      <c r="C166" s="8">
        <f>PMT(input!$B$9/12,input!$C$9*12,input!$A$9)*-1</f>
        <v>1140.1282550554324</v>
      </c>
      <c r="D166" s="7">
        <f>B166*(input!$B$9/12)</f>
        <v>508.87622168760458</v>
      </c>
      <c r="E166" s="5">
        <f t="shared" si="8"/>
        <v>631.25203336782783</v>
      </c>
      <c r="F166" s="7">
        <f t="shared" si="9"/>
        <v>167824.32480114955</v>
      </c>
      <c r="G166" s="7">
        <f t="shared" si="11"/>
        <v>105945.48688529576</v>
      </c>
    </row>
    <row r="167" spans="1:7" x14ac:dyDescent="0.55000000000000004">
      <c r="A167">
        <v>166</v>
      </c>
      <c r="B167" s="7">
        <f t="shared" si="10"/>
        <v>167824.32480114955</v>
      </c>
      <c r="C167" s="8">
        <f>PMT(input!$B$9/12,input!$C$9*12,input!$A$9)*-1</f>
        <v>1140.1282550554324</v>
      </c>
      <c r="D167" s="7">
        <f>B167*(input!$B$9/12)</f>
        <v>506.96931450347256</v>
      </c>
      <c r="E167" s="5">
        <f t="shared" si="8"/>
        <v>633.15894055195986</v>
      </c>
      <c r="F167" s="7">
        <f t="shared" si="9"/>
        <v>167191.1658605976</v>
      </c>
      <c r="G167" s="7">
        <f t="shared" si="11"/>
        <v>106452.45619979923</v>
      </c>
    </row>
    <row r="168" spans="1:7" x14ac:dyDescent="0.55000000000000004">
      <c r="A168">
        <v>167</v>
      </c>
      <c r="B168" s="7">
        <f t="shared" si="10"/>
        <v>167191.1658605976</v>
      </c>
      <c r="C168" s="8">
        <f>PMT(input!$B$9/12,input!$C$9*12,input!$A$9)*-1</f>
        <v>1140.1282550554324</v>
      </c>
      <c r="D168" s="7">
        <f>B168*(input!$B$9/12)</f>
        <v>505.05664687055526</v>
      </c>
      <c r="E168" s="5">
        <f t="shared" si="8"/>
        <v>635.07160818487716</v>
      </c>
      <c r="F168" s="7">
        <f t="shared" si="9"/>
        <v>166556.09425241273</v>
      </c>
      <c r="G168" s="7">
        <f t="shared" si="11"/>
        <v>106957.51284666978</v>
      </c>
    </row>
    <row r="169" spans="1:7" x14ac:dyDescent="0.55000000000000004">
      <c r="A169">
        <v>168</v>
      </c>
      <c r="B169" s="7">
        <f t="shared" si="10"/>
        <v>166556.09425241273</v>
      </c>
      <c r="C169" s="8">
        <f>PMT(input!$B$9/12,input!$C$9*12,input!$A$9)*-1</f>
        <v>1140.1282550554324</v>
      </c>
      <c r="D169" s="7">
        <f>B169*(input!$B$9/12)</f>
        <v>503.13820138749679</v>
      </c>
      <c r="E169" s="5">
        <f t="shared" si="8"/>
        <v>636.99005366793563</v>
      </c>
      <c r="F169" s="7">
        <f t="shared" si="9"/>
        <v>165919.10419874478</v>
      </c>
      <c r="G169" s="7">
        <f t="shared" si="11"/>
        <v>107460.65104805728</v>
      </c>
    </row>
    <row r="170" spans="1:7" x14ac:dyDescent="0.55000000000000004">
      <c r="A170">
        <v>169</v>
      </c>
      <c r="B170" s="7">
        <f t="shared" si="10"/>
        <v>165919.10419874478</v>
      </c>
      <c r="C170" s="8">
        <f>PMT(input!$B$9/12,input!$C$9*12,input!$A$9)*-1</f>
        <v>1140.1282550554324</v>
      </c>
      <c r="D170" s="7">
        <f>B170*(input!$B$9/12)</f>
        <v>501.21396060037483</v>
      </c>
      <c r="E170" s="5">
        <f t="shared" si="8"/>
        <v>638.91429445505764</v>
      </c>
      <c r="F170" s="7">
        <f t="shared" si="9"/>
        <v>165280.18990428973</v>
      </c>
      <c r="G170" s="7">
        <f t="shared" si="11"/>
        <v>107961.86500865765</v>
      </c>
    </row>
    <row r="171" spans="1:7" x14ac:dyDescent="0.55000000000000004">
      <c r="A171">
        <v>170</v>
      </c>
      <c r="B171" s="7">
        <f t="shared" si="10"/>
        <v>165280.18990428973</v>
      </c>
      <c r="C171" s="8">
        <f>PMT(input!$B$9/12,input!$C$9*12,input!$A$9)*-1</f>
        <v>1140.1282550554324</v>
      </c>
      <c r="D171" s="7">
        <f>B171*(input!$B$9/12)</f>
        <v>499.28390700254187</v>
      </c>
      <c r="E171" s="5">
        <f t="shared" si="8"/>
        <v>640.84434805289061</v>
      </c>
      <c r="F171" s="7">
        <f t="shared" si="9"/>
        <v>164639.34555623683</v>
      </c>
      <c r="G171" s="7">
        <f t="shared" si="11"/>
        <v>108461.14891566019</v>
      </c>
    </row>
    <row r="172" spans="1:7" x14ac:dyDescent="0.55000000000000004">
      <c r="A172">
        <v>171</v>
      </c>
      <c r="B172" s="7">
        <f t="shared" si="10"/>
        <v>164639.34555623683</v>
      </c>
      <c r="C172" s="8">
        <f>PMT(input!$B$9/12,input!$C$9*12,input!$A$9)*-1</f>
        <v>1140.1282550554324</v>
      </c>
      <c r="D172" s="7">
        <f>B172*(input!$B$9/12)</f>
        <v>497.34802303446543</v>
      </c>
      <c r="E172" s="5">
        <f t="shared" si="8"/>
        <v>642.78023202096699</v>
      </c>
      <c r="F172" s="7">
        <f t="shared" si="9"/>
        <v>163996.56532421586</v>
      </c>
      <c r="G172" s="7">
        <f t="shared" si="11"/>
        <v>108958.49693869466</v>
      </c>
    </row>
    <row r="173" spans="1:7" x14ac:dyDescent="0.55000000000000004">
      <c r="A173">
        <v>172</v>
      </c>
      <c r="B173" s="7">
        <f t="shared" si="10"/>
        <v>163996.56532421586</v>
      </c>
      <c r="C173" s="8">
        <f>PMT(input!$B$9/12,input!$C$9*12,input!$A$9)*-1</f>
        <v>1140.1282550554324</v>
      </c>
      <c r="D173" s="7">
        <f>B173*(input!$B$9/12)</f>
        <v>495.4062910835687</v>
      </c>
      <c r="E173" s="5">
        <f t="shared" si="8"/>
        <v>644.72196397186372</v>
      </c>
      <c r="F173" s="7">
        <f t="shared" si="9"/>
        <v>163351.84336024401</v>
      </c>
      <c r="G173" s="7">
        <f t="shared" si="11"/>
        <v>109453.90322977823</v>
      </c>
    </row>
    <row r="174" spans="1:7" x14ac:dyDescent="0.55000000000000004">
      <c r="A174">
        <v>173</v>
      </c>
      <c r="B174" s="7">
        <f t="shared" si="10"/>
        <v>163351.84336024401</v>
      </c>
      <c r="C174" s="8">
        <f>PMT(input!$B$9/12,input!$C$9*12,input!$A$9)*-1</f>
        <v>1140.1282550554324</v>
      </c>
      <c r="D174" s="7">
        <f>B174*(input!$B$9/12)</f>
        <v>493.45869348407041</v>
      </c>
      <c r="E174" s="5">
        <f t="shared" si="8"/>
        <v>646.66956157136201</v>
      </c>
      <c r="F174" s="7">
        <f t="shared" si="9"/>
        <v>162705.17379867265</v>
      </c>
      <c r="G174" s="7">
        <f t="shared" si="11"/>
        <v>109947.3619232623</v>
      </c>
    </row>
    <row r="175" spans="1:7" x14ac:dyDescent="0.55000000000000004">
      <c r="A175">
        <v>174</v>
      </c>
      <c r="B175" s="7">
        <f t="shared" si="10"/>
        <v>162705.17379867265</v>
      </c>
      <c r="C175" s="8">
        <f>PMT(input!$B$9/12,input!$C$9*12,input!$A$9)*-1</f>
        <v>1140.1282550554324</v>
      </c>
      <c r="D175" s="7">
        <f>B175*(input!$B$9/12)</f>
        <v>491.50521251682363</v>
      </c>
      <c r="E175" s="5">
        <f t="shared" si="8"/>
        <v>648.62304253860884</v>
      </c>
      <c r="F175" s="7">
        <f t="shared" si="9"/>
        <v>162056.55075613403</v>
      </c>
      <c r="G175" s="7">
        <f t="shared" si="11"/>
        <v>110438.86713577913</v>
      </c>
    </row>
    <row r="176" spans="1:7" x14ac:dyDescent="0.55000000000000004">
      <c r="A176">
        <v>175</v>
      </c>
      <c r="B176" s="7">
        <f t="shared" si="10"/>
        <v>162056.55075613403</v>
      </c>
      <c r="C176" s="8">
        <f>PMT(input!$B$9/12,input!$C$9*12,input!$A$9)*-1</f>
        <v>1140.1282550554324</v>
      </c>
      <c r="D176" s="7">
        <f>B176*(input!$B$9/12)</f>
        <v>489.54583040915486</v>
      </c>
      <c r="E176" s="5">
        <f t="shared" si="8"/>
        <v>650.58242464627756</v>
      </c>
      <c r="F176" s="7">
        <f t="shared" si="9"/>
        <v>161405.96833148776</v>
      </c>
      <c r="G176" s="7">
        <f t="shared" si="11"/>
        <v>110928.41296618829</v>
      </c>
    </row>
    <row r="177" spans="1:7" x14ac:dyDescent="0.55000000000000004">
      <c r="A177">
        <v>176</v>
      </c>
      <c r="B177" s="7">
        <f t="shared" si="10"/>
        <v>161405.96833148776</v>
      </c>
      <c r="C177" s="8">
        <f>PMT(input!$B$9/12,input!$C$9*12,input!$A$9)*-1</f>
        <v>1140.1282550554324</v>
      </c>
      <c r="D177" s="7">
        <f>B177*(input!$B$9/12)</f>
        <v>487.58052933470259</v>
      </c>
      <c r="E177" s="5">
        <f t="shared" si="8"/>
        <v>652.54772572072989</v>
      </c>
      <c r="F177" s="7">
        <f t="shared" si="9"/>
        <v>160753.42060576702</v>
      </c>
      <c r="G177" s="7">
        <f t="shared" si="11"/>
        <v>111415.993495523</v>
      </c>
    </row>
    <row r="178" spans="1:7" x14ac:dyDescent="0.55000000000000004">
      <c r="A178">
        <v>177</v>
      </c>
      <c r="B178" s="7">
        <f t="shared" si="10"/>
        <v>160753.42060576702</v>
      </c>
      <c r="C178" s="8">
        <f>PMT(input!$B$9/12,input!$C$9*12,input!$A$9)*-1</f>
        <v>1140.1282550554324</v>
      </c>
      <c r="D178" s="7">
        <f>B178*(input!$B$9/12)</f>
        <v>485.60929141325454</v>
      </c>
      <c r="E178" s="5">
        <f t="shared" si="8"/>
        <v>654.51896364217782</v>
      </c>
      <c r="F178" s="7">
        <f t="shared" si="9"/>
        <v>160098.90164212484</v>
      </c>
      <c r="G178" s="7">
        <f t="shared" si="11"/>
        <v>111901.60278693626</v>
      </c>
    </row>
    <row r="179" spans="1:7" x14ac:dyDescent="0.55000000000000004">
      <c r="A179">
        <v>178</v>
      </c>
      <c r="B179" s="7">
        <f t="shared" si="10"/>
        <v>160098.90164212484</v>
      </c>
      <c r="C179" s="8">
        <f>PMT(input!$B$9/12,input!$C$9*12,input!$A$9)*-1</f>
        <v>1140.1282550554324</v>
      </c>
      <c r="D179" s="7">
        <f>B179*(input!$B$9/12)</f>
        <v>483.63209871058541</v>
      </c>
      <c r="E179" s="5">
        <f t="shared" si="8"/>
        <v>656.49615634484701</v>
      </c>
      <c r="F179" s="7">
        <f t="shared" si="9"/>
        <v>159442.40548577998</v>
      </c>
      <c r="G179" s="7">
        <f t="shared" si="11"/>
        <v>112385.23488564685</v>
      </c>
    </row>
    <row r="180" spans="1:7" x14ac:dyDescent="0.55000000000000004">
      <c r="A180">
        <v>179</v>
      </c>
      <c r="B180" s="7">
        <f t="shared" si="10"/>
        <v>159442.40548577998</v>
      </c>
      <c r="C180" s="8">
        <f>PMT(input!$B$9/12,input!$C$9*12,input!$A$9)*-1</f>
        <v>1140.1282550554324</v>
      </c>
      <c r="D180" s="7">
        <f>B180*(input!$B$9/12)</f>
        <v>481.64893323829369</v>
      </c>
      <c r="E180" s="5">
        <f t="shared" si="8"/>
        <v>658.47932181713873</v>
      </c>
      <c r="F180" s="7">
        <f t="shared" si="9"/>
        <v>158783.92616396284</v>
      </c>
      <c r="G180" s="7">
        <f t="shared" si="11"/>
        <v>112866.88381888514</v>
      </c>
    </row>
    <row r="181" spans="1:7" x14ac:dyDescent="0.55000000000000004">
      <c r="A181">
        <v>180</v>
      </c>
      <c r="B181" s="7">
        <f t="shared" si="10"/>
        <v>158783.92616396284</v>
      </c>
      <c r="C181" s="8">
        <f>PMT(input!$B$9/12,input!$C$9*12,input!$A$9)*-1</f>
        <v>1140.1282550554324</v>
      </c>
      <c r="D181" s="7">
        <f>B181*(input!$B$9/12)</f>
        <v>479.65977695363773</v>
      </c>
      <c r="E181" s="5">
        <f t="shared" si="8"/>
        <v>660.46847810179474</v>
      </c>
      <c r="F181" s="7">
        <f t="shared" si="9"/>
        <v>158123.45768586104</v>
      </c>
      <c r="G181" s="7">
        <f t="shared" si="11"/>
        <v>113346.54359583877</v>
      </c>
    </row>
    <row r="182" spans="1:7" x14ac:dyDescent="0.55000000000000004">
      <c r="A182">
        <v>181</v>
      </c>
      <c r="B182" s="7">
        <f t="shared" si="10"/>
        <v>158123.45768586104</v>
      </c>
      <c r="C182" s="8">
        <f>PMT(input!$B$9/12,input!$C$9*12,input!$A$9)*-1</f>
        <v>1140.1282550554324</v>
      </c>
      <c r="D182" s="7">
        <f>B182*(input!$B$9/12)</f>
        <v>477.66461175937189</v>
      </c>
      <c r="E182" s="5">
        <f t="shared" si="8"/>
        <v>662.46364329606058</v>
      </c>
      <c r="F182" s="7">
        <f t="shared" si="9"/>
        <v>157460.99404256497</v>
      </c>
      <c r="G182" s="7">
        <f t="shared" si="11"/>
        <v>113824.20820759815</v>
      </c>
    </row>
    <row r="183" spans="1:7" x14ac:dyDescent="0.55000000000000004">
      <c r="A183">
        <v>182</v>
      </c>
      <c r="B183" s="7">
        <f t="shared" si="10"/>
        <v>157460.99404256497</v>
      </c>
      <c r="C183" s="8">
        <f>PMT(input!$B$9/12,input!$C$9*12,input!$A$9)*-1</f>
        <v>1140.1282550554324</v>
      </c>
      <c r="D183" s="7">
        <f>B183*(input!$B$9/12)</f>
        <v>475.66341950358168</v>
      </c>
      <c r="E183" s="5">
        <f t="shared" si="8"/>
        <v>664.46483555185068</v>
      </c>
      <c r="F183" s="7">
        <f t="shared" si="9"/>
        <v>156796.52920701311</v>
      </c>
      <c r="G183" s="7">
        <f t="shared" si="11"/>
        <v>114299.87162710173</v>
      </c>
    </row>
    <row r="184" spans="1:7" x14ac:dyDescent="0.55000000000000004">
      <c r="A184">
        <v>183</v>
      </c>
      <c r="B184" s="7">
        <f t="shared" si="10"/>
        <v>156796.52920701311</v>
      </c>
      <c r="C184" s="8">
        <f>PMT(input!$B$9/12,input!$C$9*12,input!$A$9)*-1</f>
        <v>1140.1282550554324</v>
      </c>
      <c r="D184" s="7">
        <f>B184*(input!$B$9/12)</f>
        <v>473.65618197951875</v>
      </c>
      <c r="E184" s="5">
        <f t="shared" si="8"/>
        <v>666.47207307591361</v>
      </c>
      <c r="F184" s="7">
        <f t="shared" si="9"/>
        <v>156130.0571339372</v>
      </c>
      <c r="G184" s="7">
        <f t="shared" si="11"/>
        <v>114773.52780908125</v>
      </c>
    </row>
    <row r="185" spans="1:7" x14ac:dyDescent="0.55000000000000004">
      <c r="A185">
        <v>184</v>
      </c>
      <c r="B185" s="7">
        <f t="shared" si="10"/>
        <v>156130.0571339372</v>
      </c>
      <c r="C185" s="8">
        <f>PMT(input!$B$9/12,input!$C$9*12,input!$A$9)*-1</f>
        <v>1140.1282550554324</v>
      </c>
      <c r="D185" s="7">
        <f>B185*(input!$B$9/12)</f>
        <v>471.64288092543529</v>
      </c>
      <c r="E185" s="5">
        <f t="shared" si="8"/>
        <v>668.48537412999713</v>
      </c>
      <c r="F185" s="7">
        <f t="shared" si="9"/>
        <v>155461.57175980721</v>
      </c>
      <c r="G185" s="7">
        <f t="shared" si="11"/>
        <v>115245.17069000668</v>
      </c>
    </row>
    <row r="186" spans="1:7" x14ac:dyDescent="0.55000000000000004">
      <c r="A186">
        <v>185</v>
      </c>
      <c r="B186" s="7">
        <f t="shared" si="10"/>
        <v>155461.57175980721</v>
      </c>
      <c r="C186" s="8">
        <f>PMT(input!$B$9/12,input!$C$9*12,input!$A$9)*-1</f>
        <v>1140.1282550554324</v>
      </c>
      <c r="D186" s="7">
        <f>B186*(input!$B$9/12)</f>
        <v>469.62349802441759</v>
      </c>
      <c r="E186" s="5">
        <f t="shared" si="8"/>
        <v>670.50475703101483</v>
      </c>
      <c r="F186" s="7">
        <f t="shared" si="9"/>
        <v>154791.0670027762</v>
      </c>
      <c r="G186" s="7">
        <f t="shared" si="11"/>
        <v>115714.7941880311</v>
      </c>
    </row>
    <row r="187" spans="1:7" x14ac:dyDescent="0.55000000000000004">
      <c r="A187">
        <v>186</v>
      </c>
      <c r="B187" s="7">
        <f t="shared" si="10"/>
        <v>154791.0670027762</v>
      </c>
      <c r="C187" s="8">
        <f>PMT(input!$B$9/12,input!$C$9*12,input!$A$9)*-1</f>
        <v>1140.1282550554324</v>
      </c>
      <c r="D187" s="7">
        <f>B187*(input!$B$9/12)</f>
        <v>467.59801490421972</v>
      </c>
      <c r="E187" s="5">
        <f t="shared" si="8"/>
        <v>672.53024015121264</v>
      </c>
      <c r="F187" s="7">
        <f t="shared" si="9"/>
        <v>154118.53676262498</v>
      </c>
      <c r="G187" s="7">
        <f t="shared" si="11"/>
        <v>116182.39220293531</v>
      </c>
    </row>
    <row r="188" spans="1:7" x14ac:dyDescent="0.55000000000000004">
      <c r="A188">
        <v>187</v>
      </c>
      <c r="B188" s="7">
        <f t="shared" si="10"/>
        <v>154118.53676262498</v>
      </c>
      <c r="C188" s="8">
        <f>PMT(input!$B$9/12,input!$C$9*12,input!$A$9)*-1</f>
        <v>1140.1282550554324</v>
      </c>
      <c r="D188" s="7">
        <f>B188*(input!$B$9/12)</f>
        <v>465.56641313709628</v>
      </c>
      <c r="E188" s="5">
        <f t="shared" si="8"/>
        <v>674.56184191833609</v>
      </c>
      <c r="F188" s="7">
        <f t="shared" si="9"/>
        <v>153443.97492070665</v>
      </c>
      <c r="G188" s="7">
        <f t="shared" si="11"/>
        <v>116647.95861607241</v>
      </c>
    </row>
    <row r="189" spans="1:7" x14ac:dyDescent="0.55000000000000004">
      <c r="A189">
        <v>188</v>
      </c>
      <c r="B189" s="7">
        <f t="shared" si="10"/>
        <v>153443.97492070665</v>
      </c>
      <c r="C189" s="8">
        <f>PMT(input!$B$9/12,input!$C$9*12,input!$A$9)*-1</f>
        <v>1140.1282550554324</v>
      </c>
      <c r="D189" s="7">
        <f>B189*(input!$B$9/12)</f>
        <v>463.52867423963465</v>
      </c>
      <c r="E189" s="5">
        <f t="shared" si="8"/>
        <v>676.59958081579771</v>
      </c>
      <c r="F189" s="7">
        <f t="shared" si="9"/>
        <v>152767.37533989086</v>
      </c>
      <c r="G189" s="7">
        <f t="shared" si="11"/>
        <v>117111.48729031204</v>
      </c>
    </row>
    <row r="190" spans="1:7" x14ac:dyDescent="0.55000000000000004">
      <c r="A190">
        <v>189</v>
      </c>
      <c r="B190" s="7">
        <f t="shared" si="10"/>
        <v>152767.37533989086</v>
      </c>
      <c r="C190" s="8">
        <f>PMT(input!$B$9/12,input!$C$9*12,input!$A$9)*-1</f>
        <v>1140.1282550554324</v>
      </c>
      <c r="D190" s="7">
        <f>B190*(input!$B$9/12)</f>
        <v>461.48477967258697</v>
      </c>
      <c r="E190" s="5">
        <f t="shared" si="8"/>
        <v>678.64347538284551</v>
      </c>
      <c r="F190" s="7">
        <f t="shared" si="9"/>
        <v>152088.73186450801</v>
      </c>
      <c r="G190" s="7">
        <f t="shared" si="11"/>
        <v>117572.97206998462</v>
      </c>
    </row>
    <row r="191" spans="1:7" x14ac:dyDescent="0.55000000000000004">
      <c r="A191">
        <v>190</v>
      </c>
      <c r="B191" s="7">
        <f t="shared" si="10"/>
        <v>152088.73186450801</v>
      </c>
      <c r="C191" s="8">
        <f>PMT(input!$B$9/12,input!$C$9*12,input!$A$9)*-1</f>
        <v>1140.1282550554324</v>
      </c>
      <c r="D191" s="7">
        <f>B191*(input!$B$9/12)</f>
        <v>459.43471084070126</v>
      </c>
      <c r="E191" s="5">
        <f t="shared" si="8"/>
        <v>680.69354421473122</v>
      </c>
      <c r="F191" s="7">
        <f t="shared" si="9"/>
        <v>151408.03832029327</v>
      </c>
      <c r="G191" s="7">
        <f t="shared" si="11"/>
        <v>118032.40678082532</v>
      </c>
    </row>
    <row r="192" spans="1:7" x14ac:dyDescent="0.55000000000000004">
      <c r="A192">
        <v>191</v>
      </c>
      <c r="B192" s="7">
        <f t="shared" si="10"/>
        <v>151408.03832029327</v>
      </c>
      <c r="C192" s="8">
        <f>PMT(input!$B$9/12,input!$C$9*12,input!$A$9)*-1</f>
        <v>1140.1282550554324</v>
      </c>
      <c r="D192" s="7">
        <f>B192*(input!$B$9/12)</f>
        <v>457.37844909255256</v>
      </c>
      <c r="E192" s="5">
        <f t="shared" si="8"/>
        <v>682.74980596287992</v>
      </c>
      <c r="F192" s="7">
        <f t="shared" si="9"/>
        <v>150725.2885143304</v>
      </c>
      <c r="G192" s="7">
        <f t="shared" si="11"/>
        <v>118489.78522991786</v>
      </c>
    </row>
    <row r="193" spans="1:7" x14ac:dyDescent="0.55000000000000004">
      <c r="A193">
        <v>192</v>
      </c>
      <c r="B193" s="7">
        <f t="shared" si="10"/>
        <v>150725.2885143304</v>
      </c>
      <c r="C193" s="8">
        <f>PMT(input!$B$9/12,input!$C$9*12,input!$A$9)*-1</f>
        <v>1140.1282550554324</v>
      </c>
      <c r="D193" s="7">
        <f>B193*(input!$B$9/12)</f>
        <v>455.3159757203731</v>
      </c>
      <c r="E193" s="5">
        <f t="shared" si="8"/>
        <v>684.81227933505932</v>
      </c>
      <c r="F193" s="7">
        <f t="shared" si="9"/>
        <v>150040.47623499535</v>
      </c>
      <c r="G193" s="7">
        <f t="shared" si="11"/>
        <v>118945.10120563823</v>
      </c>
    </row>
    <row r="194" spans="1:7" x14ac:dyDescent="0.55000000000000004">
      <c r="A194">
        <v>193</v>
      </c>
      <c r="B194" s="7">
        <f t="shared" si="10"/>
        <v>150040.47623499535</v>
      </c>
      <c r="C194" s="8">
        <f>PMT(input!$B$9/12,input!$C$9*12,input!$A$9)*-1</f>
        <v>1140.1282550554324</v>
      </c>
      <c r="D194" s="7">
        <f>B194*(input!$B$9/12)</f>
        <v>453.2472719598818</v>
      </c>
      <c r="E194" s="5">
        <f t="shared" si="8"/>
        <v>686.88098309555062</v>
      </c>
      <c r="F194" s="7">
        <f t="shared" si="9"/>
        <v>149353.59525189979</v>
      </c>
      <c r="G194" s="7">
        <f t="shared" si="11"/>
        <v>119398.34847759812</v>
      </c>
    </row>
    <row r="195" spans="1:7" x14ac:dyDescent="0.55000000000000004">
      <c r="A195">
        <v>194</v>
      </c>
      <c r="B195" s="7">
        <f t="shared" si="10"/>
        <v>149353.59525189979</v>
      </c>
      <c r="C195" s="8">
        <f>PMT(input!$B$9/12,input!$C$9*12,input!$A$9)*-1</f>
        <v>1140.1282550554324</v>
      </c>
      <c r="D195" s="7">
        <f>B195*(input!$B$9/12)</f>
        <v>451.17231899011398</v>
      </c>
      <c r="E195" s="5">
        <f t="shared" ref="E195:E258" si="12">C195-D195</f>
        <v>688.95593606531838</v>
      </c>
      <c r="F195" s="7">
        <f t="shared" ref="F195:F258" si="13">B195-E195</f>
        <v>148664.63931583447</v>
      </c>
      <c r="G195" s="7">
        <f t="shared" si="11"/>
        <v>119849.52079658823</v>
      </c>
    </row>
    <row r="196" spans="1:7" x14ac:dyDescent="0.55000000000000004">
      <c r="A196">
        <v>195</v>
      </c>
      <c r="B196" s="7">
        <f t="shared" ref="B196:B259" si="14">F195</f>
        <v>148664.63931583447</v>
      </c>
      <c r="C196" s="8">
        <f>PMT(input!$B$9/12,input!$C$9*12,input!$A$9)*-1</f>
        <v>1140.1282550554324</v>
      </c>
      <c r="D196" s="7">
        <f>B196*(input!$B$9/12)</f>
        <v>449.09109793324996</v>
      </c>
      <c r="E196" s="5">
        <f t="shared" si="12"/>
        <v>691.03715712218241</v>
      </c>
      <c r="F196" s="7">
        <f t="shared" si="13"/>
        <v>147973.60215871228</v>
      </c>
      <c r="G196" s="7">
        <f t="shared" ref="G196:G259" si="15">D196+G195</f>
        <v>120298.61189452148</v>
      </c>
    </row>
    <row r="197" spans="1:7" x14ac:dyDescent="0.55000000000000004">
      <c r="A197">
        <v>196</v>
      </c>
      <c r="B197" s="7">
        <f t="shared" si="14"/>
        <v>147973.60215871228</v>
      </c>
      <c r="C197" s="8">
        <f>PMT(input!$B$9/12,input!$C$9*12,input!$A$9)*-1</f>
        <v>1140.1282550554324</v>
      </c>
      <c r="D197" s="7">
        <f>B197*(input!$B$9/12)</f>
        <v>447.00358985444336</v>
      </c>
      <c r="E197" s="5">
        <f t="shared" si="12"/>
        <v>693.12466520098906</v>
      </c>
      <c r="F197" s="7">
        <f t="shared" si="13"/>
        <v>147280.47749351128</v>
      </c>
      <c r="G197" s="7">
        <f t="shared" si="15"/>
        <v>120745.61548437593</v>
      </c>
    </row>
    <row r="198" spans="1:7" x14ac:dyDescent="0.55000000000000004">
      <c r="A198">
        <v>197</v>
      </c>
      <c r="B198" s="7">
        <f t="shared" si="14"/>
        <v>147280.47749351128</v>
      </c>
      <c r="C198" s="8">
        <f>PMT(input!$B$9/12,input!$C$9*12,input!$A$9)*-1</f>
        <v>1140.1282550554324</v>
      </c>
      <c r="D198" s="7">
        <f>B198*(input!$B$9/12)</f>
        <v>444.90977576164863</v>
      </c>
      <c r="E198" s="5">
        <f t="shared" si="12"/>
        <v>695.21847929378373</v>
      </c>
      <c r="F198" s="7">
        <f t="shared" si="13"/>
        <v>146585.2590142175</v>
      </c>
      <c r="G198" s="7">
        <f t="shared" si="15"/>
        <v>121190.52526013758</v>
      </c>
    </row>
    <row r="199" spans="1:7" x14ac:dyDescent="0.55000000000000004">
      <c r="A199">
        <v>198</v>
      </c>
      <c r="B199" s="7">
        <f t="shared" si="14"/>
        <v>146585.2590142175</v>
      </c>
      <c r="C199" s="8">
        <f>PMT(input!$B$9/12,input!$C$9*12,input!$A$9)*-1</f>
        <v>1140.1282550554324</v>
      </c>
      <c r="D199" s="7">
        <f>B199*(input!$B$9/12)</f>
        <v>442.8096366054487</v>
      </c>
      <c r="E199" s="5">
        <f t="shared" si="12"/>
        <v>697.31861844998366</v>
      </c>
      <c r="F199" s="7">
        <f t="shared" si="13"/>
        <v>145887.94039576751</v>
      </c>
      <c r="G199" s="7">
        <f t="shared" si="15"/>
        <v>121633.33489674304</v>
      </c>
    </row>
    <row r="200" spans="1:7" x14ac:dyDescent="0.55000000000000004">
      <c r="A200">
        <v>199</v>
      </c>
      <c r="B200" s="7">
        <f t="shared" si="14"/>
        <v>145887.94039576751</v>
      </c>
      <c r="C200" s="8">
        <f>PMT(input!$B$9/12,input!$C$9*12,input!$A$9)*-1</f>
        <v>1140.1282550554324</v>
      </c>
      <c r="D200" s="7">
        <f>B200*(input!$B$9/12)</f>
        <v>440.70315327888102</v>
      </c>
      <c r="E200" s="5">
        <f t="shared" si="12"/>
        <v>699.4251017765514</v>
      </c>
      <c r="F200" s="7">
        <f t="shared" si="13"/>
        <v>145188.51529399096</v>
      </c>
      <c r="G200" s="7">
        <f t="shared" si="15"/>
        <v>122074.03805002192</v>
      </c>
    </row>
    <row r="201" spans="1:7" x14ac:dyDescent="0.55000000000000004">
      <c r="A201">
        <v>200</v>
      </c>
      <c r="B201" s="7">
        <f t="shared" si="14"/>
        <v>145188.51529399096</v>
      </c>
      <c r="C201" s="8">
        <f>PMT(input!$B$9/12,input!$C$9*12,input!$A$9)*-1</f>
        <v>1140.1282550554324</v>
      </c>
      <c r="D201" s="7">
        <f>B201*(input!$B$9/12)</f>
        <v>438.59030661726433</v>
      </c>
      <c r="E201" s="5">
        <f t="shared" si="12"/>
        <v>701.53794843816809</v>
      </c>
      <c r="F201" s="7">
        <f t="shared" si="13"/>
        <v>144486.97734555279</v>
      </c>
      <c r="G201" s="7">
        <f t="shared" si="15"/>
        <v>122512.62835663918</v>
      </c>
    </row>
    <row r="202" spans="1:7" x14ac:dyDescent="0.55000000000000004">
      <c r="A202">
        <v>201</v>
      </c>
      <c r="B202" s="7">
        <f t="shared" si="14"/>
        <v>144486.97734555279</v>
      </c>
      <c r="C202" s="8">
        <f>PMT(input!$B$9/12,input!$C$9*12,input!$A$9)*-1</f>
        <v>1140.1282550554324</v>
      </c>
      <c r="D202" s="7">
        <f>B202*(input!$B$9/12)</f>
        <v>436.47107739802402</v>
      </c>
      <c r="E202" s="5">
        <f t="shared" si="12"/>
        <v>703.6571776574084</v>
      </c>
      <c r="F202" s="7">
        <f t="shared" si="13"/>
        <v>143783.32016789538</v>
      </c>
      <c r="G202" s="7">
        <f t="shared" si="15"/>
        <v>122949.0994340372</v>
      </c>
    </row>
    <row r="203" spans="1:7" x14ac:dyDescent="0.55000000000000004">
      <c r="A203">
        <v>202</v>
      </c>
      <c r="B203" s="7">
        <f t="shared" si="14"/>
        <v>143783.32016789538</v>
      </c>
      <c r="C203" s="8">
        <f>PMT(input!$B$9/12,input!$C$9*12,input!$A$9)*-1</f>
        <v>1140.1282550554324</v>
      </c>
      <c r="D203" s="7">
        <f>B203*(input!$B$9/12)</f>
        <v>434.3454463405173</v>
      </c>
      <c r="E203" s="5">
        <f t="shared" si="12"/>
        <v>705.78280871491506</v>
      </c>
      <c r="F203" s="7">
        <f t="shared" si="13"/>
        <v>143077.53735918045</v>
      </c>
      <c r="G203" s="7">
        <f t="shared" si="15"/>
        <v>123383.44488037772</v>
      </c>
    </row>
    <row r="204" spans="1:7" x14ac:dyDescent="0.55000000000000004">
      <c r="A204">
        <v>203</v>
      </c>
      <c r="B204" s="7">
        <f t="shared" si="14"/>
        <v>143077.53735918045</v>
      </c>
      <c r="C204" s="8">
        <f>PMT(input!$B$9/12,input!$C$9*12,input!$A$9)*-1</f>
        <v>1140.1282550554324</v>
      </c>
      <c r="D204" s="7">
        <f>B204*(input!$B$9/12)</f>
        <v>432.21339410585762</v>
      </c>
      <c r="E204" s="5">
        <f t="shared" si="12"/>
        <v>707.91486094957486</v>
      </c>
      <c r="F204" s="7">
        <f t="shared" si="13"/>
        <v>142369.62249823089</v>
      </c>
      <c r="G204" s="7">
        <f t="shared" si="15"/>
        <v>123815.65827448358</v>
      </c>
    </row>
    <row r="205" spans="1:7" x14ac:dyDescent="0.55000000000000004">
      <c r="A205">
        <v>204</v>
      </c>
      <c r="B205" s="7">
        <f t="shared" si="14"/>
        <v>142369.62249823089</v>
      </c>
      <c r="C205" s="8">
        <f>PMT(input!$B$9/12,input!$C$9*12,input!$A$9)*-1</f>
        <v>1140.1282550554324</v>
      </c>
      <c r="D205" s="7">
        <f>B205*(input!$B$9/12)</f>
        <v>430.07490129673914</v>
      </c>
      <c r="E205" s="5">
        <f t="shared" si="12"/>
        <v>710.05335375869322</v>
      </c>
      <c r="F205" s="7">
        <f t="shared" si="13"/>
        <v>141659.56914447219</v>
      </c>
      <c r="G205" s="7">
        <f t="shared" si="15"/>
        <v>124245.73317578032</v>
      </c>
    </row>
    <row r="206" spans="1:7" x14ac:dyDescent="0.55000000000000004">
      <c r="A206">
        <v>205</v>
      </c>
      <c r="B206" s="7">
        <f t="shared" si="14"/>
        <v>141659.56914447219</v>
      </c>
      <c r="C206" s="8">
        <f>PMT(input!$B$9/12,input!$C$9*12,input!$A$9)*-1</f>
        <v>1140.1282550554324</v>
      </c>
      <c r="D206" s="7">
        <f>B206*(input!$B$9/12)</f>
        <v>427.92994845725974</v>
      </c>
      <c r="E206" s="5">
        <f t="shared" si="12"/>
        <v>712.19830659817262</v>
      </c>
      <c r="F206" s="7">
        <f t="shared" si="13"/>
        <v>140947.37083787401</v>
      </c>
      <c r="G206" s="7">
        <f t="shared" si="15"/>
        <v>124673.66312423757</v>
      </c>
    </row>
    <row r="207" spans="1:7" x14ac:dyDescent="0.55000000000000004">
      <c r="A207">
        <v>206</v>
      </c>
      <c r="B207" s="7">
        <f t="shared" si="14"/>
        <v>140947.37083787401</v>
      </c>
      <c r="C207" s="8">
        <f>PMT(input!$B$9/12,input!$C$9*12,input!$A$9)*-1</f>
        <v>1140.1282550554324</v>
      </c>
      <c r="D207" s="7">
        <f>B207*(input!$B$9/12)</f>
        <v>425.77851607274442</v>
      </c>
      <c r="E207" s="5">
        <f t="shared" si="12"/>
        <v>714.349738982688</v>
      </c>
      <c r="F207" s="7">
        <f t="shared" si="13"/>
        <v>140233.02109889133</v>
      </c>
      <c r="G207" s="7">
        <f t="shared" si="15"/>
        <v>125099.44164031032</v>
      </c>
    </row>
    <row r="208" spans="1:7" x14ac:dyDescent="0.55000000000000004">
      <c r="A208">
        <v>207</v>
      </c>
      <c r="B208" s="7">
        <f t="shared" si="14"/>
        <v>140233.02109889133</v>
      </c>
      <c r="C208" s="8">
        <f>PMT(input!$B$9/12,input!$C$9*12,input!$A$9)*-1</f>
        <v>1140.1282550554324</v>
      </c>
      <c r="D208" s="7">
        <f>B208*(input!$B$9/12)</f>
        <v>423.62058456956754</v>
      </c>
      <c r="E208" s="5">
        <f t="shared" si="12"/>
        <v>716.50767048586488</v>
      </c>
      <c r="F208" s="7">
        <f t="shared" si="13"/>
        <v>139516.51342840548</v>
      </c>
      <c r="G208" s="7">
        <f t="shared" si="15"/>
        <v>125523.06222487989</v>
      </c>
    </row>
    <row r="209" spans="1:7" x14ac:dyDescent="0.55000000000000004">
      <c r="A209">
        <v>208</v>
      </c>
      <c r="B209" s="7">
        <f t="shared" si="14"/>
        <v>139516.51342840548</v>
      </c>
      <c r="C209" s="8">
        <f>PMT(input!$B$9/12,input!$C$9*12,input!$A$9)*-1</f>
        <v>1140.1282550554324</v>
      </c>
      <c r="D209" s="7">
        <f>B209*(input!$B$9/12)</f>
        <v>421.45613431497486</v>
      </c>
      <c r="E209" s="5">
        <f t="shared" si="12"/>
        <v>718.67212074045756</v>
      </c>
      <c r="F209" s="7">
        <f t="shared" si="13"/>
        <v>138797.84130766502</v>
      </c>
      <c r="G209" s="7">
        <f t="shared" si="15"/>
        <v>125944.51835919486</v>
      </c>
    </row>
    <row r="210" spans="1:7" x14ac:dyDescent="0.55000000000000004">
      <c r="A210">
        <v>209</v>
      </c>
      <c r="B210" s="7">
        <f t="shared" si="14"/>
        <v>138797.84130766502</v>
      </c>
      <c r="C210" s="8">
        <f>PMT(input!$B$9/12,input!$C$9*12,input!$A$9)*-1</f>
        <v>1140.1282550554324</v>
      </c>
      <c r="D210" s="7">
        <f>B210*(input!$B$9/12)</f>
        <v>419.28514561690474</v>
      </c>
      <c r="E210" s="5">
        <f t="shared" si="12"/>
        <v>720.84310943852768</v>
      </c>
      <c r="F210" s="7">
        <f t="shared" si="13"/>
        <v>138076.9981982265</v>
      </c>
      <c r="G210" s="7">
        <f t="shared" si="15"/>
        <v>126363.80350481176</v>
      </c>
    </row>
    <row r="211" spans="1:7" x14ac:dyDescent="0.55000000000000004">
      <c r="A211">
        <v>210</v>
      </c>
      <c r="B211" s="7">
        <f t="shared" si="14"/>
        <v>138076.9981982265</v>
      </c>
      <c r="C211" s="8">
        <f>PMT(input!$B$9/12,input!$C$9*12,input!$A$9)*-1</f>
        <v>1140.1282550554324</v>
      </c>
      <c r="D211" s="7">
        <f>B211*(input!$B$9/12)</f>
        <v>417.10759872380919</v>
      </c>
      <c r="E211" s="5">
        <f t="shared" si="12"/>
        <v>723.02065633162329</v>
      </c>
      <c r="F211" s="7">
        <f t="shared" si="13"/>
        <v>137353.97754189488</v>
      </c>
      <c r="G211" s="7">
        <f t="shared" si="15"/>
        <v>126780.91110353557</v>
      </c>
    </row>
    <row r="212" spans="1:7" x14ac:dyDescent="0.55000000000000004">
      <c r="A212">
        <v>211</v>
      </c>
      <c r="B212" s="7">
        <f t="shared" si="14"/>
        <v>137353.97754189488</v>
      </c>
      <c r="C212" s="8">
        <f>PMT(input!$B$9/12,input!$C$9*12,input!$A$9)*-1</f>
        <v>1140.1282550554324</v>
      </c>
      <c r="D212" s="7">
        <f>B212*(input!$B$9/12)</f>
        <v>414.92347382447412</v>
      </c>
      <c r="E212" s="5">
        <f t="shared" si="12"/>
        <v>725.20478123095836</v>
      </c>
      <c r="F212" s="7">
        <f t="shared" si="13"/>
        <v>136628.77276066394</v>
      </c>
      <c r="G212" s="7">
        <f t="shared" si="15"/>
        <v>127195.83457736004</v>
      </c>
    </row>
    <row r="213" spans="1:7" x14ac:dyDescent="0.55000000000000004">
      <c r="A213">
        <v>212</v>
      </c>
      <c r="B213" s="7">
        <f t="shared" si="14"/>
        <v>136628.77276066394</v>
      </c>
      <c r="C213" s="8">
        <f>PMT(input!$B$9/12,input!$C$9*12,input!$A$9)*-1</f>
        <v>1140.1282550554324</v>
      </c>
      <c r="D213" s="7">
        <f>B213*(input!$B$9/12)</f>
        <v>412.73275104783897</v>
      </c>
      <c r="E213" s="5">
        <f t="shared" si="12"/>
        <v>727.39550400759344</v>
      </c>
      <c r="F213" s="7">
        <f t="shared" si="13"/>
        <v>135901.37725665636</v>
      </c>
      <c r="G213" s="7">
        <f t="shared" si="15"/>
        <v>127608.56732840788</v>
      </c>
    </row>
    <row r="214" spans="1:7" x14ac:dyDescent="0.55000000000000004">
      <c r="A214">
        <v>213</v>
      </c>
      <c r="B214" s="7">
        <f t="shared" si="14"/>
        <v>135901.37725665636</v>
      </c>
      <c r="C214" s="8">
        <f>PMT(input!$B$9/12,input!$C$9*12,input!$A$9)*-1</f>
        <v>1140.1282550554324</v>
      </c>
      <c r="D214" s="7">
        <f>B214*(input!$B$9/12)</f>
        <v>410.53541046281606</v>
      </c>
      <c r="E214" s="5">
        <f t="shared" si="12"/>
        <v>729.5928445926163</v>
      </c>
      <c r="F214" s="7">
        <f t="shared" si="13"/>
        <v>135171.78441206375</v>
      </c>
      <c r="G214" s="7">
        <f t="shared" si="15"/>
        <v>128019.1027388707</v>
      </c>
    </row>
    <row r="215" spans="1:7" x14ac:dyDescent="0.55000000000000004">
      <c r="A215">
        <v>214</v>
      </c>
      <c r="B215" s="7">
        <f t="shared" si="14"/>
        <v>135171.78441206375</v>
      </c>
      <c r="C215" s="8">
        <f>PMT(input!$B$9/12,input!$C$9*12,input!$A$9)*-1</f>
        <v>1140.1282550554324</v>
      </c>
      <c r="D215" s="7">
        <f>B215*(input!$B$9/12)</f>
        <v>408.33143207810923</v>
      </c>
      <c r="E215" s="5">
        <f t="shared" si="12"/>
        <v>731.79682297732325</v>
      </c>
      <c r="F215" s="7">
        <f t="shared" si="13"/>
        <v>134439.98758908644</v>
      </c>
      <c r="G215" s="7">
        <f t="shared" si="15"/>
        <v>128427.43417094881</v>
      </c>
    </row>
    <row r="216" spans="1:7" x14ac:dyDescent="0.55000000000000004">
      <c r="A216">
        <v>215</v>
      </c>
      <c r="B216" s="7">
        <f t="shared" si="14"/>
        <v>134439.98758908644</v>
      </c>
      <c r="C216" s="8">
        <f>PMT(input!$B$9/12,input!$C$9*12,input!$A$9)*-1</f>
        <v>1140.1282550554324</v>
      </c>
      <c r="D216" s="7">
        <f>B216*(input!$B$9/12)</f>
        <v>406.12079584203195</v>
      </c>
      <c r="E216" s="5">
        <f t="shared" si="12"/>
        <v>734.00745921340047</v>
      </c>
      <c r="F216" s="7">
        <f t="shared" si="13"/>
        <v>133705.98012987303</v>
      </c>
      <c r="G216" s="7">
        <f t="shared" si="15"/>
        <v>128833.55496679083</v>
      </c>
    </row>
    <row r="217" spans="1:7" x14ac:dyDescent="0.55000000000000004">
      <c r="A217">
        <v>216</v>
      </c>
      <c r="B217" s="7">
        <f t="shared" si="14"/>
        <v>133705.98012987303</v>
      </c>
      <c r="C217" s="8">
        <f>PMT(input!$B$9/12,input!$C$9*12,input!$A$9)*-1</f>
        <v>1140.1282550554324</v>
      </c>
      <c r="D217" s="7">
        <f>B217*(input!$B$9/12)</f>
        <v>403.90348164232478</v>
      </c>
      <c r="E217" s="5">
        <f t="shared" si="12"/>
        <v>736.22477341310764</v>
      </c>
      <c r="F217" s="7">
        <f t="shared" si="13"/>
        <v>132969.75535645994</v>
      </c>
      <c r="G217" s="7">
        <f t="shared" si="15"/>
        <v>129237.45844843316</v>
      </c>
    </row>
    <row r="218" spans="1:7" x14ac:dyDescent="0.55000000000000004">
      <c r="A218">
        <v>217</v>
      </c>
      <c r="B218" s="7">
        <f t="shared" si="14"/>
        <v>132969.75535645994</v>
      </c>
      <c r="C218" s="8">
        <f>PMT(input!$B$9/12,input!$C$9*12,input!$A$9)*-1</f>
        <v>1140.1282550554324</v>
      </c>
      <c r="D218" s="7">
        <f>B218*(input!$B$9/12)</f>
        <v>401.6794693059727</v>
      </c>
      <c r="E218" s="5">
        <f t="shared" si="12"/>
        <v>738.44878574945972</v>
      </c>
      <c r="F218" s="7">
        <f t="shared" si="13"/>
        <v>132231.30657071047</v>
      </c>
      <c r="G218" s="7">
        <f t="shared" si="15"/>
        <v>129639.13791773914</v>
      </c>
    </row>
    <row r="219" spans="1:7" x14ac:dyDescent="0.55000000000000004">
      <c r="A219">
        <v>218</v>
      </c>
      <c r="B219" s="7">
        <f t="shared" si="14"/>
        <v>132231.30657071047</v>
      </c>
      <c r="C219" s="8">
        <f>PMT(input!$B$9/12,input!$C$9*12,input!$A$9)*-1</f>
        <v>1140.1282550554324</v>
      </c>
      <c r="D219" s="7">
        <f>B219*(input!$B$9/12)</f>
        <v>399.44873859902123</v>
      </c>
      <c r="E219" s="5">
        <f t="shared" si="12"/>
        <v>740.67951645641119</v>
      </c>
      <c r="F219" s="7">
        <f t="shared" si="13"/>
        <v>131490.62705425406</v>
      </c>
      <c r="G219" s="7">
        <f t="shared" si="15"/>
        <v>130038.58665633816</v>
      </c>
    </row>
    <row r="220" spans="1:7" x14ac:dyDescent="0.55000000000000004">
      <c r="A220">
        <v>219</v>
      </c>
      <c r="B220" s="7">
        <f t="shared" si="14"/>
        <v>131490.62705425406</v>
      </c>
      <c r="C220" s="8">
        <f>PMT(input!$B$9/12,input!$C$9*12,input!$A$9)*-1</f>
        <v>1140.1282550554324</v>
      </c>
      <c r="D220" s="7">
        <f>B220*(input!$B$9/12)</f>
        <v>397.21126922639246</v>
      </c>
      <c r="E220" s="5">
        <f t="shared" si="12"/>
        <v>742.91698582903996</v>
      </c>
      <c r="F220" s="7">
        <f t="shared" si="13"/>
        <v>130747.71006842502</v>
      </c>
      <c r="G220" s="7">
        <f t="shared" si="15"/>
        <v>130435.79792556455</v>
      </c>
    </row>
    <row r="221" spans="1:7" x14ac:dyDescent="0.55000000000000004">
      <c r="A221">
        <v>220</v>
      </c>
      <c r="B221" s="7">
        <f t="shared" si="14"/>
        <v>130747.71006842502</v>
      </c>
      <c r="C221" s="8">
        <f>PMT(input!$B$9/12,input!$C$9*12,input!$A$9)*-1</f>
        <v>1140.1282550554324</v>
      </c>
      <c r="D221" s="7">
        <f>B221*(input!$B$9/12)</f>
        <v>394.96704083170056</v>
      </c>
      <c r="E221" s="5">
        <f t="shared" si="12"/>
        <v>745.1612142237318</v>
      </c>
      <c r="F221" s="7">
        <f t="shared" si="13"/>
        <v>130002.54885420129</v>
      </c>
      <c r="G221" s="7">
        <f t="shared" si="15"/>
        <v>130830.76496639625</v>
      </c>
    </row>
    <row r="222" spans="1:7" x14ac:dyDescent="0.55000000000000004">
      <c r="A222">
        <v>221</v>
      </c>
      <c r="B222" s="7">
        <f t="shared" si="14"/>
        <v>130002.54885420129</v>
      </c>
      <c r="C222" s="8">
        <f>PMT(input!$B$9/12,input!$C$9*12,input!$A$9)*-1</f>
        <v>1140.1282550554324</v>
      </c>
      <c r="D222" s="7">
        <f>B222*(input!$B$9/12)</f>
        <v>392.71603299706641</v>
      </c>
      <c r="E222" s="5">
        <f t="shared" si="12"/>
        <v>747.41222205836607</v>
      </c>
      <c r="F222" s="7">
        <f t="shared" si="13"/>
        <v>129255.13663214292</v>
      </c>
      <c r="G222" s="7">
        <f t="shared" si="15"/>
        <v>131223.48099939333</v>
      </c>
    </row>
    <row r="223" spans="1:7" x14ac:dyDescent="0.55000000000000004">
      <c r="A223">
        <v>222</v>
      </c>
      <c r="B223" s="7">
        <f t="shared" si="14"/>
        <v>129255.13663214292</v>
      </c>
      <c r="C223" s="8">
        <f>PMT(input!$B$9/12,input!$C$9*12,input!$A$9)*-1</f>
        <v>1140.1282550554324</v>
      </c>
      <c r="D223" s="7">
        <f>B223*(input!$B$9/12)</f>
        <v>390.45822524293175</v>
      </c>
      <c r="E223" s="5">
        <f t="shared" si="12"/>
        <v>749.67002981250062</v>
      </c>
      <c r="F223" s="7">
        <f t="shared" si="13"/>
        <v>128505.46660233042</v>
      </c>
      <c r="G223" s="7">
        <f t="shared" si="15"/>
        <v>131613.93922463627</v>
      </c>
    </row>
    <row r="224" spans="1:7" x14ac:dyDescent="0.55000000000000004">
      <c r="A224">
        <v>223</v>
      </c>
      <c r="B224" s="7">
        <f t="shared" si="14"/>
        <v>128505.46660233042</v>
      </c>
      <c r="C224" s="8">
        <f>PMT(input!$B$9/12,input!$C$9*12,input!$A$9)*-1</f>
        <v>1140.1282550554324</v>
      </c>
      <c r="D224" s="7">
        <f>B224*(input!$B$9/12)</f>
        <v>388.19359702787312</v>
      </c>
      <c r="E224" s="5">
        <f t="shared" si="12"/>
        <v>751.93465802755929</v>
      </c>
      <c r="F224" s="7">
        <f t="shared" si="13"/>
        <v>127753.53194430286</v>
      </c>
      <c r="G224" s="7">
        <f t="shared" si="15"/>
        <v>132002.13282166416</v>
      </c>
    </row>
    <row r="225" spans="1:7" x14ac:dyDescent="0.55000000000000004">
      <c r="A225">
        <v>224</v>
      </c>
      <c r="B225" s="7">
        <f t="shared" si="14"/>
        <v>127753.53194430286</v>
      </c>
      <c r="C225" s="8">
        <f>PMT(input!$B$9/12,input!$C$9*12,input!$A$9)*-1</f>
        <v>1140.1282550554324</v>
      </c>
      <c r="D225" s="7">
        <f>B225*(input!$B$9/12)</f>
        <v>385.92212774841488</v>
      </c>
      <c r="E225" s="5">
        <f t="shared" si="12"/>
        <v>754.2061273070176</v>
      </c>
      <c r="F225" s="7">
        <f t="shared" si="13"/>
        <v>126999.32581699584</v>
      </c>
      <c r="G225" s="7">
        <f t="shared" si="15"/>
        <v>132388.05494941256</v>
      </c>
    </row>
    <row r="226" spans="1:7" x14ac:dyDescent="0.55000000000000004">
      <c r="A226">
        <v>225</v>
      </c>
      <c r="B226" s="7">
        <f t="shared" si="14"/>
        <v>126999.32581699584</v>
      </c>
      <c r="C226" s="8">
        <f>PMT(input!$B$9/12,input!$C$9*12,input!$A$9)*-1</f>
        <v>1140.1282550554324</v>
      </c>
      <c r="D226" s="7">
        <f>B226*(input!$B$9/12)</f>
        <v>383.64379673884162</v>
      </c>
      <c r="E226" s="5">
        <f t="shared" si="12"/>
        <v>756.4844583165908</v>
      </c>
      <c r="F226" s="7">
        <f t="shared" si="13"/>
        <v>126242.84135867924</v>
      </c>
      <c r="G226" s="7">
        <f t="shared" si="15"/>
        <v>132771.69874615141</v>
      </c>
    </row>
    <row r="227" spans="1:7" x14ac:dyDescent="0.55000000000000004">
      <c r="A227">
        <v>226</v>
      </c>
      <c r="B227" s="7">
        <f t="shared" si="14"/>
        <v>126242.84135867924</v>
      </c>
      <c r="C227" s="8">
        <f>PMT(input!$B$9/12,input!$C$9*12,input!$A$9)*-1</f>
        <v>1140.1282550554324</v>
      </c>
      <c r="D227" s="7">
        <f>B227*(input!$B$9/12)</f>
        <v>381.35858327101022</v>
      </c>
      <c r="E227" s="5">
        <f t="shared" si="12"/>
        <v>758.76967178442214</v>
      </c>
      <c r="F227" s="7">
        <f t="shared" si="13"/>
        <v>125484.07168689482</v>
      </c>
      <c r="G227" s="7">
        <f t="shared" si="15"/>
        <v>133153.05732942242</v>
      </c>
    </row>
    <row r="228" spans="1:7" x14ac:dyDescent="0.55000000000000004">
      <c r="A228">
        <v>227</v>
      </c>
      <c r="B228" s="7">
        <f t="shared" si="14"/>
        <v>125484.07168689482</v>
      </c>
      <c r="C228" s="8">
        <f>PMT(input!$B$9/12,input!$C$9*12,input!$A$9)*-1</f>
        <v>1140.1282550554324</v>
      </c>
      <c r="D228" s="7">
        <f>B228*(input!$B$9/12)</f>
        <v>379.06646655416142</v>
      </c>
      <c r="E228" s="5">
        <f t="shared" si="12"/>
        <v>761.06178850127094</v>
      </c>
      <c r="F228" s="7">
        <f t="shared" si="13"/>
        <v>124723.00989839355</v>
      </c>
      <c r="G228" s="7">
        <f t="shared" si="15"/>
        <v>133532.12379597657</v>
      </c>
    </row>
    <row r="229" spans="1:7" x14ac:dyDescent="0.55000000000000004">
      <c r="A229">
        <v>228</v>
      </c>
      <c r="B229" s="7">
        <f t="shared" si="14"/>
        <v>124723.00989839355</v>
      </c>
      <c r="C229" s="8">
        <f>PMT(input!$B$9/12,input!$C$9*12,input!$A$9)*-1</f>
        <v>1140.1282550554324</v>
      </c>
      <c r="D229" s="7">
        <f>B229*(input!$B$9/12)</f>
        <v>376.76742573473052</v>
      </c>
      <c r="E229" s="5">
        <f t="shared" si="12"/>
        <v>763.3608293207019</v>
      </c>
      <c r="F229" s="7">
        <f t="shared" si="13"/>
        <v>123959.64906907284</v>
      </c>
      <c r="G229" s="7">
        <f t="shared" si="15"/>
        <v>133908.8912217113</v>
      </c>
    </row>
    <row r="230" spans="1:7" x14ac:dyDescent="0.55000000000000004">
      <c r="A230">
        <v>229</v>
      </c>
      <c r="B230" s="7">
        <f t="shared" si="14"/>
        <v>123959.64906907284</v>
      </c>
      <c r="C230" s="8">
        <f>PMT(input!$B$9/12,input!$C$9*12,input!$A$9)*-1</f>
        <v>1140.1282550554324</v>
      </c>
      <c r="D230" s="7">
        <f>B230*(input!$B$9/12)</f>
        <v>374.46143989615751</v>
      </c>
      <c r="E230" s="5">
        <f t="shared" si="12"/>
        <v>765.66681515927485</v>
      </c>
      <c r="F230" s="7">
        <f t="shared" si="13"/>
        <v>123193.98225391356</v>
      </c>
      <c r="G230" s="7">
        <f t="shared" si="15"/>
        <v>134283.35266160747</v>
      </c>
    </row>
    <row r="231" spans="1:7" x14ac:dyDescent="0.55000000000000004">
      <c r="A231">
        <v>230</v>
      </c>
      <c r="B231" s="7">
        <f t="shared" si="14"/>
        <v>123193.98225391356</v>
      </c>
      <c r="C231" s="8">
        <f>PMT(input!$B$9/12,input!$C$9*12,input!$A$9)*-1</f>
        <v>1140.1282550554324</v>
      </c>
      <c r="D231" s="7">
        <f>B231*(input!$B$9/12)</f>
        <v>372.14848805869724</v>
      </c>
      <c r="E231" s="5">
        <f t="shared" si="12"/>
        <v>767.97976699673518</v>
      </c>
      <c r="F231" s="7">
        <f t="shared" si="13"/>
        <v>122426.00248691683</v>
      </c>
      <c r="G231" s="7">
        <f t="shared" si="15"/>
        <v>134655.50114966618</v>
      </c>
    </row>
    <row r="232" spans="1:7" x14ac:dyDescent="0.55000000000000004">
      <c r="A232">
        <v>231</v>
      </c>
      <c r="B232" s="7">
        <f t="shared" si="14"/>
        <v>122426.00248691683</v>
      </c>
      <c r="C232" s="8">
        <f>PMT(input!$B$9/12,input!$C$9*12,input!$A$9)*-1</f>
        <v>1140.1282550554324</v>
      </c>
      <c r="D232" s="7">
        <f>B232*(input!$B$9/12)</f>
        <v>369.82854917922788</v>
      </c>
      <c r="E232" s="5">
        <f t="shared" si="12"/>
        <v>770.2997058762046</v>
      </c>
      <c r="F232" s="7">
        <f t="shared" si="13"/>
        <v>121655.70278104063</v>
      </c>
      <c r="G232" s="7">
        <f t="shared" si="15"/>
        <v>135025.32969884539</v>
      </c>
    </row>
    <row r="233" spans="1:7" x14ac:dyDescent="0.55000000000000004">
      <c r="A233">
        <v>232</v>
      </c>
      <c r="B233" s="7">
        <f t="shared" si="14"/>
        <v>121655.70278104063</v>
      </c>
      <c r="C233" s="8">
        <f>PMT(input!$B$9/12,input!$C$9*12,input!$A$9)*-1</f>
        <v>1140.1282550554324</v>
      </c>
      <c r="D233" s="7">
        <f>B233*(input!$B$9/12)</f>
        <v>367.50160215106024</v>
      </c>
      <c r="E233" s="5">
        <f t="shared" si="12"/>
        <v>772.62665290437212</v>
      </c>
      <c r="F233" s="7">
        <f t="shared" si="13"/>
        <v>120883.07612813625</v>
      </c>
      <c r="G233" s="7">
        <f t="shared" si="15"/>
        <v>135392.83130099645</v>
      </c>
    </row>
    <row r="234" spans="1:7" x14ac:dyDescent="0.55000000000000004">
      <c r="A234">
        <v>233</v>
      </c>
      <c r="B234" s="7">
        <f t="shared" si="14"/>
        <v>120883.07612813625</v>
      </c>
      <c r="C234" s="8">
        <f>PMT(input!$B$9/12,input!$C$9*12,input!$A$9)*-1</f>
        <v>1140.1282550554324</v>
      </c>
      <c r="D234" s="7">
        <f>B234*(input!$B$9/12)</f>
        <v>365.1676258037449</v>
      </c>
      <c r="E234" s="5">
        <f t="shared" si="12"/>
        <v>774.96062925168758</v>
      </c>
      <c r="F234" s="7">
        <f t="shared" si="13"/>
        <v>120108.11549888457</v>
      </c>
      <c r="G234" s="7">
        <f t="shared" si="15"/>
        <v>135757.99892680018</v>
      </c>
    </row>
    <row r="235" spans="1:7" x14ac:dyDescent="0.55000000000000004">
      <c r="A235">
        <v>234</v>
      </c>
      <c r="B235" s="7">
        <f t="shared" si="14"/>
        <v>120108.11549888457</v>
      </c>
      <c r="C235" s="8">
        <f>PMT(input!$B$9/12,input!$C$9*12,input!$A$9)*-1</f>
        <v>1140.1282550554324</v>
      </c>
      <c r="D235" s="7">
        <f>B235*(input!$B$9/12)</f>
        <v>362.82659890288045</v>
      </c>
      <c r="E235" s="5">
        <f t="shared" si="12"/>
        <v>777.30165615255191</v>
      </c>
      <c r="F235" s="7">
        <f t="shared" si="13"/>
        <v>119330.81384273201</v>
      </c>
      <c r="G235" s="7">
        <f t="shared" si="15"/>
        <v>136120.82552570305</v>
      </c>
    </row>
    <row r="236" spans="1:7" x14ac:dyDescent="0.55000000000000004">
      <c r="A236">
        <v>235</v>
      </c>
      <c r="B236" s="7">
        <f t="shared" si="14"/>
        <v>119330.81384273201</v>
      </c>
      <c r="C236" s="8">
        <f>PMT(input!$B$9/12,input!$C$9*12,input!$A$9)*-1</f>
        <v>1140.1282550554324</v>
      </c>
      <c r="D236" s="7">
        <f>B236*(input!$B$9/12)</f>
        <v>360.47850014991963</v>
      </c>
      <c r="E236" s="5">
        <f t="shared" si="12"/>
        <v>779.64975490551274</v>
      </c>
      <c r="F236" s="7">
        <f t="shared" si="13"/>
        <v>118551.1640878265</v>
      </c>
      <c r="G236" s="7">
        <f t="shared" si="15"/>
        <v>136481.30402585297</v>
      </c>
    </row>
    <row r="237" spans="1:7" x14ac:dyDescent="0.55000000000000004">
      <c r="A237">
        <v>236</v>
      </c>
      <c r="B237" s="7">
        <f t="shared" si="14"/>
        <v>118551.1640878265</v>
      </c>
      <c r="C237" s="8">
        <f>PMT(input!$B$9/12,input!$C$9*12,input!$A$9)*-1</f>
        <v>1140.1282550554324</v>
      </c>
      <c r="D237" s="7">
        <f>B237*(input!$B$9/12)</f>
        <v>358.12330818197586</v>
      </c>
      <c r="E237" s="5">
        <f t="shared" si="12"/>
        <v>782.00494687345656</v>
      </c>
      <c r="F237" s="7">
        <f t="shared" si="13"/>
        <v>117769.15914095305</v>
      </c>
      <c r="G237" s="7">
        <f t="shared" si="15"/>
        <v>136839.42733403493</v>
      </c>
    </row>
    <row r="238" spans="1:7" x14ac:dyDescent="0.55000000000000004">
      <c r="A238">
        <v>237</v>
      </c>
      <c r="B238" s="7">
        <f t="shared" si="14"/>
        <v>117769.15914095305</v>
      </c>
      <c r="C238" s="8">
        <f>PMT(input!$B$9/12,input!$C$9*12,input!$A$9)*-1</f>
        <v>1140.1282550554324</v>
      </c>
      <c r="D238" s="7">
        <f>B238*(input!$B$9/12)</f>
        <v>355.76100157162898</v>
      </c>
      <c r="E238" s="5">
        <f t="shared" si="12"/>
        <v>784.36725348380344</v>
      </c>
      <c r="F238" s="7">
        <f t="shared" si="13"/>
        <v>116984.79188746926</v>
      </c>
      <c r="G238" s="7">
        <f t="shared" si="15"/>
        <v>137195.18833560657</v>
      </c>
    </row>
    <row r="239" spans="1:7" x14ac:dyDescent="0.55000000000000004">
      <c r="A239">
        <v>238</v>
      </c>
      <c r="B239" s="7">
        <f t="shared" si="14"/>
        <v>116984.79188746926</v>
      </c>
      <c r="C239" s="8">
        <f>PMT(input!$B$9/12,input!$C$9*12,input!$A$9)*-1</f>
        <v>1140.1282550554324</v>
      </c>
      <c r="D239" s="7">
        <f>B239*(input!$B$9/12)</f>
        <v>353.39155882673003</v>
      </c>
      <c r="E239" s="5">
        <f t="shared" si="12"/>
        <v>786.73669622870239</v>
      </c>
      <c r="F239" s="7">
        <f t="shared" si="13"/>
        <v>116198.05519124055</v>
      </c>
      <c r="G239" s="7">
        <f t="shared" si="15"/>
        <v>137548.57989443329</v>
      </c>
    </row>
    <row r="240" spans="1:7" x14ac:dyDescent="0.55000000000000004">
      <c r="A240">
        <v>239</v>
      </c>
      <c r="B240" s="7">
        <f t="shared" si="14"/>
        <v>116198.05519124055</v>
      </c>
      <c r="C240" s="8">
        <f>PMT(input!$B$9/12,input!$C$9*12,input!$A$9)*-1</f>
        <v>1140.1282550554324</v>
      </c>
      <c r="D240" s="7">
        <f>B240*(input!$B$9/12)</f>
        <v>351.01495839020583</v>
      </c>
      <c r="E240" s="5">
        <f t="shared" si="12"/>
        <v>789.11329666522658</v>
      </c>
      <c r="F240" s="7">
        <f t="shared" si="13"/>
        <v>115408.94189457533</v>
      </c>
      <c r="G240" s="7">
        <f t="shared" si="15"/>
        <v>137899.5948528235</v>
      </c>
    </row>
    <row r="241" spans="1:7" x14ac:dyDescent="0.55000000000000004">
      <c r="A241">
        <v>240</v>
      </c>
      <c r="B241" s="7">
        <f t="shared" si="14"/>
        <v>115408.94189457533</v>
      </c>
      <c r="C241" s="8">
        <f>PMT(input!$B$9/12,input!$C$9*12,input!$A$9)*-1</f>
        <v>1140.1282550554324</v>
      </c>
      <c r="D241" s="7">
        <f>B241*(input!$B$9/12)</f>
        <v>348.63117863986298</v>
      </c>
      <c r="E241" s="5">
        <f t="shared" si="12"/>
        <v>791.49707641556938</v>
      </c>
      <c r="F241" s="7">
        <f t="shared" si="13"/>
        <v>114617.44481815975</v>
      </c>
      <c r="G241" s="7">
        <f t="shared" si="15"/>
        <v>138248.22603146336</v>
      </c>
    </row>
    <row r="242" spans="1:7" x14ac:dyDescent="0.55000000000000004">
      <c r="A242">
        <v>241</v>
      </c>
      <c r="B242" s="7">
        <f t="shared" si="14"/>
        <v>114617.44481815975</v>
      </c>
      <c r="C242" s="8">
        <f>PMT(input!$B$9/12,input!$C$9*12,input!$A$9)*-1</f>
        <v>1140.1282550554324</v>
      </c>
      <c r="D242" s="7">
        <f>B242*(input!$B$9/12)</f>
        <v>346.24019788819089</v>
      </c>
      <c r="E242" s="5">
        <f t="shared" si="12"/>
        <v>793.88805716724153</v>
      </c>
      <c r="F242" s="7">
        <f t="shared" si="13"/>
        <v>113823.55676099252</v>
      </c>
      <c r="G242" s="7">
        <f t="shared" si="15"/>
        <v>138594.46622935156</v>
      </c>
    </row>
    <row r="243" spans="1:7" x14ac:dyDescent="0.55000000000000004">
      <c r="A243">
        <v>242</v>
      </c>
      <c r="B243" s="7">
        <f t="shared" si="14"/>
        <v>113823.55676099252</v>
      </c>
      <c r="C243" s="8">
        <f>PMT(input!$B$9/12,input!$C$9*12,input!$A$9)*-1</f>
        <v>1140.1282550554324</v>
      </c>
      <c r="D243" s="7">
        <f>B243*(input!$B$9/12)</f>
        <v>343.8419943821649</v>
      </c>
      <c r="E243" s="5">
        <f t="shared" si="12"/>
        <v>796.28626067326752</v>
      </c>
      <c r="F243" s="7">
        <f t="shared" si="13"/>
        <v>113027.27050031925</v>
      </c>
      <c r="G243" s="7">
        <f t="shared" si="15"/>
        <v>138938.30822373374</v>
      </c>
    </row>
    <row r="244" spans="1:7" x14ac:dyDescent="0.55000000000000004">
      <c r="A244">
        <v>243</v>
      </c>
      <c r="B244" s="7">
        <f t="shared" si="14"/>
        <v>113027.27050031925</v>
      </c>
      <c r="C244" s="8">
        <f>PMT(input!$B$9/12,input!$C$9*12,input!$A$9)*-1</f>
        <v>1140.1282550554324</v>
      </c>
      <c r="D244" s="7">
        <f>B244*(input!$B$9/12)</f>
        <v>341.43654630304775</v>
      </c>
      <c r="E244" s="5">
        <f t="shared" si="12"/>
        <v>798.69170875238467</v>
      </c>
      <c r="F244" s="7">
        <f t="shared" si="13"/>
        <v>112228.57879156686</v>
      </c>
      <c r="G244" s="7">
        <f t="shared" si="15"/>
        <v>139279.74477003678</v>
      </c>
    </row>
    <row r="245" spans="1:7" x14ac:dyDescent="0.55000000000000004">
      <c r="A245">
        <v>244</v>
      </c>
      <c r="B245" s="7">
        <f t="shared" si="14"/>
        <v>112228.57879156686</v>
      </c>
      <c r="C245" s="8">
        <f>PMT(input!$B$9/12,input!$C$9*12,input!$A$9)*-1</f>
        <v>1140.1282550554324</v>
      </c>
      <c r="D245" s="7">
        <f>B245*(input!$B$9/12)</f>
        <v>339.02383176619156</v>
      </c>
      <c r="E245" s="5">
        <f t="shared" si="12"/>
        <v>801.10442328924091</v>
      </c>
      <c r="F245" s="7">
        <f t="shared" si="13"/>
        <v>111427.47436827762</v>
      </c>
      <c r="G245" s="7">
        <f t="shared" si="15"/>
        <v>139618.76860180296</v>
      </c>
    </row>
    <row r="246" spans="1:7" x14ac:dyDescent="0.55000000000000004">
      <c r="A246">
        <v>245</v>
      </c>
      <c r="B246" s="7">
        <f t="shared" si="14"/>
        <v>111427.47436827762</v>
      </c>
      <c r="C246" s="8">
        <f>PMT(input!$B$9/12,input!$C$9*12,input!$A$9)*-1</f>
        <v>1140.1282550554324</v>
      </c>
      <c r="D246" s="7">
        <f>B246*(input!$B$9/12)</f>
        <v>336.6038288208386</v>
      </c>
      <c r="E246" s="5">
        <f t="shared" si="12"/>
        <v>803.52442623459388</v>
      </c>
      <c r="F246" s="7">
        <f t="shared" si="13"/>
        <v>110623.94994204302</v>
      </c>
      <c r="G246" s="7">
        <f t="shared" si="15"/>
        <v>139955.3724306238</v>
      </c>
    </row>
    <row r="247" spans="1:7" x14ac:dyDescent="0.55000000000000004">
      <c r="A247">
        <v>246</v>
      </c>
      <c r="B247" s="7">
        <f t="shared" si="14"/>
        <v>110623.94994204302</v>
      </c>
      <c r="C247" s="8">
        <f>PMT(input!$B$9/12,input!$C$9*12,input!$A$9)*-1</f>
        <v>1140.1282550554324</v>
      </c>
      <c r="D247" s="7">
        <f>B247*(input!$B$9/12)</f>
        <v>334.17651544992162</v>
      </c>
      <c r="E247" s="5">
        <f t="shared" si="12"/>
        <v>805.95173960551074</v>
      </c>
      <c r="F247" s="7">
        <f t="shared" si="13"/>
        <v>109817.99820243751</v>
      </c>
      <c r="G247" s="7">
        <f t="shared" si="15"/>
        <v>140289.54894607372</v>
      </c>
    </row>
    <row r="248" spans="1:7" x14ac:dyDescent="0.55000000000000004">
      <c r="A248">
        <v>247</v>
      </c>
      <c r="B248" s="7">
        <f t="shared" si="14"/>
        <v>109817.99820243751</v>
      </c>
      <c r="C248" s="8">
        <f>PMT(input!$B$9/12,input!$C$9*12,input!$A$9)*-1</f>
        <v>1140.1282550554324</v>
      </c>
      <c r="D248" s="7">
        <f>B248*(input!$B$9/12)</f>
        <v>331.7418695698633</v>
      </c>
      <c r="E248" s="5">
        <f t="shared" si="12"/>
        <v>808.38638548556912</v>
      </c>
      <c r="F248" s="7">
        <f t="shared" si="13"/>
        <v>109009.61181695193</v>
      </c>
      <c r="G248" s="7">
        <f t="shared" si="15"/>
        <v>140621.29081564359</v>
      </c>
    </row>
    <row r="249" spans="1:7" x14ac:dyDescent="0.55000000000000004">
      <c r="A249">
        <v>248</v>
      </c>
      <c r="B249" s="7">
        <f t="shared" si="14"/>
        <v>109009.61181695193</v>
      </c>
      <c r="C249" s="8">
        <f>PMT(input!$B$9/12,input!$C$9*12,input!$A$9)*-1</f>
        <v>1140.1282550554324</v>
      </c>
      <c r="D249" s="7">
        <f>B249*(input!$B$9/12)</f>
        <v>329.29986903037565</v>
      </c>
      <c r="E249" s="5">
        <f t="shared" si="12"/>
        <v>810.82838602505672</v>
      </c>
      <c r="F249" s="7">
        <f t="shared" si="13"/>
        <v>108198.78343092688</v>
      </c>
      <c r="G249" s="7">
        <f t="shared" si="15"/>
        <v>140950.59068467395</v>
      </c>
    </row>
    <row r="250" spans="1:7" x14ac:dyDescent="0.55000000000000004">
      <c r="A250">
        <v>249</v>
      </c>
      <c r="B250" s="7">
        <f t="shared" si="14"/>
        <v>108198.78343092688</v>
      </c>
      <c r="C250" s="8">
        <f>PMT(input!$B$9/12,input!$C$9*12,input!$A$9)*-1</f>
        <v>1140.1282550554324</v>
      </c>
      <c r="D250" s="7">
        <f>B250*(input!$B$9/12)</f>
        <v>326.85049161425826</v>
      </c>
      <c r="E250" s="5">
        <f t="shared" si="12"/>
        <v>813.2777634411741</v>
      </c>
      <c r="F250" s="7">
        <f t="shared" si="13"/>
        <v>107385.5056674857</v>
      </c>
      <c r="G250" s="7">
        <f t="shared" si="15"/>
        <v>141277.44117628821</v>
      </c>
    </row>
    <row r="251" spans="1:7" x14ac:dyDescent="0.55000000000000004">
      <c r="A251">
        <v>250</v>
      </c>
      <c r="B251" s="7">
        <f t="shared" si="14"/>
        <v>107385.5056674857</v>
      </c>
      <c r="C251" s="8">
        <f>PMT(input!$B$9/12,input!$C$9*12,input!$A$9)*-1</f>
        <v>1140.1282550554324</v>
      </c>
      <c r="D251" s="7">
        <f>B251*(input!$B$9/12)</f>
        <v>324.39371503719639</v>
      </c>
      <c r="E251" s="5">
        <f t="shared" si="12"/>
        <v>815.73454001823598</v>
      </c>
      <c r="F251" s="7">
        <f t="shared" si="13"/>
        <v>106569.77112746747</v>
      </c>
      <c r="G251" s="7">
        <f t="shared" si="15"/>
        <v>141601.83489132542</v>
      </c>
    </row>
    <row r="252" spans="1:7" x14ac:dyDescent="0.55000000000000004">
      <c r="A252">
        <v>251</v>
      </c>
      <c r="B252" s="7">
        <f t="shared" si="14"/>
        <v>106569.77112746747</v>
      </c>
      <c r="C252" s="8">
        <f>PMT(input!$B$9/12,input!$C$9*12,input!$A$9)*-1</f>
        <v>1140.1282550554324</v>
      </c>
      <c r="D252" s="7">
        <f>B252*(input!$B$9/12)</f>
        <v>321.92951694755794</v>
      </c>
      <c r="E252" s="5">
        <f t="shared" si="12"/>
        <v>818.19873810787453</v>
      </c>
      <c r="F252" s="7">
        <f t="shared" si="13"/>
        <v>105751.57238935959</v>
      </c>
      <c r="G252" s="7">
        <f t="shared" si="15"/>
        <v>141923.76440827298</v>
      </c>
    </row>
    <row r="253" spans="1:7" x14ac:dyDescent="0.55000000000000004">
      <c r="A253">
        <v>252</v>
      </c>
      <c r="B253" s="7">
        <f t="shared" si="14"/>
        <v>105751.57238935959</v>
      </c>
      <c r="C253" s="8">
        <f>PMT(input!$B$9/12,input!$C$9*12,input!$A$9)*-1</f>
        <v>1140.1282550554324</v>
      </c>
      <c r="D253" s="7">
        <f>B253*(input!$B$9/12)</f>
        <v>319.45787492619041</v>
      </c>
      <c r="E253" s="5">
        <f t="shared" si="12"/>
        <v>820.67038012924195</v>
      </c>
      <c r="F253" s="7">
        <f t="shared" si="13"/>
        <v>104930.90200923034</v>
      </c>
      <c r="G253" s="7">
        <f t="shared" si="15"/>
        <v>142243.22228319917</v>
      </c>
    </row>
    <row r="254" spans="1:7" x14ac:dyDescent="0.55000000000000004">
      <c r="A254">
        <v>253</v>
      </c>
      <c r="B254" s="7">
        <f t="shared" si="14"/>
        <v>104930.90200923034</v>
      </c>
      <c r="C254" s="8">
        <f>PMT(input!$B$9/12,input!$C$9*12,input!$A$9)*-1</f>
        <v>1140.1282550554324</v>
      </c>
      <c r="D254" s="7">
        <f>B254*(input!$B$9/12)</f>
        <v>316.97876648621667</v>
      </c>
      <c r="E254" s="5">
        <f t="shared" si="12"/>
        <v>823.14948856921569</v>
      </c>
      <c r="F254" s="7">
        <f t="shared" si="13"/>
        <v>104107.75252066112</v>
      </c>
      <c r="G254" s="7">
        <f t="shared" si="15"/>
        <v>142560.20104968539</v>
      </c>
    </row>
    <row r="255" spans="1:7" x14ac:dyDescent="0.55000000000000004">
      <c r="A255">
        <v>254</v>
      </c>
      <c r="B255" s="7">
        <f t="shared" si="14"/>
        <v>104107.75252066112</v>
      </c>
      <c r="C255" s="8">
        <f>PMT(input!$B$9/12,input!$C$9*12,input!$A$9)*-1</f>
        <v>1140.1282550554324</v>
      </c>
      <c r="D255" s="7">
        <f>B255*(input!$B$9/12)</f>
        <v>314.49216907283045</v>
      </c>
      <c r="E255" s="5">
        <f t="shared" si="12"/>
        <v>825.63608598260203</v>
      </c>
      <c r="F255" s="7">
        <f t="shared" si="13"/>
        <v>103282.11643467851</v>
      </c>
      <c r="G255" s="7">
        <f t="shared" si="15"/>
        <v>142874.69321875821</v>
      </c>
    </row>
    <row r="256" spans="1:7" x14ac:dyDescent="0.55000000000000004">
      <c r="A256">
        <v>255</v>
      </c>
      <c r="B256" s="7">
        <f t="shared" si="14"/>
        <v>103282.11643467851</v>
      </c>
      <c r="C256" s="8">
        <f>PMT(input!$B$9/12,input!$C$9*12,input!$A$9)*-1</f>
        <v>1140.1282550554324</v>
      </c>
      <c r="D256" s="7">
        <f>B256*(input!$B$9/12)</f>
        <v>311.99806006309132</v>
      </c>
      <c r="E256" s="5">
        <f t="shared" si="12"/>
        <v>828.1301949923411</v>
      </c>
      <c r="F256" s="7">
        <f t="shared" si="13"/>
        <v>102453.98623968617</v>
      </c>
      <c r="G256" s="7">
        <f t="shared" si="15"/>
        <v>143186.69127882129</v>
      </c>
    </row>
    <row r="257" spans="1:7" x14ac:dyDescent="0.55000000000000004">
      <c r="A257">
        <v>256</v>
      </c>
      <c r="B257" s="7">
        <f t="shared" si="14"/>
        <v>102453.98623968617</v>
      </c>
      <c r="C257" s="8">
        <f>PMT(input!$B$9/12,input!$C$9*12,input!$A$9)*-1</f>
        <v>1140.1282550554324</v>
      </c>
      <c r="D257" s="7">
        <f>B257*(input!$B$9/12)</f>
        <v>309.49641676571866</v>
      </c>
      <c r="E257" s="5">
        <f t="shared" si="12"/>
        <v>830.63183828971376</v>
      </c>
      <c r="F257" s="7">
        <f t="shared" si="13"/>
        <v>101623.35440139646</v>
      </c>
      <c r="G257" s="7">
        <f t="shared" si="15"/>
        <v>143496.18769558702</v>
      </c>
    </row>
    <row r="258" spans="1:7" x14ac:dyDescent="0.55000000000000004">
      <c r="A258">
        <v>257</v>
      </c>
      <c r="B258" s="7">
        <f t="shared" si="14"/>
        <v>101623.35440139646</v>
      </c>
      <c r="C258" s="8">
        <f>PMT(input!$B$9/12,input!$C$9*12,input!$A$9)*-1</f>
        <v>1140.1282550554324</v>
      </c>
      <c r="D258" s="7">
        <f>B258*(input!$B$9/12)</f>
        <v>306.98721642088515</v>
      </c>
      <c r="E258" s="5">
        <f t="shared" si="12"/>
        <v>833.14103863454727</v>
      </c>
      <c r="F258" s="7">
        <f t="shared" si="13"/>
        <v>100790.2133627619</v>
      </c>
      <c r="G258" s="7">
        <f t="shared" si="15"/>
        <v>143803.1749120079</v>
      </c>
    </row>
    <row r="259" spans="1:7" x14ac:dyDescent="0.55000000000000004">
      <c r="A259">
        <v>258</v>
      </c>
      <c r="B259" s="7">
        <f t="shared" si="14"/>
        <v>100790.2133627619</v>
      </c>
      <c r="C259" s="8">
        <f>PMT(input!$B$9/12,input!$C$9*12,input!$A$9)*-1</f>
        <v>1140.1282550554324</v>
      </c>
      <c r="D259" s="7">
        <f>B259*(input!$B$9/12)</f>
        <v>304.47043620000989</v>
      </c>
      <c r="E259" s="5">
        <f t="shared" ref="E259:E322" si="16">C259-D259</f>
        <v>835.65781885542253</v>
      </c>
      <c r="F259" s="7">
        <f t="shared" ref="F259:F322" si="17">B259-E259</f>
        <v>99954.555543906477</v>
      </c>
      <c r="G259" s="7">
        <f t="shared" si="15"/>
        <v>144107.64534820791</v>
      </c>
    </row>
    <row r="260" spans="1:7" x14ac:dyDescent="0.55000000000000004">
      <c r="A260">
        <v>259</v>
      </c>
      <c r="B260" s="7">
        <f t="shared" ref="B260:B323" si="18">F259</f>
        <v>99954.555543906477</v>
      </c>
      <c r="C260" s="8">
        <f>PMT(input!$B$9/12,input!$C$9*12,input!$A$9)*-1</f>
        <v>1140.1282550554324</v>
      </c>
      <c r="D260" s="7">
        <f>B260*(input!$B$9/12)</f>
        <v>301.94605320555081</v>
      </c>
      <c r="E260" s="5">
        <f t="shared" si="16"/>
        <v>838.18220184988161</v>
      </c>
      <c r="F260" s="7">
        <f t="shared" si="17"/>
        <v>99116.373342056599</v>
      </c>
      <c r="G260" s="7">
        <f t="shared" ref="G260:G323" si="19">D260+G259</f>
        <v>144409.59140141346</v>
      </c>
    </row>
    <row r="261" spans="1:7" x14ac:dyDescent="0.55000000000000004">
      <c r="A261">
        <v>260</v>
      </c>
      <c r="B261" s="7">
        <f t="shared" si="18"/>
        <v>99116.373342056599</v>
      </c>
      <c r="C261" s="8">
        <f>PMT(input!$B$9/12,input!$C$9*12,input!$A$9)*-1</f>
        <v>1140.1282550554324</v>
      </c>
      <c r="D261" s="7">
        <f>B261*(input!$B$9/12)</f>
        <v>299.41404447079594</v>
      </c>
      <c r="E261" s="5">
        <f t="shared" si="16"/>
        <v>840.71421058463648</v>
      </c>
      <c r="F261" s="7">
        <f t="shared" si="17"/>
        <v>98275.659131471955</v>
      </c>
      <c r="G261" s="7">
        <f t="shared" si="19"/>
        <v>144709.00544588425</v>
      </c>
    </row>
    <row r="262" spans="1:7" x14ac:dyDescent="0.55000000000000004">
      <c r="A262">
        <v>261</v>
      </c>
      <c r="B262" s="7">
        <f t="shared" si="18"/>
        <v>98275.659131471955</v>
      </c>
      <c r="C262" s="8">
        <f>PMT(input!$B$9/12,input!$C$9*12,input!$A$9)*-1</f>
        <v>1140.1282550554324</v>
      </c>
      <c r="D262" s="7">
        <f>B262*(input!$B$9/12)</f>
        <v>296.87438695965488</v>
      </c>
      <c r="E262" s="5">
        <f t="shared" si="16"/>
        <v>843.25386809577753</v>
      </c>
      <c r="F262" s="7">
        <f t="shared" si="17"/>
        <v>97432.405263376175</v>
      </c>
      <c r="G262" s="7">
        <f t="shared" si="19"/>
        <v>145005.8798328439</v>
      </c>
    </row>
    <row r="263" spans="1:7" x14ac:dyDescent="0.55000000000000004">
      <c r="A263">
        <v>262</v>
      </c>
      <c r="B263" s="7">
        <f t="shared" si="18"/>
        <v>97432.405263376175</v>
      </c>
      <c r="C263" s="8">
        <f>PMT(input!$B$9/12,input!$C$9*12,input!$A$9)*-1</f>
        <v>1140.1282550554324</v>
      </c>
      <c r="D263" s="7">
        <f>B263*(input!$B$9/12)</f>
        <v>294.32705756644884</v>
      </c>
      <c r="E263" s="5">
        <f t="shared" si="16"/>
        <v>845.80119748898358</v>
      </c>
      <c r="F263" s="7">
        <f t="shared" si="17"/>
        <v>96586.604065887193</v>
      </c>
      <c r="G263" s="7">
        <f t="shared" si="19"/>
        <v>145300.20689041034</v>
      </c>
    </row>
    <row r="264" spans="1:7" x14ac:dyDescent="0.55000000000000004">
      <c r="A264">
        <v>263</v>
      </c>
      <c r="B264" s="7">
        <f t="shared" si="18"/>
        <v>96586.604065887193</v>
      </c>
      <c r="C264" s="8">
        <f>PMT(input!$B$9/12,input!$C$9*12,input!$A$9)*-1</f>
        <v>1140.1282550554324</v>
      </c>
      <c r="D264" s="7">
        <f>B264*(input!$B$9/12)</f>
        <v>291.77203311570088</v>
      </c>
      <c r="E264" s="5">
        <f t="shared" si="16"/>
        <v>848.35622193973154</v>
      </c>
      <c r="F264" s="7">
        <f t="shared" si="17"/>
        <v>95738.247843947465</v>
      </c>
      <c r="G264" s="7">
        <f t="shared" si="19"/>
        <v>145591.97892352604</v>
      </c>
    </row>
    <row r="265" spans="1:7" x14ac:dyDescent="0.55000000000000004">
      <c r="A265">
        <v>264</v>
      </c>
      <c r="B265" s="7">
        <f t="shared" si="18"/>
        <v>95738.247843947465</v>
      </c>
      <c r="C265" s="8">
        <f>PMT(input!$B$9/12,input!$C$9*12,input!$A$9)*-1</f>
        <v>1140.1282550554324</v>
      </c>
      <c r="D265" s="7">
        <f>B265*(input!$B$9/12)</f>
        <v>289.20929036192462</v>
      </c>
      <c r="E265" s="5">
        <f t="shared" si="16"/>
        <v>850.91896469350786</v>
      </c>
      <c r="F265" s="7">
        <f t="shared" si="17"/>
        <v>94887.328879253953</v>
      </c>
      <c r="G265" s="7">
        <f t="shared" si="19"/>
        <v>145881.18821388797</v>
      </c>
    </row>
    <row r="266" spans="1:7" x14ac:dyDescent="0.55000000000000004">
      <c r="A266">
        <v>265</v>
      </c>
      <c r="B266" s="7">
        <f t="shared" si="18"/>
        <v>94887.328879253953</v>
      </c>
      <c r="C266" s="8">
        <f>PMT(input!$B$9/12,input!$C$9*12,input!$A$9)*-1</f>
        <v>1140.1282550554324</v>
      </c>
      <c r="D266" s="7">
        <f>B266*(input!$B$9/12)</f>
        <v>286.63880598941296</v>
      </c>
      <c r="E266" s="5">
        <f t="shared" si="16"/>
        <v>853.48944906601946</v>
      </c>
      <c r="F266" s="7">
        <f t="shared" si="17"/>
        <v>94033.839430187931</v>
      </c>
      <c r="G266" s="7">
        <f t="shared" si="19"/>
        <v>146167.82701987738</v>
      </c>
    </row>
    <row r="267" spans="1:7" x14ac:dyDescent="0.55000000000000004">
      <c r="A267">
        <v>266</v>
      </c>
      <c r="B267" s="7">
        <f t="shared" si="18"/>
        <v>94033.839430187931</v>
      </c>
      <c r="C267" s="8">
        <f>PMT(input!$B$9/12,input!$C$9*12,input!$A$9)*-1</f>
        <v>1140.1282550554324</v>
      </c>
      <c r="D267" s="7">
        <f>B267*(input!$B$9/12)</f>
        <v>284.06055661202606</v>
      </c>
      <c r="E267" s="5">
        <f t="shared" si="16"/>
        <v>856.06769844340636</v>
      </c>
      <c r="F267" s="7">
        <f t="shared" si="17"/>
        <v>93177.77173174452</v>
      </c>
      <c r="G267" s="7">
        <f t="shared" si="19"/>
        <v>146451.88757648942</v>
      </c>
    </row>
    <row r="268" spans="1:7" x14ac:dyDescent="0.55000000000000004">
      <c r="A268">
        <v>267</v>
      </c>
      <c r="B268" s="7">
        <f t="shared" si="18"/>
        <v>93177.77173174452</v>
      </c>
      <c r="C268" s="8">
        <f>PMT(input!$B$9/12,input!$C$9*12,input!$A$9)*-1</f>
        <v>1140.1282550554324</v>
      </c>
      <c r="D268" s="7">
        <f>B268*(input!$B$9/12)</f>
        <v>281.47451877297823</v>
      </c>
      <c r="E268" s="5">
        <f t="shared" si="16"/>
        <v>858.65373628245425</v>
      </c>
      <c r="F268" s="7">
        <f t="shared" si="17"/>
        <v>92319.11799546206</v>
      </c>
      <c r="G268" s="7">
        <f t="shared" si="19"/>
        <v>146733.36209526239</v>
      </c>
    </row>
    <row r="269" spans="1:7" x14ac:dyDescent="0.55000000000000004">
      <c r="A269">
        <v>268</v>
      </c>
      <c r="B269" s="7">
        <f t="shared" si="18"/>
        <v>92319.11799546206</v>
      </c>
      <c r="C269" s="8">
        <f>PMT(input!$B$9/12,input!$C$9*12,input!$A$9)*-1</f>
        <v>1140.1282550554324</v>
      </c>
      <c r="D269" s="7">
        <f>B269*(input!$B$9/12)</f>
        <v>278.88066894462497</v>
      </c>
      <c r="E269" s="5">
        <f t="shared" si="16"/>
        <v>861.24758611080745</v>
      </c>
      <c r="F269" s="7">
        <f t="shared" si="17"/>
        <v>91457.87040935125</v>
      </c>
      <c r="G269" s="7">
        <f t="shared" si="19"/>
        <v>147012.24276420701</v>
      </c>
    </row>
    <row r="270" spans="1:7" x14ac:dyDescent="0.55000000000000004">
      <c r="A270">
        <v>269</v>
      </c>
      <c r="B270" s="7">
        <f t="shared" si="18"/>
        <v>91457.87040935125</v>
      </c>
      <c r="C270" s="8">
        <f>PMT(input!$B$9/12,input!$C$9*12,input!$A$9)*-1</f>
        <v>1140.1282550554324</v>
      </c>
      <c r="D270" s="7">
        <f>B270*(input!$B$9/12)</f>
        <v>276.27898352824855</v>
      </c>
      <c r="E270" s="5">
        <f t="shared" si="16"/>
        <v>863.84927152718387</v>
      </c>
      <c r="F270" s="7">
        <f t="shared" si="17"/>
        <v>90594.021137824064</v>
      </c>
      <c r="G270" s="7">
        <f t="shared" si="19"/>
        <v>147288.52174773527</v>
      </c>
    </row>
    <row r="271" spans="1:7" x14ac:dyDescent="0.55000000000000004">
      <c r="A271">
        <v>270</v>
      </c>
      <c r="B271" s="7">
        <f t="shared" si="18"/>
        <v>90594.021137824064</v>
      </c>
      <c r="C271" s="8">
        <f>PMT(input!$B$9/12,input!$C$9*12,input!$A$9)*-1</f>
        <v>1140.1282550554324</v>
      </c>
      <c r="D271" s="7">
        <f>B271*(input!$B$9/12)</f>
        <v>273.66943885384353</v>
      </c>
      <c r="E271" s="5">
        <f t="shared" si="16"/>
        <v>866.45881620158889</v>
      </c>
      <c r="F271" s="7">
        <f t="shared" si="17"/>
        <v>89727.562321622478</v>
      </c>
      <c r="G271" s="7">
        <f t="shared" si="19"/>
        <v>147562.1911865891</v>
      </c>
    </row>
    <row r="272" spans="1:7" x14ac:dyDescent="0.55000000000000004">
      <c r="A272">
        <v>271</v>
      </c>
      <c r="B272" s="7">
        <f t="shared" si="18"/>
        <v>89727.562321622478</v>
      </c>
      <c r="C272" s="8">
        <f>PMT(input!$B$9/12,input!$C$9*12,input!$A$9)*-1</f>
        <v>1140.1282550554324</v>
      </c>
      <c r="D272" s="7">
        <f>B272*(input!$B$9/12)</f>
        <v>271.05201117990123</v>
      </c>
      <c r="E272" s="5">
        <f t="shared" si="16"/>
        <v>869.07624387553119</v>
      </c>
      <c r="F272" s="7">
        <f t="shared" si="17"/>
        <v>88858.486077746944</v>
      </c>
      <c r="G272" s="7">
        <f t="shared" si="19"/>
        <v>147833.24319776901</v>
      </c>
    </row>
    <row r="273" spans="1:7" x14ac:dyDescent="0.55000000000000004">
      <c r="A273">
        <v>272</v>
      </c>
      <c r="B273" s="7">
        <f t="shared" si="18"/>
        <v>88858.486077746944</v>
      </c>
      <c r="C273" s="8">
        <f>PMT(input!$B$9/12,input!$C$9*12,input!$A$9)*-1</f>
        <v>1140.1282550554324</v>
      </c>
      <c r="D273" s="7">
        <f>B273*(input!$B$9/12)</f>
        <v>268.42667669319388</v>
      </c>
      <c r="E273" s="5">
        <f t="shared" si="16"/>
        <v>871.70157836223848</v>
      </c>
      <c r="F273" s="7">
        <f t="shared" si="17"/>
        <v>87986.78449938471</v>
      </c>
      <c r="G273" s="7">
        <f t="shared" si="19"/>
        <v>148101.66987446221</v>
      </c>
    </row>
    <row r="274" spans="1:7" x14ac:dyDescent="0.55000000000000004">
      <c r="A274">
        <v>273</v>
      </c>
      <c r="B274" s="7">
        <f t="shared" si="18"/>
        <v>87986.78449938471</v>
      </c>
      <c r="C274" s="8">
        <f>PMT(input!$B$9/12,input!$C$9*12,input!$A$9)*-1</f>
        <v>1140.1282550554324</v>
      </c>
      <c r="D274" s="7">
        <f>B274*(input!$B$9/12)</f>
        <v>265.79341150855799</v>
      </c>
      <c r="E274" s="5">
        <f t="shared" si="16"/>
        <v>874.33484354687448</v>
      </c>
      <c r="F274" s="7">
        <f t="shared" si="17"/>
        <v>87112.449655837831</v>
      </c>
      <c r="G274" s="7">
        <f t="shared" si="19"/>
        <v>148367.46328597076</v>
      </c>
    </row>
    <row r="275" spans="1:7" x14ac:dyDescent="0.55000000000000004">
      <c r="A275">
        <v>274</v>
      </c>
      <c r="B275" s="7">
        <f t="shared" si="18"/>
        <v>87112.449655837831</v>
      </c>
      <c r="C275" s="8">
        <f>PMT(input!$B$9/12,input!$C$9*12,input!$A$9)*-1</f>
        <v>1140.1282550554324</v>
      </c>
      <c r="D275" s="7">
        <f>B275*(input!$B$9/12)</f>
        <v>263.15219166867678</v>
      </c>
      <c r="E275" s="5">
        <f t="shared" si="16"/>
        <v>876.97606338675564</v>
      </c>
      <c r="F275" s="7">
        <f t="shared" si="17"/>
        <v>86235.473592451075</v>
      </c>
      <c r="G275" s="7">
        <f t="shared" si="19"/>
        <v>148630.61547763945</v>
      </c>
    </row>
    <row r="276" spans="1:7" x14ac:dyDescent="0.55000000000000004">
      <c r="A276">
        <v>275</v>
      </c>
      <c r="B276" s="7">
        <f t="shared" si="18"/>
        <v>86235.473592451075</v>
      </c>
      <c r="C276" s="8">
        <f>PMT(input!$B$9/12,input!$C$9*12,input!$A$9)*-1</f>
        <v>1140.1282550554324</v>
      </c>
      <c r="D276" s="7">
        <f>B276*(input!$B$9/12)</f>
        <v>260.50299314386262</v>
      </c>
      <c r="E276" s="5">
        <f t="shared" si="16"/>
        <v>879.62526191156985</v>
      </c>
      <c r="F276" s="7">
        <f t="shared" si="17"/>
        <v>85355.848330539506</v>
      </c>
      <c r="G276" s="7">
        <f t="shared" si="19"/>
        <v>148891.11847078332</v>
      </c>
    </row>
    <row r="277" spans="1:7" x14ac:dyDescent="0.55000000000000004">
      <c r="A277">
        <v>276</v>
      </c>
      <c r="B277" s="7">
        <f t="shared" si="18"/>
        <v>85355.848330539506</v>
      </c>
      <c r="C277" s="8">
        <f>PMT(input!$B$9/12,input!$C$9*12,input!$A$9)*-1</f>
        <v>1140.1282550554324</v>
      </c>
      <c r="D277" s="7">
        <f>B277*(input!$B$9/12)</f>
        <v>257.84579183183808</v>
      </c>
      <c r="E277" s="5">
        <f t="shared" si="16"/>
        <v>882.28246322359428</v>
      </c>
      <c r="F277" s="7">
        <f t="shared" si="17"/>
        <v>84473.565867315905</v>
      </c>
      <c r="G277" s="7">
        <f t="shared" si="19"/>
        <v>149148.96426261516</v>
      </c>
    </row>
    <row r="278" spans="1:7" x14ac:dyDescent="0.55000000000000004">
      <c r="A278">
        <v>277</v>
      </c>
      <c r="B278" s="7">
        <f t="shared" si="18"/>
        <v>84473.565867315905</v>
      </c>
      <c r="C278" s="8">
        <f>PMT(input!$B$9/12,input!$C$9*12,input!$A$9)*-1</f>
        <v>1140.1282550554324</v>
      </c>
      <c r="D278" s="7">
        <f>B278*(input!$B$9/12)</f>
        <v>255.18056355751679</v>
      </c>
      <c r="E278" s="5">
        <f t="shared" si="16"/>
        <v>884.94769149791568</v>
      </c>
      <c r="F278" s="7">
        <f t="shared" si="17"/>
        <v>83588.618175817988</v>
      </c>
      <c r="G278" s="7">
        <f t="shared" si="19"/>
        <v>149404.14482617268</v>
      </c>
    </row>
    <row r="279" spans="1:7" x14ac:dyDescent="0.55000000000000004">
      <c r="A279">
        <v>278</v>
      </c>
      <c r="B279" s="7">
        <f t="shared" si="18"/>
        <v>83588.618175817988</v>
      </c>
      <c r="C279" s="8">
        <f>PMT(input!$B$9/12,input!$C$9*12,input!$A$9)*-1</f>
        <v>1140.1282550554324</v>
      </c>
      <c r="D279" s="7">
        <f>B279*(input!$B$9/12)</f>
        <v>252.50728407278351</v>
      </c>
      <c r="E279" s="5">
        <f t="shared" si="16"/>
        <v>887.62097098264894</v>
      </c>
      <c r="F279" s="7">
        <f t="shared" si="17"/>
        <v>82700.997204835337</v>
      </c>
      <c r="G279" s="7">
        <f t="shared" si="19"/>
        <v>149656.65211024546</v>
      </c>
    </row>
    <row r="280" spans="1:7" x14ac:dyDescent="0.55000000000000004">
      <c r="A280">
        <v>279</v>
      </c>
      <c r="B280" s="7">
        <f t="shared" si="18"/>
        <v>82700.997204835337</v>
      </c>
      <c r="C280" s="8">
        <f>PMT(input!$B$9/12,input!$C$9*12,input!$A$9)*-1</f>
        <v>1140.1282550554324</v>
      </c>
      <c r="D280" s="7">
        <f>B280*(input!$B$9/12)</f>
        <v>249.82592905627342</v>
      </c>
      <c r="E280" s="5">
        <f t="shared" si="16"/>
        <v>890.30232599915894</v>
      </c>
      <c r="F280" s="7">
        <f t="shared" si="17"/>
        <v>81810.694878836177</v>
      </c>
      <c r="G280" s="7">
        <f t="shared" si="19"/>
        <v>149906.47803930173</v>
      </c>
    </row>
    <row r="281" spans="1:7" x14ac:dyDescent="0.55000000000000004">
      <c r="A281">
        <v>280</v>
      </c>
      <c r="B281" s="7">
        <f t="shared" si="18"/>
        <v>81810.694878836177</v>
      </c>
      <c r="C281" s="8">
        <f>PMT(input!$B$9/12,input!$C$9*12,input!$A$9)*-1</f>
        <v>1140.1282550554324</v>
      </c>
      <c r="D281" s="7">
        <f>B281*(input!$B$9/12)</f>
        <v>247.13647411315094</v>
      </c>
      <c r="E281" s="5">
        <f t="shared" si="16"/>
        <v>892.99178094228148</v>
      </c>
      <c r="F281" s="7">
        <f t="shared" si="17"/>
        <v>80917.7030978939</v>
      </c>
      <c r="G281" s="7">
        <f t="shared" si="19"/>
        <v>150153.61451341488</v>
      </c>
    </row>
    <row r="282" spans="1:7" x14ac:dyDescent="0.55000000000000004">
      <c r="A282">
        <v>281</v>
      </c>
      <c r="B282" s="7">
        <f t="shared" si="18"/>
        <v>80917.7030978939</v>
      </c>
      <c r="C282" s="8">
        <f>PMT(input!$B$9/12,input!$C$9*12,input!$A$9)*-1</f>
        <v>1140.1282550554324</v>
      </c>
      <c r="D282" s="7">
        <f>B282*(input!$B$9/12)</f>
        <v>244.43889477488781</v>
      </c>
      <c r="E282" s="5">
        <f t="shared" si="16"/>
        <v>895.68936028054463</v>
      </c>
      <c r="F282" s="7">
        <f t="shared" si="17"/>
        <v>80022.01373761335</v>
      </c>
      <c r="G282" s="7">
        <f t="shared" si="19"/>
        <v>150398.05340818976</v>
      </c>
    </row>
    <row r="283" spans="1:7" x14ac:dyDescent="0.55000000000000004">
      <c r="A283">
        <v>282</v>
      </c>
      <c r="B283" s="7">
        <f t="shared" si="18"/>
        <v>80022.01373761335</v>
      </c>
      <c r="C283" s="8">
        <f>PMT(input!$B$9/12,input!$C$9*12,input!$A$9)*-1</f>
        <v>1140.1282550554324</v>
      </c>
      <c r="D283" s="7">
        <f>B283*(input!$B$9/12)</f>
        <v>241.73316649904032</v>
      </c>
      <c r="E283" s="5">
        <f t="shared" si="16"/>
        <v>898.39508855639212</v>
      </c>
      <c r="F283" s="7">
        <f t="shared" si="17"/>
        <v>79123.618649056953</v>
      </c>
      <c r="G283" s="7">
        <f t="shared" si="19"/>
        <v>150639.7865746888</v>
      </c>
    </row>
    <row r="284" spans="1:7" x14ac:dyDescent="0.55000000000000004">
      <c r="A284">
        <v>283</v>
      </c>
      <c r="B284" s="7">
        <f t="shared" si="18"/>
        <v>79123.618649056953</v>
      </c>
      <c r="C284" s="8">
        <f>PMT(input!$B$9/12,input!$C$9*12,input!$A$9)*-1</f>
        <v>1140.1282550554324</v>
      </c>
      <c r="D284" s="7">
        <f>B284*(input!$B$9/12)</f>
        <v>239.0192646690262</v>
      </c>
      <c r="E284" s="5">
        <f t="shared" si="16"/>
        <v>901.10899038640628</v>
      </c>
      <c r="F284" s="7">
        <f t="shared" si="17"/>
        <v>78222.509658670548</v>
      </c>
      <c r="G284" s="7">
        <f t="shared" si="19"/>
        <v>150878.80583935781</v>
      </c>
    </row>
    <row r="285" spans="1:7" x14ac:dyDescent="0.55000000000000004">
      <c r="A285">
        <v>284</v>
      </c>
      <c r="B285" s="7">
        <f t="shared" si="18"/>
        <v>78222.509658670548</v>
      </c>
      <c r="C285" s="8">
        <f>PMT(input!$B$9/12,input!$C$9*12,input!$A$9)*-1</f>
        <v>1140.1282550554324</v>
      </c>
      <c r="D285" s="7">
        <f>B285*(input!$B$9/12)</f>
        <v>236.29716459390062</v>
      </c>
      <c r="E285" s="5">
        <f t="shared" si="16"/>
        <v>903.83109046153186</v>
      </c>
      <c r="F285" s="7">
        <f t="shared" si="17"/>
        <v>77318.678568209012</v>
      </c>
      <c r="G285" s="7">
        <f t="shared" si="19"/>
        <v>151115.10300395172</v>
      </c>
    </row>
    <row r="286" spans="1:7" x14ac:dyDescent="0.55000000000000004">
      <c r="A286">
        <v>285</v>
      </c>
      <c r="B286" s="7">
        <f t="shared" si="18"/>
        <v>77318.678568209012</v>
      </c>
      <c r="C286" s="8">
        <f>PMT(input!$B$9/12,input!$C$9*12,input!$A$9)*-1</f>
        <v>1140.1282550554324</v>
      </c>
      <c r="D286" s="7">
        <f>B286*(input!$B$9/12)</f>
        <v>233.56684150813138</v>
      </c>
      <c r="E286" s="5">
        <f t="shared" si="16"/>
        <v>906.56141354730107</v>
      </c>
      <c r="F286" s="7">
        <f t="shared" si="17"/>
        <v>76412.117154661712</v>
      </c>
      <c r="G286" s="7">
        <f t="shared" si="19"/>
        <v>151348.66984545987</v>
      </c>
    </row>
    <row r="287" spans="1:7" x14ac:dyDescent="0.55000000000000004">
      <c r="A287">
        <v>286</v>
      </c>
      <c r="B287" s="7">
        <f t="shared" si="18"/>
        <v>76412.117154661712</v>
      </c>
      <c r="C287" s="8">
        <f>PMT(input!$B$9/12,input!$C$9*12,input!$A$9)*-1</f>
        <v>1140.1282550554324</v>
      </c>
      <c r="D287" s="7">
        <f>B287*(input!$B$9/12)</f>
        <v>230.82827057137391</v>
      </c>
      <c r="E287" s="5">
        <f t="shared" si="16"/>
        <v>909.29998448405854</v>
      </c>
      <c r="F287" s="7">
        <f t="shared" si="17"/>
        <v>75502.817170177659</v>
      </c>
      <c r="G287" s="7">
        <f t="shared" si="19"/>
        <v>151579.49811603123</v>
      </c>
    </row>
    <row r="288" spans="1:7" x14ac:dyDescent="0.55000000000000004">
      <c r="A288">
        <v>287</v>
      </c>
      <c r="B288" s="7">
        <f t="shared" si="18"/>
        <v>75502.817170177659</v>
      </c>
      <c r="C288" s="8">
        <f>PMT(input!$B$9/12,input!$C$9*12,input!$A$9)*-1</f>
        <v>1140.1282550554324</v>
      </c>
      <c r="D288" s="7">
        <f>B288*(input!$B$9/12)</f>
        <v>228.08142686824502</v>
      </c>
      <c r="E288" s="5">
        <f t="shared" si="16"/>
        <v>912.04682818718743</v>
      </c>
      <c r="F288" s="7">
        <f t="shared" si="17"/>
        <v>74590.770341990472</v>
      </c>
      <c r="G288" s="7">
        <f t="shared" si="19"/>
        <v>151807.57954289948</v>
      </c>
    </row>
    <row r="289" spans="1:7" x14ac:dyDescent="0.55000000000000004">
      <c r="A289">
        <v>288</v>
      </c>
      <c r="B289" s="7">
        <f t="shared" si="18"/>
        <v>74590.770341990472</v>
      </c>
      <c r="C289" s="8">
        <f>PMT(input!$B$9/12,input!$C$9*12,input!$A$9)*-1</f>
        <v>1140.1282550554324</v>
      </c>
      <c r="D289" s="7">
        <f>B289*(input!$B$9/12)</f>
        <v>225.32628540809623</v>
      </c>
      <c r="E289" s="5">
        <f t="shared" si="16"/>
        <v>914.80196964733614</v>
      </c>
      <c r="F289" s="7">
        <f t="shared" si="17"/>
        <v>73675.968372343137</v>
      </c>
      <c r="G289" s="7">
        <f t="shared" si="19"/>
        <v>152032.90582830756</v>
      </c>
    </row>
    <row r="290" spans="1:7" x14ac:dyDescent="0.55000000000000004">
      <c r="A290">
        <v>289</v>
      </c>
      <c r="B290" s="7">
        <f t="shared" si="18"/>
        <v>73675.968372343137</v>
      </c>
      <c r="C290" s="8">
        <f>PMT(input!$B$9/12,input!$C$9*12,input!$A$9)*-1</f>
        <v>1140.1282550554324</v>
      </c>
      <c r="D290" s="7">
        <f>B290*(input!$B$9/12)</f>
        <v>222.56282112478655</v>
      </c>
      <c r="E290" s="5">
        <f t="shared" si="16"/>
        <v>917.5654339306459</v>
      </c>
      <c r="F290" s="7">
        <f t="shared" si="17"/>
        <v>72758.402938412488</v>
      </c>
      <c r="G290" s="7">
        <f t="shared" si="19"/>
        <v>152255.46864943235</v>
      </c>
    </row>
    <row r="291" spans="1:7" x14ac:dyDescent="0.55000000000000004">
      <c r="A291">
        <v>290</v>
      </c>
      <c r="B291" s="7">
        <f t="shared" si="18"/>
        <v>72758.402938412488</v>
      </c>
      <c r="C291" s="8">
        <f>PMT(input!$B$9/12,input!$C$9*12,input!$A$9)*-1</f>
        <v>1140.1282550554324</v>
      </c>
      <c r="D291" s="7">
        <f>B291*(input!$B$9/12)</f>
        <v>219.79100887645438</v>
      </c>
      <c r="E291" s="5">
        <f t="shared" si="16"/>
        <v>920.33724617897803</v>
      </c>
      <c r="F291" s="7">
        <f t="shared" si="17"/>
        <v>71838.065692233504</v>
      </c>
      <c r="G291" s="7">
        <f t="shared" si="19"/>
        <v>152475.25965830882</v>
      </c>
    </row>
    <row r="292" spans="1:7" x14ac:dyDescent="0.55000000000000004">
      <c r="A292">
        <v>291</v>
      </c>
      <c r="B292" s="7">
        <f t="shared" si="18"/>
        <v>71838.065692233504</v>
      </c>
      <c r="C292" s="8">
        <f>PMT(input!$B$9/12,input!$C$9*12,input!$A$9)*-1</f>
        <v>1140.1282550554324</v>
      </c>
      <c r="D292" s="7">
        <f>B292*(input!$B$9/12)</f>
        <v>217.01082344528871</v>
      </c>
      <c r="E292" s="5">
        <f t="shared" si="16"/>
        <v>923.11743161014374</v>
      </c>
      <c r="F292" s="7">
        <f t="shared" si="17"/>
        <v>70914.948260623365</v>
      </c>
      <c r="G292" s="7">
        <f t="shared" si="19"/>
        <v>152692.27048175409</v>
      </c>
    </row>
    <row r="293" spans="1:7" x14ac:dyDescent="0.55000000000000004">
      <c r="A293">
        <v>292</v>
      </c>
      <c r="B293" s="7">
        <f t="shared" si="18"/>
        <v>70914.948260623365</v>
      </c>
      <c r="C293" s="8">
        <f>PMT(input!$B$9/12,input!$C$9*12,input!$A$9)*-1</f>
        <v>1140.1282550554324</v>
      </c>
      <c r="D293" s="7">
        <f>B293*(input!$B$9/12)</f>
        <v>214.22223953729974</v>
      </c>
      <c r="E293" s="5">
        <f t="shared" si="16"/>
        <v>925.90601551813268</v>
      </c>
      <c r="F293" s="7">
        <f t="shared" si="17"/>
        <v>69989.042245105229</v>
      </c>
      <c r="G293" s="7">
        <f t="shared" si="19"/>
        <v>152906.4927212914</v>
      </c>
    </row>
    <row r="294" spans="1:7" x14ac:dyDescent="0.55000000000000004">
      <c r="A294">
        <v>293</v>
      </c>
      <c r="B294" s="7">
        <f t="shared" si="18"/>
        <v>69989.042245105229</v>
      </c>
      <c r="C294" s="8">
        <f>PMT(input!$B$9/12,input!$C$9*12,input!$A$9)*-1</f>
        <v>1140.1282550554324</v>
      </c>
      <c r="D294" s="7">
        <f>B294*(input!$B$9/12)</f>
        <v>211.4252317820887</v>
      </c>
      <c r="E294" s="5">
        <f t="shared" si="16"/>
        <v>928.70302327334366</v>
      </c>
      <c r="F294" s="7">
        <f t="shared" si="17"/>
        <v>69060.339221831891</v>
      </c>
      <c r="G294" s="7">
        <f t="shared" si="19"/>
        <v>153117.91795307348</v>
      </c>
    </row>
    <row r="295" spans="1:7" x14ac:dyDescent="0.55000000000000004">
      <c r="A295">
        <v>294</v>
      </c>
      <c r="B295" s="7">
        <f t="shared" si="18"/>
        <v>69060.339221831891</v>
      </c>
      <c r="C295" s="8">
        <f>PMT(input!$B$9/12,input!$C$9*12,input!$A$9)*-1</f>
        <v>1140.1282550554324</v>
      </c>
      <c r="D295" s="7">
        <f>B295*(input!$B$9/12)</f>
        <v>208.61977473261717</v>
      </c>
      <c r="E295" s="5">
        <f t="shared" si="16"/>
        <v>931.50848032281522</v>
      </c>
      <c r="F295" s="7">
        <f t="shared" si="17"/>
        <v>68128.830741509082</v>
      </c>
      <c r="G295" s="7">
        <f t="shared" si="19"/>
        <v>153326.53772780611</v>
      </c>
    </row>
    <row r="296" spans="1:7" x14ac:dyDescent="0.55000000000000004">
      <c r="A296">
        <v>295</v>
      </c>
      <c r="B296" s="7">
        <f t="shared" si="18"/>
        <v>68128.830741509082</v>
      </c>
      <c r="C296" s="8">
        <f>PMT(input!$B$9/12,input!$C$9*12,input!$A$9)*-1</f>
        <v>1140.1282550554324</v>
      </c>
      <c r="D296" s="7">
        <f>B296*(input!$B$9/12)</f>
        <v>205.80584286497535</v>
      </c>
      <c r="E296" s="5">
        <f t="shared" si="16"/>
        <v>934.32241219045704</v>
      </c>
      <c r="F296" s="7">
        <f t="shared" si="17"/>
        <v>67194.508329318618</v>
      </c>
      <c r="G296" s="7">
        <f t="shared" si="19"/>
        <v>153532.34357067107</v>
      </c>
    </row>
    <row r="297" spans="1:7" x14ac:dyDescent="0.55000000000000004">
      <c r="A297">
        <v>296</v>
      </c>
      <c r="B297" s="7">
        <f t="shared" si="18"/>
        <v>67194.508329318618</v>
      </c>
      <c r="C297" s="8">
        <f>PMT(input!$B$9/12,input!$C$9*12,input!$A$9)*-1</f>
        <v>1140.1282550554324</v>
      </c>
      <c r="D297" s="7">
        <f>B297*(input!$B$9/12)</f>
        <v>202.98341057815</v>
      </c>
      <c r="E297" s="5">
        <f t="shared" si="16"/>
        <v>937.14484447728239</v>
      </c>
      <c r="F297" s="7">
        <f t="shared" si="17"/>
        <v>66257.363484841335</v>
      </c>
      <c r="G297" s="7">
        <f t="shared" si="19"/>
        <v>153735.32698124924</v>
      </c>
    </row>
    <row r="298" spans="1:7" x14ac:dyDescent="0.55000000000000004">
      <c r="A298">
        <v>297</v>
      </c>
      <c r="B298" s="7">
        <f t="shared" si="18"/>
        <v>66257.363484841335</v>
      </c>
      <c r="C298" s="8">
        <f>PMT(input!$B$9/12,input!$C$9*12,input!$A$9)*-1</f>
        <v>1140.1282550554324</v>
      </c>
      <c r="D298" s="7">
        <f>B298*(input!$B$9/12)</f>
        <v>200.15245219379153</v>
      </c>
      <c r="E298" s="5">
        <f t="shared" si="16"/>
        <v>939.97580286164089</v>
      </c>
      <c r="F298" s="7">
        <f t="shared" si="17"/>
        <v>65317.387681979693</v>
      </c>
      <c r="G298" s="7">
        <f t="shared" si="19"/>
        <v>153935.47943344302</v>
      </c>
    </row>
    <row r="299" spans="1:7" x14ac:dyDescent="0.55000000000000004">
      <c r="A299">
        <v>298</v>
      </c>
      <c r="B299" s="7">
        <f t="shared" si="18"/>
        <v>65317.387681979693</v>
      </c>
      <c r="C299" s="8">
        <f>PMT(input!$B$9/12,input!$C$9*12,input!$A$9)*-1</f>
        <v>1140.1282550554324</v>
      </c>
      <c r="D299" s="7">
        <f>B299*(input!$B$9/12)</f>
        <v>197.31294195598031</v>
      </c>
      <c r="E299" s="5">
        <f t="shared" si="16"/>
        <v>942.81531309945217</v>
      </c>
      <c r="F299" s="7">
        <f t="shared" si="17"/>
        <v>64374.572368880239</v>
      </c>
      <c r="G299" s="7">
        <f t="shared" si="19"/>
        <v>154132.792375399</v>
      </c>
    </row>
    <row r="300" spans="1:7" x14ac:dyDescent="0.55000000000000004">
      <c r="A300">
        <v>299</v>
      </c>
      <c r="B300" s="7">
        <f t="shared" si="18"/>
        <v>64374.572368880239</v>
      </c>
      <c r="C300" s="8">
        <f>PMT(input!$B$9/12,input!$C$9*12,input!$A$9)*-1</f>
        <v>1140.1282550554324</v>
      </c>
      <c r="D300" s="7">
        <f>B300*(input!$B$9/12)</f>
        <v>194.4648540309924</v>
      </c>
      <c r="E300" s="5">
        <f t="shared" si="16"/>
        <v>945.66340102443996</v>
      </c>
      <c r="F300" s="7">
        <f t="shared" si="17"/>
        <v>63428.908967855801</v>
      </c>
      <c r="G300" s="7">
        <f t="shared" si="19"/>
        <v>154327.25722942999</v>
      </c>
    </row>
    <row r="301" spans="1:7" x14ac:dyDescent="0.55000000000000004">
      <c r="A301">
        <v>300</v>
      </c>
      <c r="B301" s="7">
        <f t="shared" si="18"/>
        <v>63428.908967855801</v>
      </c>
      <c r="C301" s="8">
        <f>PMT(input!$B$9/12,input!$C$9*12,input!$A$9)*-1</f>
        <v>1140.1282550554324</v>
      </c>
      <c r="D301" s="7">
        <f>B301*(input!$B$9/12)</f>
        <v>191.60816250706441</v>
      </c>
      <c r="E301" s="5">
        <f t="shared" si="16"/>
        <v>948.52009254836798</v>
      </c>
      <c r="F301" s="7">
        <f t="shared" si="17"/>
        <v>62480.388875307435</v>
      </c>
      <c r="G301" s="7">
        <f t="shared" si="19"/>
        <v>154518.86539193706</v>
      </c>
    </row>
    <row r="302" spans="1:7" x14ac:dyDescent="0.55000000000000004">
      <c r="A302">
        <v>301</v>
      </c>
      <c r="B302" s="7">
        <f t="shared" si="18"/>
        <v>62480.388875307435</v>
      </c>
      <c r="C302" s="8">
        <f>PMT(input!$B$9/12,input!$C$9*12,input!$A$9)*-1</f>
        <v>1140.1282550554324</v>
      </c>
      <c r="D302" s="7">
        <f>B302*(input!$B$9/12)</f>
        <v>188.74284139415786</v>
      </c>
      <c r="E302" s="5">
        <f t="shared" si="16"/>
        <v>951.38541366127458</v>
      </c>
      <c r="F302" s="7">
        <f t="shared" si="17"/>
        <v>61529.003461646163</v>
      </c>
      <c r="G302" s="7">
        <f t="shared" si="19"/>
        <v>154707.60823333121</v>
      </c>
    </row>
    <row r="303" spans="1:7" x14ac:dyDescent="0.55000000000000004">
      <c r="A303">
        <v>302</v>
      </c>
      <c r="B303" s="7">
        <f t="shared" si="18"/>
        <v>61529.003461646163</v>
      </c>
      <c r="C303" s="8">
        <f>PMT(input!$B$9/12,input!$C$9*12,input!$A$9)*-1</f>
        <v>1140.1282550554324</v>
      </c>
      <c r="D303" s="7">
        <f>B303*(input!$B$9/12)</f>
        <v>185.86886462372277</v>
      </c>
      <c r="E303" s="5">
        <f t="shared" si="16"/>
        <v>954.25939043170968</v>
      </c>
      <c r="F303" s="7">
        <f t="shared" si="17"/>
        <v>60574.744071214453</v>
      </c>
      <c r="G303" s="7">
        <f t="shared" si="19"/>
        <v>154893.47709795492</v>
      </c>
    </row>
    <row r="304" spans="1:7" x14ac:dyDescent="0.55000000000000004">
      <c r="A304">
        <v>303</v>
      </c>
      <c r="B304" s="7">
        <f t="shared" si="18"/>
        <v>60574.744071214453</v>
      </c>
      <c r="C304" s="8">
        <f>PMT(input!$B$9/12,input!$C$9*12,input!$A$9)*-1</f>
        <v>1140.1282550554324</v>
      </c>
      <c r="D304" s="7">
        <f>B304*(input!$B$9/12)</f>
        <v>182.98620604846033</v>
      </c>
      <c r="E304" s="5">
        <f t="shared" si="16"/>
        <v>957.14204900697212</v>
      </c>
      <c r="F304" s="7">
        <f t="shared" si="17"/>
        <v>59617.60202220748</v>
      </c>
      <c r="G304" s="7">
        <f t="shared" si="19"/>
        <v>155076.46330400338</v>
      </c>
    </row>
    <row r="305" spans="1:7" x14ac:dyDescent="0.55000000000000004">
      <c r="A305">
        <v>304</v>
      </c>
      <c r="B305" s="7">
        <f t="shared" si="18"/>
        <v>59617.60202220748</v>
      </c>
      <c r="C305" s="8">
        <f>PMT(input!$B$9/12,input!$C$9*12,input!$A$9)*-1</f>
        <v>1140.1282550554324</v>
      </c>
      <c r="D305" s="7">
        <f>B305*(input!$B$9/12)</f>
        <v>180.09483944208509</v>
      </c>
      <c r="E305" s="5">
        <f t="shared" si="16"/>
        <v>960.0334156133473</v>
      </c>
      <c r="F305" s="7">
        <f t="shared" si="17"/>
        <v>58657.568606594134</v>
      </c>
      <c r="G305" s="7">
        <f t="shared" si="19"/>
        <v>155256.55814344547</v>
      </c>
    </row>
    <row r="306" spans="1:7" x14ac:dyDescent="0.55000000000000004">
      <c r="A306">
        <v>305</v>
      </c>
      <c r="B306" s="7">
        <f t="shared" si="18"/>
        <v>58657.568606594134</v>
      </c>
      <c r="C306" s="8">
        <f>PMT(input!$B$9/12,input!$C$9*12,input!$A$9)*-1</f>
        <v>1140.1282550554324</v>
      </c>
      <c r="D306" s="7">
        <f>B306*(input!$B$9/12)</f>
        <v>177.19473849908644</v>
      </c>
      <c r="E306" s="5">
        <f t="shared" si="16"/>
        <v>962.93351655634592</v>
      </c>
      <c r="F306" s="7">
        <f t="shared" si="17"/>
        <v>57694.635090037787</v>
      </c>
      <c r="G306" s="7">
        <f t="shared" si="19"/>
        <v>155433.75288194456</v>
      </c>
    </row>
    <row r="307" spans="1:7" x14ac:dyDescent="0.55000000000000004">
      <c r="A307">
        <v>306</v>
      </c>
      <c r="B307" s="7">
        <f t="shared" si="18"/>
        <v>57694.635090037787</v>
      </c>
      <c r="C307" s="8">
        <f>PMT(input!$B$9/12,input!$C$9*12,input!$A$9)*-1</f>
        <v>1140.1282550554324</v>
      </c>
      <c r="D307" s="7">
        <f>B307*(input!$B$9/12)</f>
        <v>174.28587683448916</v>
      </c>
      <c r="E307" s="5">
        <f t="shared" si="16"/>
        <v>965.84237822094326</v>
      </c>
      <c r="F307" s="7">
        <f t="shared" si="17"/>
        <v>56728.792711816845</v>
      </c>
      <c r="G307" s="7">
        <f t="shared" si="19"/>
        <v>155608.03875877906</v>
      </c>
    </row>
    <row r="308" spans="1:7" x14ac:dyDescent="0.55000000000000004">
      <c r="A308">
        <v>307</v>
      </c>
      <c r="B308" s="7">
        <f t="shared" si="18"/>
        <v>56728.792711816845</v>
      </c>
      <c r="C308" s="8">
        <f>PMT(input!$B$9/12,input!$C$9*12,input!$A$9)*-1</f>
        <v>1140.1282550554324</v>
      </c>
      <c r="D308" s="7">
        <f>B308*(input!$B$9/12)</f>
        <v>171.36822798361339</v>
      </c>
      <c r="E308" s="5">
        <f t="shared" si="16"/>
        <v>968.76002707181897</v>
      </c>
      <c r="F308" s="7">
        <f t="shared" si="17"/>
        <v>55760.032684745027</v>
      </c>
      <c r="G308" s="7">
        <f t="shared" si="19"/>
        <v>155779.40698676268</v>
      </c>
    </row>
    <row r="309" spans="1:7" x14ac:dyDescent="0.55000000000000004">
      <c r="A309">
        <v>308</v>
      </c>
      <c r="B309" s="7">
        <f t="shared" si="18"/>
        <v>55760.032684745027</v>
      </c>
      <c r="C309" s="8">
        <f>PMT(input!$B$9/12,input!$C$9*12,input!$A$9)*-1</f>
        <v>1140.1282550554324</v>
      </c>
      <c r="D309" s="7">
        <f>B309*(input!$B$9/12)</f>
        <v>168.44176540183392</v>
      </c>
      <c r="E309" s="5">
        <f t="shared" si="16"/>
        <v>971.68648965359853</v>
      </c>
      <c r="F309" s="7">
        <f t="shared" si="17"/>
        <v>54788.346195091428</v>
      </c>
      <c r="G309" s="7">
        <f t="shared" si="19"/>
        <v>155947.84875216451</v>
      </c>
    </row>
    <row r="310" spans="1:7" x14ac:dyDescent="0.55000000000000004">
      <c r="A310">
        <v>309</v>
      </c>
      <c r="B310" s="7">
        <f t="shared" si="18"/>
        <v>54788.346195091428</v>
      </c>
      <c r="C310" s="8">
        <f>PMT(input!$B$9/12,input!$C$9*12,input!$A$9)*-1</f>
        <v>1140.1282550554324</v>
      </c>
      <c r="D310" s="7">
        <f>B310*(input!$B$9/12)</f>
        <v>165.50646246433868</v>
      </c>
      <c r="E310" s="5">
        <f t="shared" si="16"/>
        <v>974.62179259109371</v>
      </c>
      <c r="F310" s="7">
        <f t="shared" si="17"/>
        <v>53813.724402500331</v>
      </c>
      <c r="G310" s="7">
        <f t="shared" si="19"/>
        <v>156113.35521462886</v>
      </c>
    </row>
    <row r="311" spans="1:7" x14ac:dyDescent="0.55000000000000004">
      <c r="A311">
        <v>310</v>
      </c>
      <c r="B311" s="7">
        <f t="shared" si="18"/>
        <v>53813.724402500331</v>
      </c>
      <c r="C311" s="8">
        <f>PMT(input!$B$9/12,input!$C$9*12,input!$A$9)*-1</f>
        <v>1140.1282550554324</v>
      </c>
      <c r="D311" s="7">
        <f>B311*(input!$B$9/12)</f>
        <v>162.5622924658864</v>
      </c>
      <c r="E311" s="5">
        <f t="shared" si="16"/>
        <v>977.56596258954596</v>
      </c>
      <c r="F311" s="7">
        <f t="shared" si="17"/>
        <v>52836.158439910781</v>
      </c>
      <c r="G311" s="7">
        <f t="shared" si="19"/>
        <v>156275.91750709474</v>
      </c>
    </row>
    <row r="312" spans="1:7" x14ac:dyDescent="0.55000000000000004">
      <c r="A312">
        <v>311</v>
      </c>
      <c r="B312" s="7">
        <f t="shared" si="18"/>
        <v>52836.158439910781</v>
      </c>
      <c r="C312" s="8">
        <f>PMT(input!$B$9/12,input!$C$9*12,input!$A$9)*-1</f>
        <v>1140.1282550554324</v>
      </c>
      <c r="D312" s="7">
        <f>B312*(input!$B$9/12)</f>
        <v>159.60922862056381</v>
      </c>
      <c r="E312" s="5">
        <f t="shared" si="16"/>
        <v>980.51902643486858</v>
      </c>
      <c r="F312" s="7">
        <f t="shared" si="17"/>
        <v>51855.63941347591</v>
      </c>
      <c r="G312" s="7">
        <f t="shared" si="19"/>
        <v>156435.52673571531</v>
      </c>
    </row>
    <row r="313" spans="1:7" x14ac:dyDescent="0.55000000000000004">
      <c r="A313">
        <v>312</v>
      </c>
      <c r="B313" s="7">
        <f t="shared" si="18"/>
        <v>51855.63941347591</v>
      </c>
      <c r="C313" s="8">
        <f>PMT(input!$B$9/12,input!$C$9*12,input!$A$9)*-1</f>
        <v>1140.1282550554324</v>
      </c>
      <c r="D313" s="7">
        <f>B313*(input!$B$9/12)</f>
        <v>156.64724406154181</v>
      </c>
      <c r="E313" s="5">
        <f t="shared" si="16"/>
        <v>983.48101099389055</v>
      </c>
      <c r="F313" s="7">
        <f t="shared" si="17"/>
        <v>50872.158402482019</v>
      </c>
      <c r="G313" s="7">
        <f t="shared" si="19"/>
        <v>156592.17397977685</v>
      </c>
    </row>
    <row r="314" spans="1:7" x14ac:dyDescent="0.55000000000000004">
      <c r="A314">
        <v>313</v>
      </c>
      <c r="B314" s="7">
        <f t="shared" si="18"/>
        <v>50872.158402482019</v>
      </c>
      <c r="C314" s="8">
        <f>PMT(input!$B$9/12,input!$C$9*12,input!$A$9)*-1</f>
        <v>1140.1282550554324</v>
      </c>
      <c r="D314" s="7">
        <f>B314*(input!$B$9/12)</f>
        <v>153.67631184083109</v>
      </c>
      <c r="E314" s="5">
        <f t="shared" si="16"/>
        <v>986.45194321460133</v>
      </c>
      <c r="F314" s="7">
        <f t="shared" si="17"/>
        <v>49885.706459267414</v>
      </c>
      <c r="G314" s="7">
        <f t="shared" si="19"/>
        <v>156745.85029161768</v>
      </c>
    </row>
    <row r="315" spans="1:7" x14ac:dyDescent="0.55000000000000004">
      <c r="A315">
        <v>314</v>
      </c>
      <c r="B315" s="7">
        <f t="shared" si="18"/>
        <v>49885.706459267414</v>
      </c>
      <c r="C315" s="8">
        <f>PMT(input!$B$9/12,input!$C$9*12,input!$A$9)*-1</f>
        <v>1140.1282550554324</v>
      </c>
      <c r="D315" s="7">
        <f>B315*(input!$B$9/12)</f>
        <v>150.69640492903699</v>
      </c>
      <c r="E315" s="5">
        <f t="shared" si="16"/>
        <v>989.43185012639537</v>
      </c>
      <c r="F315" s="7">
        <f t="shared" si="17"/>
        <v>48896.274609141015</v>
      </c>
      <c r="G315" s="7">
        <f t="shared" si="19"/>
        <v>156896.54669654672</v>
      </c>
    </row>
    <row r="316" spans="1:7" x14ac:dyDescent="0.55000000000000004">
      <c r="A316">
        <v>315</v>
      </c>
      <c r="B316" s="7">
        <f t="shared" si="18"/>
        <v>48896.274609141015</v>
      </c>
      <c r="C316" s="8">
        <f>PMT(input!$B$9/12,input!$C$9*12,input!$A$9)*-1</f>
        <v>1140.1282550554324</v>
      </c>
      <c r="D316" s="7">
        <f>B316*(input!$B$9/12)</f>
        <v>147.70749621511348</v>
      </c>
      <c r="E316" s="5">
        <f t="shared" si="16"/>
        <v>992.42075884031897</v>
      </c>
      <c r="F316" s="7">
        <f t="shared" si="17"/>
        <v>47903.853850300693</v>
      </c>
      <c r="G316" s="7">
        <f t="shared" si="19"/>
        <v>157044.25419276184</v>
      </c>
    </row>
    <row r="317" spans="1:7" x14ac:dyDescent="0.55000000000000004">
      <c r="A317">
        <v>316</v>
      </c>
      <c r="B317" s="7">
        <f t="shared" si="18"/>
        <v>47903.853850300693</v>
      </c>
      <c r="C317" s="8">
        <f>PMT(input!$B$9/12,input!$C$9*12,input!$A$9)*-1</f>
        <v>1140.1282550554324</v>
      </c>
      <c r="D317" s="7">
        <f>B317*(input!$B$9/12)</f>
        <v>144.70955850611668</v>
      </c>
      <c r="E317" s="5">
        <f t="shared" si="16"/>
        <v>995.41869654931577</v>
      </c>
      <c r="F317" s="7">
        <f t="shared" si="17"/>
        <v>46908.435153751379</v>
      </c>
      <c r="G317" s="7">
        <f t="shared" si="19"/>
        <v>157188.96375126796</v>
      </c>
    </row>
    <row r="318" spans="1:7" x14ac:dyDescent="0.55000000000000004">
      <c r="A318">
        <v>317</v>
      </c>
      <c r="B318" s="7">
        <f t="shared" si="18"/>
        <v>46908.435153751379</v>
      </c>
      <c r="C318" s="8">
        <f>PMT(input!$B$9/12,input!$C$9*12,input!$A$9)*-1</f>
        <v>1140.1282550554324</v>
      </c>
      <c r="D318" s="7">
        <f>B318*(input!$B$9/12)</f>
        <v>141.70256452695727</v>
      </c>
      <c r="E318" s="5">
        <f t="shared" si="16"/>
        <v>998.42569052847512</v>
      </c>
      <c r="F318" s="7">
        <f t="shared" si="17"/>
        <v>45910.009463222901</v>
      </c>
      <c r="G318" s="7">
        <f t="shared" si="19"/>
        <v>157330.66631579492</v>
      </c>
    </row>
    <row r="319" spans="1:7" x14ac:dyDescent="0.55000000000000004">
      <c r="A319">
        <v>318</v>
      </c>
      <c r="B319" s="7">
        <f t="shared" si="18"/>
        <v>45910.009463222901</v>
      </c>
      <c r="C319" s="8">
        <f>PMT(input!$B$9/12,input!$C$9*12,input!$A$9)*-1</f>
        <v>1140.1282550554324</v>
      </c>
      <c r="D319" s="7">
        <f>B319*(input!$B$9/12)</f>
        <v>138.6864869201525</v>
      </c>
      <c r="E319" s="5">
        <f t="shared" si="16"/>
        <v>1001.44176813528</v>
      </c>
      <c r="F319" s="7">
        <f t="shared" si="17"/>
        <v>44908.567695087622</v>
      </c>
      <c r="G319" s="7">
        <f t="shared" si="19"/>
        <v>157469.35280271506</v>
      </c>
    </row>
    <row r="320" spans="1:7" x14ac:dyDescent="0.55000000000000004">
      <c r="A320">
        <v>319</v>
      </c>
      <c r="B320" s="7">
        <f t="shared" si="18"/>
        <v>44908.567695087622</v>
      </c>
      <c r="C320" s="8">
        <f>PMT(input!$B$9/12,input!$C$9*12,input!$A$9)*-1</f>
        <v>1140.1282550554324</v>
      </c>
      <c r="D320" s="7">
        <f>B320*(input!$B$9/12)</f>
        <v>135.6612982455772</v>
      </c>
      <c r="E320" s="5">
        <f t="shared" si="16"/>
        <v>1004.4669568098552</v>
      </c>
      <c r="F320" s="7">
        <f t="shared" si="17"/>
        <v>43904.100738277768</v>
      </c>
      <c r="G320" s="7">
        <f t="shared" si="19"/>
        <v>157605.01410096063</v>
      </c>
    </row>
    <row r="321" spans="1:7" x14ac:dyDescent="0.55000000000000004">
      <c r="A321">
        <v>320</v>
      </c>
      <c r="B321" s="7">
        <f t="shared" si="18"/>
        <v>43904.100738277768</v>
      </c>
      <c r="C321" s="8">
        <f>PMT(input!$B$9/12,input!$C$9*12,input!$A$9)*-1</f>
        <v>1140.1282550554324</v>
      </c>
      <c r="D321" s="7">
        <f>B321*(input!$B$9/12)</f>
        <v>132.62697098021408</v>
      </c>
      <c r="E321" s="5">
        <f t="shared" si="16"/>
        <v>1007.5012840752183</v>
      </c>
      <c r="F321" s="7">
        <f t="shared" si="17"/>
        <v>42896.599454202551</v>
      </c>
      <c r="G321" s="7">
        <f t="shared" si="19"/>
        <v>157737.64107194083</v>
      </c>
    </row>
    <row r="322" spans="1:7" x14ac:dyDescent="0.55000000000000004">
      <c r="A322">
        <v>321</v>
      </c>
      <c r="B322" s="7">
        <f t="shared" si="18"/>
        <v>42896.599454202551</v>
      </c>
      <c r="C322" s="8">
        <f>PMT(input!$B$9/12,input!$C$9*12,input!$A$9)*-1</f>
        <v>1140.1282550554324</v>
      </c>
      <c r="D322" s="7">
        <f>B322*(input!$B$9/12)</f>
        <v>129.58347751790353</v>
      </c>
      <c r="E322" s="5">
        <f t="shared" si="16"/>
        <v>1010.5447775375289</v>
      </c>
      <c r="F322" s="7">
        <f t="shared" si="17"/>
        <v>41886.054676665022</v>
      </c>
      <c r="G322" s="7">
        <f t="shared" si="19"/>
        <v>157867.22454945874</v>
      </c>
    </row>
    <row r="323" spans="1:7" x14ac:dyDescent="0.55000000000000004">
      <c r="A323">
        <v>322</v>
      </c>
      <c r="B323" s="7">
        <f t="shared" si="18"/>
        <v>41886.054676665022</v>
      </c>
      <c r="C323" s="8">
        <f>PMT(input!$B$9/12,input!$C$9*12,input!$A$9)*-1</f>
        <v>1140.1282550554324</v>
      </c>
      <c r="D323" s="7">
        <f>B323*(input!$B$9/12)</f>
        <v>126.53079016909226</v>
      </c>
      <c r="E323" s="5">
        <f t="shared" ref="E323:E361" si="20">C323-D323</f>
        <v>1013.5974648863402</v>
      </c>
      <c r="F323" s="7">
        <f t="shared" ref="F323:F361" si="21">B323-E323</f>
        <v>40872.457211778681</v>
      </c>
      <c r="G323" s="7">
        <f t="shared" si="19"/>
        <v>157993.75533962782</v>
      </c>
    </row>
    <row r="324" spans="1:7" x14ac:dyDescent="0.55000000000000004">
      <c r="A324">
        <v>323</v>
      </c>
      <c r="B324" s="7">
        <f t="shared" ref="B324:B361" si="22">F323</f>
        <v>40872.457211778681</v>
      </c>
      <c r="C324" s="8">
        <f>PMT(input!$B$9/12,input!$C$9*12,input!$A$9)*-1</f>
        <v>1140.1282550554324</v>
      </c>
      <c r="D324" s="7">
        <f>B324*(input!$B$9/12)</f>
        <v>123.46888116058143</v>
      </c>
      <c r="E324" s="5">
        <f t="shared" si="20"/>
        <v>1016.659373894851</v>
      </c>
      <c r="F324" s="7">
        <f t="shared" si="21"/>
        <v>39855.797837883831</v>
      </c>
      <c r="G324" s="7">
        <f t="shared" ref="G324:G361" si="23">D324+G323</f>
        <v>158117.2242207884</v>
      </c>
    </row>
    <row r="325" spans="1:7" x14ac:dyDescent="0.55000000000000004">
      <c r="A325">
        <v>324</v>
      </c>
      <c r="B325" s="7">
        <f t="shared" si="22"/>
        <v>39855.797837883831</v>
      </c>
      <c r="C325" s="8">
        <f>PMT(input!$B$9/12,input!$C$9*12,input!$A$9)*-1</f>
        <v>1140.1282550554324</v>
      </c>
      <c r="D325" s="7">
        <f>B325*(input!$B$9/12)</f>
        <v>120.39772263527406</v>
      </c>
      <c r="E325" s="5">
        <f t="shared" si="20"/>
        <v>1019.7305324201584</v>
      </c>
      <c r="F325" s="7">
        <f t="shared" si="21"/>
        <v>38836.067305463672</v>
      </c>
      <c r="G325" s="7">
        <f t="shared" si="23"/>
        <v>158237.62194342367</v>
      </c>
    </row>
    <row r="326" spans="1:7" x14ac:dyDescent="0.55000000000000004">
      <c r="A326">
        <v>325</v>
      </c>
      <c r="B326" s="7">
        <f t="shared" si="22"/>
        <v>38836.067305463672</v>
      </c>
      <c r="C326" s="8">
        <f>PMT(input!$B$9/12,input!$C$9*12,input!$A$9)*-1</f>
        <v>1140.1282550554324</v>
      </c>
      <c r="D326" s="7">
        <f>B326*(input!$B$9/12)</f>
        <v>117.31728665192151</v>
      </c>
      <c r="E326" s="5">
        <f t="shared" si="20"/>
        <v>1022.810968403511</v>
      </c>
      <c r="F326" s="7">
        <f t="shared" si="21"/>
        <v>37813.256337060164</v>
      </c>
      <c r="G326" s="7">
        <f t="shared" si="23"/>
        <v>158354.9392300756</v>
      </c>
    </row>
    <row r="327" spans="1:7" x14ac:dyDescent="0.55000000000000004">
      <c r="A327">
        <v>326</v>
      </c>
      <c r="B327" s="7">
        <f t="shared" si="22"/>
        <v>37813.256337060164</v>
      </c>
      <c r="C327" s="8">
        <f>PMT(input!$B$9/12,input!$C$9*12,input!$A$9)*-1</f>
        <v>1140.1282550554324</v>
      </c>
      <c r="D327" s="7">
        <f>B327*(input!$B$9/12)</f>
        <v>114.22754518486924</v>
      </c>
      <c r="E327" s="5">
        <f t="shared" si="20"/>
        <v>1025.9007098705631</v>
      </c>
      <c r="F327" s="7">
        <f t="shared" si="21"/>
        <v>36787.355627189601</v>
      </c>
      <c r="G327" s="7">
        <f t="shared" si="23"/>
        <v>158469.16677526047</v>
      </c>
    </row>
    <row r="328" spans="1:7" x14ac:dyDescent="0.55000000000000004">
      <c r="A328">
        <v>327</v>
      </c>
      <c r="B328" s="7">
        <f t="shared" si="22"/>
        <v>36787.355627189601</v>
      </c>
      <c r="C328" s="8">
        <f>PMT(input!$B$9/12,input!$C$9*12,input!$A$9)*-1</f>
        <v>1140.1282550554324</v>
      </c>
      <c r="D328" s="7">
        <f>B328*(input!$B$9/12)</f>
        <v>111.12847012380192</v>
      </c>
      <c r="E328" s="5">
        <f t="shared" si="20"/>
        <v>1028.9997849316305</v>
      </c>
      <c r="F328" s="7">
        <f t="shared" si="21"/>
        <v>35758.355842257974</v>
      </c>
      <c r="G328" s="7">
        <f t="shared" si="23"/>
        <v>158580.29524538427</v>
      </c>
    </row>
    <row r="329" spans="1:7" x14ac:dyDescent="0.55000000000000004">
      <c r="A329">
        <v>328</v>
      </c>
      <c r="B329" s="7">
        <f t="shared" si="22"/>
        <v>35758.355842257974</v>
      </c>
      <c r="C329" s="8">
        <f>PMT(input!$B$9/12,input!$C$9*12,input!$A$9)*-1</f>
        <v>1140.1282550554324</v>
      </c>
      <c r="D329" s="7">
        <f>B329*(input!$B$9/12)</f>
        <v>108.02003327348763</v>
      </c>
      <c r="E329" s="5">
        <f t="shared" si="20"/>
        <v>1032.1082217819448</v>
      </c>
      <c r="F329" s="7">
        <f t="shared" si="21"/>
        <v>34726.247620476031</v>
      </c>
      <c r="G329" s="7">
        <f t="shared" si="23"/>
        <v>158688.31527865777</v>
      </c>
    </row>
    <row r="330" spans="1:7" x14ac:dyDescent="0.55000000000000004">
      <c r="A330">
        <v>329</v>
      </c>
      <c r="B330" s="7">
        <f t="shared" si="22"/>
        <v>34726.247620476031</v>
      </c>
      <c r="C330" s="8">
        <f>PMT(input!$B$9/12,input!$C$9*12,input!$A$9)*-1</f>
        <v>1140.1282550554324</v>
      </c>
      <c r="D330" s="7">
        <f>B330*(input!$B$9/12)</f>
        <v>104.90220635352134</v>
      </c>
      <c r="E330" s="5">
        <f t="shared" si="20"/>
        <v>1035.2260487019112</v>
      </c>
      <c r="F330" s="7">
        <f t="shared" si="21"/>
        <v>33691.021571774123</v>
      </c>
      <c r="G330" s="7">
        <f t="shared" si="23"/>
        <v>158793.21748501129</v>
      </c>
    </row>
    <row r="331" spans="1:7" x14ac:dyDescent="0.55000000000000004">
      <c r="A331">
        <v>330</v>
      </c>
      <c r="B331" s="7">
        <f t="shared" si="22"/>
        <v>33691.021571774123</v>
      </c>
      <c r="C331" s="8">
        <f>PMT(input!$B$9/12,input!$C$9*12,input!$A$9)*-1</f>
        <v>1140.1282550554324</v>
      </c>
      <c r="D331" s="7">
        <f>B331*(input!$B$9/12)</f>
        <v>101.77496099806766</v>
      </c>
      <c r="E331" s="5">
        <f t="shared" si="20"/>
        <v>1038.3532940573648</v>
      </c>
      <c r="F331" s="7">
        <f t="shared" si="21"/>
        <v>32652.668277716759</v>
      </c>
      <c r="G331" s="7">
        <f t="shared" si="23"/>
        <v>158894.99244600936</v>
      </c>
    </row>
    <row r="332" spans="1:7" x14ac:dyDescent="0.55000000000000004">
      <c r="A332">
        <v>331</v>
      </c>
      <c r="B332" s="7">
        <f t="shared" si="22"/>
        <v>32652.668277716759</v>
      </c>
      <c r="C332" s="8">
        <f>PMT(input!$B$9/12,input!$C$9*12,input!$A$9)*-1</f>
        <v>1140.1282550554324</v>
      </c>
      <c r="D332" s="7">
        <f>B332*(input!$B$9/12)</f>
        <v>98.638268755602709</v>
      </c>
      <c r="E332" s="5">
        <f t="shared" si="20"/>
        <v>1041.4899862998298</v>
      </c>
      <c r="F332" s="7">
        <f t="shared" si="21"/>
        <v>31611.178291416931</v>
      </c>
      <c r="G332" s="7">
        <f t="shared" si="23"/>
        <v>158993.63071476496</v>
      </c>
    </row>
    <row r="333" spans="1:7" x14ac:dyDescent="0.55000000000000004">
      <c r="A333">
        <v>332</v>
      </c>
      <c r="B333" s="7">
        <f t="shared" si="22"/>
        <v>31611.178291416931</v>
      </c>
      <c r="C333" s="8">
        <f>PMT(input!$B$9/12,input!$C$9*12,input!$A$9)*-1</f>
        <v>1140.1282550554324</v>
      </c>
      <c r="D333" s="7">
        <f>B333*(input!$B$9/12)</f>
        <v>95.492101088655303</v>
      </c>
      <c r="E333" s="5">
        <f t="shared" si="20"/>
        <v>1044.6361539667771</v>
      </c>
      <c r="F333" s="7">
        <f t="shared" si="21"/>
        <v>30566.542137450153</v>
      </c>
      <c r="G333" s="7">
        <f t="shared" si="23"/>
        <v>159089.12281585363</v>
      </c>
    </row>
    <row r="334" spans="1:7" x14ac:dyDescent="0.55000000000000004">
      <c r="A334">
        <v>333</v>
      </c>
      <c r="B334" s="7">
        <f t="shared" si="22"/>
        <v>30566.542137450153</v>
      </c>
      <c r="C334" s="8">
        <f>PMT(input!$B$9/12,input!$C$9*12,input!$A$9)*-1</f>
        <v>1140.1282550554324</v>
      </c>
      <c r="D334" s="7">
        <f>B334*(input!$B$9/12)</f>
        <v>92.336429373547332</v>
      </c>
      <c r="E334" s="5">
        <f t="shared" si="20"/>
        <v>1047.791825681885</v>
      </c>
      <c r="F334" s="7">
        <f t="shared" si="21"/>
        <v>29518.750311768268</v>
      </c>
      <c r="G334" s="7">
        <f t="shared" si="23"/>
        <v>159181.45924522716</v>
      </c>
    </row>
    <row r="335" spans="1:7" x14ac:dyDescent="0.55000000000000004">
      <c r="A335">
        <v>334</v>
      </c>
      <c r="B335" s="7">
        <f t="shared" si="22"/>
        <v>29518.750311768268</v>
      </c>
      <c r="C335" s="8">
        <f>PMT(input!$B$9/12,input!$C$9*12,input!$A$9)*-1</f>
        <v>1140.1282550554324</v>
      </c>
      <c r="D335" s="7">
        <f>B335*(input!$B$9/12)</f>
        <v>89.171224900133311</v>
      </c>
      <c r="E335" s="5">
        <f t="shared" si="20"/>
        <v>1050.9570301552992</v>
      </c>
      <c r="F335" s="7">
        <f t="shared" si="21"/>
        <v>28467.793281612969</v>
      </c>
      <c r="G335" s="7">
        <f t="shared" si="23"/>
        <v>159270.6304701273</v>
      </c>
    </row>
    <row r="336" spans="1:7" x14ac:dyDescent="0.55000000000000004">
      <c r="A336">
        <v>335</v>
      </c>
      <c r="B336" s="7">
        <f t="shared" si="22"/>
        <v>28467.793281612969</v>
      </c>
      <c r="C336" s="8">
        <f>PMT(input!$B$9/12,input!$C$9*12,input!$A$9)*-1</f>
        <v>1140.1282550554324</v>
      </c>
      <c r="D336" s="7">
        <f>B336*(input!$B$9/12)</f>
        <v>85.996458871539176</v>
      </c>
      <c r="E336" s="5">
        <f t="shared" si="20"/>
        <v>1054.1317961838931</v>
      </c>
      <c r="F336" s="7">
        <f t="shared" si="21"/>
        <v>27413.661485429075</v>
      </c>
      <c r="G336" s="7">
        <f t="shared" si="23"/>
        <v>159356.62692899886</v>
      </c>
    </row>
    <row r="337" spans="1:7" x14ac:dyDescent="0.55000000000000004">
      <c r="A337">
        <v>336</v>
      </c>
      <c r="B337" s="7">
        <f t="shared" si="22"/>
        <v>27413.661485429075</v>
      </c>
      <c r="C337" s="8">
        <f>PMT(input!$B$9/12,input!$C$9*12,input!$A$9)*-1</f>
        <v>1140.1282550554324</v>
      </c>
      <c r="D337" s="7">
        <f>B337*(input!$B$9/12)</f>
        <v>82.812102403900326</v>
      </c>
      <c r="E337" s="5">
        <f t="shared" si="20"/>
        <v>1057.3161526515321</v>
      </c>
      <c r="F337" s="7">
        <f t="shared" si="21"/>
        <v>26356.345332777542</v>
      </c>
      <c r="G337" s="7">
        <f t="shared" si="23"/>
        <v>159439.43903140276</v>
      </c>
    </row>
    <row r="338" spans="1:7" x14ac:dyDescent="0.55000000000000004">
      <c r="A338">
        <v>337</v>
      </c>
      <c r="B338" s="7">
        <f t="shared" si="22"/>
        <v>26356.345332777542</v>
      </c>
      <c r="C338" s="8">
        <f>PMT(input!$B$9/12,input!$C$9*12,input!$A$9)*-1</f>
        <v>1140.1282550554324</v>
      </c>
      <c r="D338" s="7">
        <f>B338*(input!$B$9/12)</f>
        <v>79.61812652609882</v>
      </c>
      <c r="E338" s="5">
        <f t="shared" si="20"/>
        <v>1060.5101285293335</v>
      </c>
      <c r="F338" s="7">
        <f t="shared" si="21"/>
        <v>25295.835204248207</v>
      </c>
      <c r="G338" s="7">
        <f t="shared" si="23"/>
        <v>159519.05715792885</v>
      </c>
    </row>
    <row r="339" spans="1:7" x14ac:dyDescent="0.55000000000000004">
      <c r="A339">
        <v>338</v>
      </c>
      <c r="B339" s="7">
        <f t="shared" si="22"/>
        <v>25295.835204248207</v>
      </c>
      <c r="C339" s="8">
        <f>PMT(input!$B$9/12,input!$C$9*12,input!$A$9)*-1</f>
        <v>1140.1282550554324</v>
      </c>
      <c r="D339" s="7">
        <f>B339*(input!$B$9/12)</f>
        <v>76.414502179499792</v>
      </c>
      <c r="E339" s="5">
        <f t="shared" si="20"/>
        <v>1063.7137528759326</v>
      </c>
      <c r="F339" s="7">
        <f t="shared" si="21"/>
        <v>24232.121451372273</v>
      </c>
      <c r="G339" s="7">
        <f t="shared" si="23"/>
        <v>159595.47166010836</v>
      </c>
    </row>
    <row r="340" spans="1:7" x14ac:dyDescent="0.55000000000000004">
      <c r="A340">
        <v>339</v>
      </c>
      <c r="B340" s="7">
        <f t="shared" si="22"/>
        <v>24232.121451372273</v>
      </c>
      <c r="C340" s="8">
        <f>PMT(input!$B$9/12,input!$C$9*12,input!$A$9)*-1</f>
        <v>1140.1282550554324</v>
      </c>
      <c r="D340" s="7">
        <f>B340*(input!$B$9/12)</f>
        <v>73.201200217687074</v>
      </c>
      <c r="E340" s="5">
        <f t="shared" si="20"/>
        <v>1066.9270548377453</v>
      </c>
      <c r="F340" s="7">
        <f t="shared" si="21"/>
        <v>23165.194396534527</v>
      </c>
      <c r="G340" s="7">
        <f t="shared" si="23"/>
        <v>159668.67286032604</v>
      </c>
    </row>
    <row r="341" spans="1:7" x14ac:dyDescent="0.55000000000000004">
      <c r="A341">
        <v>340</v>
      </c>
      <c r="B341" s="7">
        <f t="shared" si="22"/>
        <v>23165.194396534527</v>
      </c>
      <c r="C341" s="8">
        <f>PMT(input!$B$9/12,input!$C$9*12,input!$A$9)*-1</f>
        <v>1140.1282550554324</v>
      </c>
      <c r="D341" s="7">
        <f>B341*(input!$B$9/12)</f>
        <v>69.97819140619805</v>
      </c>
      <c r="E341" s="5">
        <f t="shared" si="20"/>
        <v>1070.1500636492344</v>
      </c>
      <c r="F341" s="7">
        <f t="shared" si="21"/>
        <v>22095.044332885293</v>
      </c>
      <c r="G341" s="7">
        <f t="shared" si="23"/>
        <v>159738.65105173225</v>
      </c>
    </row>
    <row r="342" spans="1:7" x14ac:dyDescent="0.55000000000000004">
      <c r="A342">
        <v>341</v>
      </c>
      <c r="B342" s="7">
        <f t="shared" si="22"/>
        <v>22095.044332885293</v>
      </c>
      <c r="C342" s="8">
        <f>PMT(input!$B$9/12,input!$C$9*12,input!$A$9)*-1</f>
        <v>1140.1282550554324</v>
      </c>
      <c r="D342" s="7">
        <f>B342*(input!$B$9/12)</f>
        <v>66.745446422257658</v>
      </c>
      <c r="E342" s="5">
        <f t="shared" si="20"/>
        <v>1073.3828086331748</v>
      </c>
      <c r="F342" s="7">
        <f t="shared" si="21"/>
        <v>21021.661524252118</v>
      </c>
      <c r="G342" s="7">
        <f t="shared" si="23"/>
        <v>159805.3964981545</v>
      </c>
    </row>
    <row r="343" spans="1:7" x14ac:dyDescent="0.55000000000000004">
      <c r="A343">
        <v>342</v>
      </c>
      <c r="B343" s="7">
        <f t="shared" si="22"/>
        <v>21021.661524252118</v>
      </c>
      <c r="C343" s="8">
        <f>PMT(input!$B$9/12,input!$C$9*12,input!$A$9)*-1</f>
        <v>1140.1282550554324</v>
      </c>
      <c r="D343" s="7">
        <f>B343*(input!$B$9/12)</f>
        <v>63.502935854511605</v>
      </c>
      <c r="E343" s="5">
        <f t="shared" si="20"/>
        <v>1076.6253192009208</v>
      </c>
      <c r="F343" s="7">
        <f t="shared" si="21"/>
        <v>19945.036205051198</v>
      </c>
      <c r="G343" s="7">
        <f t="shared" si="23"/>
        <v>159868.89943400901</v>
      </c>
    </row>
    <row r="344" spans="1:7" x14ac:dyDescent="0.55000000000000004">
      <c r="A344">
        <v>343</v>
      </c>
      <c r="B344" s="7">
        <f t="shared" si="22"/>
        <v>19945.036205051198</v>
      </c>
      <c r="C344" s="8">
        <f>PMT(input!$B$9/12,input!$C$9*12,input!$A$9)*-1</f>
        <v>1140.1282550554324</v>
      </c>
      <c r="D344" s="7">
        <f>B344*(input!$B$9/12)</f>
        <v>60.250630202758828</v>
      </c>
      <c r="E344" s="5">
        <f t="shared" si="20"/>
        <v>1079.8776248526735</v>
      </c>
      <c r="F344" s="7">
        <f t="shared" si="21"/>
        <v>18865.158580198524</v>
      </c>
      <c r="G344" s="7">
        <f t="shared" si="23"/>
        <v>159929.15006421178</v>
      </c>
    </row>
    <row r="345" spans="1:7" x14ac:dyDescent="0.55000000000000004">
      <c r="A345">
        <v>344</v>
      </c>
      <c r="B345" s="7">
        <f t="shared" si="22"/>
        <v>18865.158580198524</v>
      </c>
      <c r="C345" s="8">
        <f>PMT(input!$B$9/12,input!$C$9*12,input!$A$9)*-1</f>
        <v>1140.1282550554324</v>
      </c>
      <c r="D345" s="7">
        <f>B345*(input!$B$9/12)</f>
        <v>56.98849987768304</v>
      </c>
      <c r="E345" s="5">
        <f t="shared" si="20"/>
        <v>1083.1397551777493</v>
      </c>
      <c r="F345" s="7">
        <f t="shared" si="21"/>
        <v>17782.018825020776</v>
      </c>
      <c r="G345" s="7">
        <f t="shared" si="23"/>
        <v>159986.13856408946</v>
      </c>
    </row>
    <row r="346" spans="1:7" x14ac:dyDescent="0.55000000000000004">
      <c r="A346">
        <v>345</v>
      </c>
      <c r="B346" s="7">
        <f t="shared" si="22"/>
        <v>17782.018825020776</v>
      </c>
      <c r="C346" s="8">
        <f>PMT(input!$B$9/12,input!$C$9*12,input!$A$9)*-1</f>
        <v>1140.1282550554324</v>
      </c>
      <c r="D346" s="7">
        <f>B346*(input!$B$9/12)</f>
        <v>53.716515200583594</v>
      </c>
      <c r="E346" s="5">
        <f t="shared" si="20"/>
        <v>1086.4117398548487</v>
      </c>
      <c r="F346" s="7">
        <f t="shared" si="21"/>
        <v>16695.607085165928</v>
      </c>
      <c r="G346" s="7">
        <f t="shared" si="23"/>
        <v>160039.85507929005</v>
      </c>
    </row>
    <row r="347" spans="1:7" x14ac:dyDescent="0.55000000000000004">
      <c r="A347">
        <v>346</v>
      </c>
      <c r="B347" s="7">
        <f t="shared" si="22"/>
        <v>16695.607085165928</v>
      </c>
      <c r="C347" s="8">
        <f>PMT(input!$B$9/12,input!$C$9*12,input!$A$9)*-1</f>
        <v>1140.1282550554324</v>
      </c>
      <c r="D347" s="7">
        <f>B347*(input!$B$9/12)</f>
        <v>50.434646403105404</v>
      </c>
      <c r="E347" s="5">
        <f t="shared" si="20"/>
        <v>1089.6936086523269</v>
      </c>
      <c r="F347" s="7">
        <f t="shared" si="21"/>
        <v>15605.9134765136</v>
      </c>
      <c r="G347" s="7">
        <f t="shared" si="23"/>
        <v>160090.28972569315</v>
      </c>
    </row>
    <row r="348" spans="1:7" x14ac:dyDescent="0.55000000000000004">
      <c r="A348">
        <v>347</v>
      </c>
      <c r="B348" s="7">
        <f t="shared" si="22"/>
        <v>15605.9134765136</v>
      </c>
      <c r="C348" s="8">
        <f>PMT(input!$B$9/12,input!$C$9*12,input!$A$9)*-1</f>
        <v>1140.1282550554324</v>
      </c>
      <c r="D348" s="7">
        <f>B348*(input!$B$9/12)</f>
        <v>47.142863626968165</v>
      </c>
      <c r="E348" s="5">
        <f t="shared" si="20"/>
        <v>1092.9853914284643</v>
      </c>
      <c r="F348" s="7">
        <f t="shared" si="21"/>
        <v>14512.928085085136</v>
      </c>
      <c r="G348" s="7">
        <f t="shared" si="23"/>
        <v>160137.43258932012</v>
      </c>
    </row>
    <row r="349" spans="1:7" x14ac:dyDescent="0.55000000000000004">
      <c r="A349">
        <v>348</v>
      </c>
      <c r="B349" s="7">
        <f t="shared" si="22"/>
        <v>14512.928085085136</v>
      </c>
      <c r="C349" s="8">
        <f>PMT(input!$B$9/12,input!$C$9*12,input!$A$9)*-1</f>
        <v>1140.1282550554324</v>
      </c>
      <c r="D349" s="7">
        <f>B349*(input!$B$9/12)</f>
        <v>43.841136923694677</v>
      </c>
      <c r="E349" s="5">
        <f t="shared" si="20"/>
        <v>1096.2871181317378</v>
      </c>
      <c r="F349" s="7">
        <f t="shared" si="21"/>
        <v>13416.640966953397</v>
      </c>
      <c r="G349" s="7">
        <f t="shared" si="23"/>
        <v>160181.27372624382</v>
      </c>
    </row>
    <row r="350" spans="1:7" x14ac:dyDescent="0.55000000000000004">
      <c r="A350">
        <v>349</v>
      </c>
      <c r="B350" s="7">
        <f t="shared" si="22"/>
        <v>13416.640966953397</v>
      </c>
      <c r="C350" s="8">
        <f>PMT(input!$B$9/12,input!$C$9*12,input!$A$9)*-1</f>
        <v>1140.1282550554324</v>
      </c>
      <c r="D350" s="7">
        <f>B350*(input!$B$9/12)</f>
        <v>40.529436254338385</v>
      </c>
      <c r="E350" s="5">
        <f t="shared" si="20"/>
        <v>1099.598818801094</v>
      </c>
      <c r="F350" s="7">
        <f t="shared" si="21"/>
        <v>12317.042148152303</v>
      </c>
      <c r="G350" s="7">
        <f t="shared" si="23"/>
        <v>160221.80316249817</v>
      </c>
    </row>
    <row r="351" spans="1:7" x14ac:dyDescent="0.55000000000000004">
      <c r="A351">
        <v>350</v>
      </c>
      <c r="B351" s="7">
        <f t="shared" si="22"/>
        <v>12317.042148152303</v>
      </c>
      <c r="C351" s="8">
        <f>PMT(input!$B$9/12,input!$C$9*12,input!$A$9)*-1</f>
        <v>1140.1282550554324</v>
      </c>
      <c r="D351" s="7">
        <f>B351*(input!$B$9/12)</f>
        <v>37.207731489210083</v>
      </c>
      <c r="E351" s="5">
        <f t="shared" si="20"/>
        <v>1102.9205235662223</v>
      </c>
      <c r="F351" s="7">
        <f t="shared" si="21"/>
        <v>11214.12162458608</v>
      </c>
      <c r="G351" s="7">
        <f t="shared" si="23"/>
        <v>160259.01089398738</v>
      </c>
    </row>
    <row r="352" spans="1:7" x14ac:dyDescent="0.55000000000000004">
      <c r="A352">
        <v>351</v>
      </c>
      <c r="B352" s="7">
        <f t="shared" si="22"/>
        <v>11214.12162458608</v>
      </c>
      <c r="C352" s="8">
        <f>PMT(input!$B$9/12,input!$C$9*12,input!$A$9)*-1</f>
        <v>1140.1282550554324</v>
      </c>
      <c r="D352" s="7">
        <f>B352*(input!$B$9/12)</f>
        <v>33.875992407603782</v>
      </c>
      <c r="E352" s="5">
        <f t="shared" si="20"/>
        <v>1106.2522626478287</v>
      </c>
      <c r="F352" s="7">
        <f t="shared" si="21"/>
        <v>10107.86936193825</v>
      </c>
      <c r="G352" s="7">
        <f t="shared" si="23"/>
        <v>160292.88688639499</v>
      </c>
    </row>
    <row r="353" spans="1:7" x14ac:dyDescent="0.55000000000000004">
      <c r="A353">
        <v>352</v>
      </c>
      <c r="B353" s="7">
        <f t="shared" si="22"/>
        <v>10107.86936193825</v>
      </c>
      <c r="C353" s="8">
        <f>PMT(input!$B$9/12,input!$C$9*12,input!$A$9)*-1</f>
        <v>1140.1282550554324</v>
      </c>
      <c r="D353" s="7">
        <f>B353*(input!$B$9/12)</f>
        <v>30.534188697521795</v>
      </c>
      <c r="E353" s="5">
        <f t="shared" si="20"/>
        <v>1109.5940663579106</v>
      </c>
      <c r="F353" s="7">
        <f t="shared" si="21"/>
        <v>8998.2752955803389</v>
      </c>
      <c r="G353" s="7">
        <f t="shared" si="23"/>
        <v>160323.42107509251</v>
      </c>
    </row>
    <row r="354" spans="1:7" x14ac:dyDescent="0.55000000000000004">
      <c r="A354">
        <v>353</v>
      </c>
      <c r="B354" s="7">
        <f t="shared" si="22"/>
        <v>8998.2752955803389</v>
      </c>
      <c r="C354" s="8">
        <f>PMT(input!$B$9/12,input!$C$9*12,input!$A$9)*-1</f>
        <v>1140.1282550554324</v>
      </c>
      <c r="D354" s="7">
        <f>B354*(input!$B$9/12)</f>
        <v>27.182289955398939</v>
      </c>
      <c r="E354" s="5">
        <f t="shared" si="20"/>
        <v>1112.9459651000334</v>
      </c>
      <c r="F354" s="7">
        <f t="shared" si="21"/>
        <v>7885.3293304803055</v>
      </c>
      <c r="G354" s="7">
        <f t="shared" si="23"/>
        <v>160350.60336504792</v>
      </c>
    </row>
    <row r="355" spans="1:7" x14ac:dyDescent="0.55000000000000004">
      <c r="A355">
        <v>354</v>
      </c>
      <c r="B355" s="7">
        <f t="shared" si="22"/>
        <v>7885.3293304803055</v>
      </c>
      <c r="C355" s="8">
        <f>PMT(input!$B$9/12,input!$C$9*12,input!$A$9)*-1</f>
        <v>1140.1282550554324</v>
      </c>
      <c r="D355" s="7">
        <f>B355*(input!$B$9/12)</f>
        <v>23.820265685825923</v>
      </c>
      <c r="E355" s="5">
        <f t="shared" si="20"/>
        <v>1116.3079893696065</v>
      </c>
      <c r="F355" s="7">
        <f t="shared" si="21"/>
        <v>6769.0213411106988</v>
      </c>
      <c r="G355" s="7">
        <f t="shared" si="23"/>
        <v>160374.42363073374</v>
      </c>
    </row>
    <row r="356" spans="1:7" x14ac:dyDescent="0.55000000000000004">
      <c r="A356">
        <v>355</v>
      </c>
      <c r="B356" s="7">
        <f t="shared" si="22"/>
        <v>6769.0213411106988</v>
      </c>
      <c r="C356" s="8">
        <f>PMT(input!$B$9/12,input!$C$9*12,input!$A$9)*-1</f>
        <v>1140.1282550554324</v>
      </c>
      <c r="D356" s="7">
        <f>B356*(input!$B$9/12)</f>
        <v>20.448085301271902</v>
      </c>
      <c r="E356" s="5">
        <f t="shared" si="20"/>
        <v>1119.6801697541605</v>
      </c>
      <c r="F356" s="7">
        <f t="shared" si="21"/>
        <v>5649.3411713565383</v>
      </c>
      <c r="G356" s="7">
        <f t="shared" si="23"/>
        <v>160394.87171603501</v>
      </c>
    </row>
    <row r="357" spans="1:7" x14ac:dyDescent="0.55000000000000004">
      <c r="A357">
        <v>356</v>
      </c>
      <c r="B357" s="7">
        <f t="shared" si="22"/>
        <v>5649.3411713565383</v>
      </c>
      <c r="C357" s="8">
        <f>PMT(input!$B$9/12,input!$C$9*12,input!$A$9)*-1</f>
        <v>1140.1282550554324</v>
      </c>
      <c r="D357" s="7">
        <f>B357*(input!$B$9/12)</f>
        <v>17.06571812180621</v>
      </c>
      <c r="E357" s="5">
        <f t="shared" si="20"/>
        <v>1123.0625369336262</v>
      </c>
      <c r="F357" s="7">
        <f t="shared" si="21"/>
        <v>4526.2786344229116</v>
      </c>
      <c r="G357" s="7">
        <f t="shared" si="23"/>
        <v>160411.9374341568</v>
      </c>
    </row>
    <row r="358" spans="1:7" x14ac:dyDescent="0.55000000000000004">
      <c r="A358">
        <v>357</v>
      </c>
      <c r="B358" s="7">
        <f t="shared" si="22"/>
        <v>4526.2786344229116</v>
      </c>
      <c r="C358" s="8">
        <f>PMT(input!$B$9/12,input!$C$9*12,input!$A$9)*-1</f>
        <v>1140.1282550554324</v>
      </c>
      <c r="D358" s="7">
        <f>B358*(input!$B$9/12)</f>
        <v>13.673133374819212</v>
      </c>
      <c r="E358" s="5">
        <f t="shared" si="20"/>
        <v>1126.4551216806133</v>
      </c>
      <c r="F358" s="7">
        <f t="shared" si="21"/>
        <v>3399.8235127422986</v>
      </c>
      <c r="G358" s="7">
        <f t="shared" si="23"/>
        <v>160425.61056753164</v>
      </c>
    </row>
    <row r="359" spans="1:7" x14ac:dyDescent="0.55000000000000004">
      <c r="A359">
        <v>358</v>
      </c>
      <c r="B359" s="7">
        <f t="shared" si="22"/>
        <v>3399.8235127422986</v>
      </c>
      <c r="C359" s="8">
        <f>PMT(input!$B$9/12,input!$C$9*12,input!$A$9)*-1</f>
        <v>1140.1282550554324</v>
      </c>
      <c r="D359" s="7">
        <f>B359*(input!$B$9/12)</f>
        <v>10.27030019474236</v>
      </c>
      <c r="E359" s="5">
        <f t="shared" si="20"/>
        <v>1129.8579548606901</v>
      </c>
      <c r="F359" s="7">
        <f t="shared" si="21"/>
        <v>2269.9655578816082</v>
      </c>
      <c r="G359" s="7">
        <f t="shared" si="23"/>
        <v>160435.88086772637</v>
      </c>
    </row>
    <row r="360" spans="1:7" x14ac:dyDescent="0.55000000000000004">
      <c r="A360">
        <v>359</v>
      </c>
      <c r="B360" s="7">
        <f t="shared" si="22"/>
        <v>2269.9655578816082</v>
      </c>
      <c r="C360" s="8">
        <f>PMT(input!$B$9/12,input!$C$9*12,input!$A$9)*-1</f>
        <v>1140.1282550554324</v>
      </c>
      <c r="D360" s="7">
        <f>B360*(input!$B$9/12)</f>
        <v>6.8571876227673583</v>
      </c>
      <c r="E360" s="5">
        <f t="shared" si="20"/>
        <v>1133.2710674326649</v>
      </c>
      <c r="F360" s="7">
        <f t="shared" si="21"/>
        <v>1136.6944904489433</v>
      </c>
      <c r="G360" s="7">
        <f t="shared" si="23"/>
        <v>160442.73805534915</v>
      </c>
    </row>
    <row r="361" spans="1:7" x14ac:dyDescent="0.55000000000000004">
      <c r="A361">
        <v>360</v>
      </c>
      <c r="B361" s="7">
        <f t="shared" si="22"/>
        <v>1136.6944904489433</v>
      </c>
      <c r="C361" s="8">
        <f>PMT(input!$B$9/12,input!$C$9*12,input!$A$9)*-1</f>
        <v>1140.1282550554324</v>
      </c>
      <c r="D361" s="7">
        <f>B361*(input!$B$9/12)</f>
        <v>3.433764606564516</v>
      </c>
      <c r="E361" s="5">
        <f t="shared" si="20"/>
        <v>1136.694490448868</v>
      </c>
      <c r="F361" s="7">
        <f t="shared" si="21"/>
        <v>7.5260686571709812E-11</v>
      </c>
      <c r="G361" s="7">
        <f t="shared" si="23"/>
        <v>160446.17181995572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</dc:creator>
  <cp:lastModifiedBy>Dev</cp:lastModifiedBy>
  <dcterms:created xsi:type="dcterms:W3CDTF">2019-10-18T19:36:30Z</dcterms:created>
  <dcterms:modified xsi:type="dcterms:W3CDTF">2019-10-18T20:19:22Z</dcterms:modified>
</cp:coreProperties>
</file>