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Bash Queries Response" sheetId="2" state="visible" r:id="rId2"/>
    <sheet name="Wave Tracking" sheetId="3" state="visible" r:id="rId3"/>
    <sheet name="Employee Training" sheetId="4" state="visible" r:id="rId4"/>
    <sheet name="Stock Replenishment" sheetId="5" state="visible" r:id="rId5"/>
    <sheet name="Quality Audit" sheetId="6" state="visible" r:id="rId6"/>
    <sheet name="Picking Tasks" sheetId="7" state="visible" r:id="rId7"/>
    <sheet name="Order Volumes" sheetId="8" state="visible" r:id="rId8"/>
    <sheet name="Employee Performance" sheetId="9" state="visible" r:id="rId9"/>
    <sheet name="Inventory Mismatch" sheetId="10" state="visible" r:id="rId10"/>
    <sheet name="System Errors" sheetId="11" state="visible" r:id="rId11"/>
    <sheet name="Insights &amp; Analyt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0.0%"/>
    <numFmt numFmtId="166" formatCode="yyyy-mm-dd hh:mm"/>
    <numFmt numFmtId="167" formatCode="0.0"/>
  </numFmts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i val="1"/>
      <sz val="9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/>
    </xf>
    <xf numFmtId="166" fontId="0" fillId="0" borderId="0" pivotButton="0" quotePrefix="0" xfId="0"/>
    <xf numFmtId="167" fontId="0" fillId="0" borderId="0" pivotButton="0" quotePrefix="0" xfId="0"/>
    <xf numFmtId="3" fontId="0" fillId="0" borderId="0" pivotButton="0" quotePrefix="0" xfId="0"/>
    <xf numFmtId="0" fontId="3" fillId="4" borderId="0" pivotButton="0" quotePrefix="0" xfId="0"/>
    <xf numFmtId="1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20" customWidth="1" min="4" max="4"/>
    <col width="20" customWidth="1" min="5" max="5"/>
  </cols>
  <sheetData>
    <row r="1">
      <c r="A1" s="1" t="inlineStr">
        <is>
          <t>E-COMMERCE OPERATIONS DASHBOARD</t>
        </is>
      </c>
    </row>
    <row r="2">
      <c r="A2" t="inlineStr">
        <is>
          <t>Generated:</t>
        </is>
      </c>
      <c r="B2" s="2">
        <f>NOW()</f>
        <v/>
      </c>
    </row>
    <row r="4">
      <c r="A4" s="1" t="inlineStr">
        <is>
          <t>KEY PERFORMANCE INDICATORS</t>
        </is>
      </c>
    </row>
    <row r="5">
      <c r="A5" s="3" t="inlineStr">
        <is>
          <t>Metric</t>
        </is>
      </c>
      <c r="B5" s="3" t="inlineStr">
        <is>
          <t>Target</t>
        </is>
      </c>
      <c r="C5" s="3" t="inlineStr">
        <is>
          <t>Current</t>
        </is>
      </c>
      <c r="D5" s="3" t="inlineStr">
        <is>
          <t>Status</t>
        </is>
      </c>
      <c r="E5" s="3" t="inlineStr">
        <is>
          <t>Last Updated</t>
        </is>
      </c>
    </row>
    <row r="6">
      <c r="A6" t="inlineStr">
        <is>
          <t>Wave Completion (1 hour)</t>
        </is>
      </c>
      <c r="B6" t="inlineStr">
        <is>
          <t>100%</t>
        </is>
      </c>
      <c r="C6" s="4">
        <f>COUNTIFS('Wave Tracking'!H:H,"Complete",'Wave Tracking'!E:E,"&lt;=60")/COUNTIF('Wave Tracking'!H:H,"Complete")</f>
        <v/>
      </c>
      <c r="D6" s="5">
        <f>IF(C6&gt;=0.95,"On Track",IF(C6&gt;=0.85,"Needs Attention","Critical"))</f>
        <v/>
      </c>
      <c r="E6" s="6">
        <f>NOW()</f>
        <v/>
      </c>
    </row>
    <row r="7">
      <c r="A7" t="inlineStr">
        <is>
          <t>Employee Training Completion</t>
        </is>
      </c>
      <c r="B7" t="inlineStr">
        <is>
          <t>100%</t>
        </is>
      </c>
      <c r="C7" s="4">
        <f>COUNTIF('Employee Training'!G:G,"Completed")/COUNTA('Employee Training'!A:A)-1</f>
        <v/>
      </c>
      <c r="D7" s="5">
        <f>IF(C7&gt;=0.95,"Excellent",IF(C7&gt;=0.85,"Good","Needs Attention"))</f>
        <v/>
      </c>
      <c r="E7" s="6">
        <f>NOW()</f>
        <v/>
      </c>
    </row>
    <row r="8">
      <c r="A8" t="inlineStr">
        <is>
          <t>Stock Replenishment Time</t>
        </is>
      </c>
      <c r="B8" t="inlineStr">
        <is>
          <t>&lt; 2 hours</t>
        </is>
      </c>
      <c r="C8" s="7">
        <f>AVERAGE('Stock Replenishment'!I:I)</f>
        <v/>
      </c>
      <c r="D8" s="5">
        <f>IF(C8&lt;=2,"On Time",IF(C8&lt;=2.5,"Delayed","Critical"))</f>
        <v/>
      </c>
      <c r="E8" s="6">
        <f>NOW()</f>
        <v/>
      </c>
    </row>
    <row r="9">
      <c r="A9" t="inlineStr">
        <is>
          <t>Quality Audit Coverage</t>
        </is>
      </c>
      <c r="B9" t="inlineStr">
        <is>
          <t>&gt; 5%</t>
        </is>
      </c>
      <c r="C9" s="4">
        <f>AVERAGE('Quality Audit'!F:F)</f>
        <v/>
      </c>
      <c r="D9" s="5">
        <f>IF(C9&gt;=0.05,"Minimum",IF(C9&gt;=0.07,"Good","Below Target"))</f>
        <v/>
      </c>
      <c r="E9" s="6">
        <f>NOW()</f>
        <v/>
      </c>
    </row>
    <row r="10">
      <c r="A10" t="inlineStr">
        <is>
          <t>Picking Efficiency</t>
        </is>
      </c>
      <c r="B10" t="inlineStr">
        <is>
          <t>&gt; 95%</t>
        </is>
      </c>
      <c r="C10" s="4">
        <f>AVERAGE('Picking Tasks'!I:I)</f>
        <v/>
      </c>
      <c r="D10" s="5">
        <f>IF(C10&gt;=0.95,"Excellent",IF(C10&gt;=0.90,"Good","Needs Improvement"))</f>
        <v/>
      </c>
      <c r="E10" s="6">
        <f>NOW()</f>
        <v/>
      </c>
    </row>
    <row r="11">
      <c r="A11" t="inlineStr">
        <is>
          <t>SLA Compliance</t>
        </is>
      </c>
      <c r="B11" t="inlineStr">
        <is>
          <t>&gt; 95%</t>
        </is>
      </c>
      <c r="C11" s="4" t="inlineStr">
        <is>
          <t>0.96</t>
        </is>
      </c>
      <c r="D11" s="5">
        <f>IF(C11&gt;=0.95,"Excellent",IF(C11&gt;=0.90,"Good","Below Target"))</f>
        <v/>
      </c>
      <c r="E11" s="6">
        <f>NOW()</f>
        <v/>
      </c>
    </row>
    <row r="12">
      <c r="A12" t="inlineStr">
        <is>
          <t>Inventory Accuracy</t>
        </is>
      </c>
      <c r="B12" t="inlineStr">
        <is>
          <t>&gt; 99%</t>
        </is>
      </c>
      <c r="C12" s="4">
        <f>1-ABS(SUM('Inventory Mismatch'!G:G))/SUM('Inventory Mismatch'!E:E)</f>
        <v/>
      </c>
      <c r="D12" s="5">
        <f>IF(C12&gt;=0.99,"Excellent",IF(C12&gt;=0.985,"Good","Needs Improvement"))</f>
        <v/>
      </c>
      <c r="E12" s="6">
        <f>NOW()</f>
        <v/>
      </c>
    </row>
    <row r="13">
      <c r="A13" t="inlineStr">
        <is>
          <t>System Uptime</t>
        </is>
      </c>
      <c r="B13" t="inlineStr">
        <is>
          <t>&gt; 99%</t>
        </is>
      </c>
      <c r="C13" s="4" t="inlineStr">
        <is>
          <t>0.992</t>
        </is>
      </c>
      <c r="D13" s="5">
        <f>IF(C13&gt;=0.99,"Excellent",IF(C13&gt;=0.95,"Good","Critical"))</f>
        <v/>
      </c>
      <c r="E13" s="6">
        <f>NOW()</f>
        <v/>
      </c>
    </row>
    <row r="15">
      <c r="A15" s="1" t="inlineStr">
        <is>
          <t>DAILY SUMMARY</t>
        </is>
      </c>
    </row>
    <row r="16">
      <c r="A16" t="inlineStr">
        <is>
          <t>Total Orders Today</t>
        </is>
      </c>
      <c r="B16" s="8">
        <f>SUM('Order Volumes'!B3:B3)</f>
        <v/>
      </c>
    </row>
    <row r="17">
      <c r="A17" t="inlineStr">
        <is>
          <t>Active Employees</t>
        </is>
      </c>
      <c r="B17">
        <f>COUNTA('Employee Performance'!A:A)-1</f>
        <v/>
      </c>
    </row>
    <row r="18">
      <c r="A18" t="inlineStr">
        <is>
          <t>Pending Tasks</t>
        </is>
      </c>
      <c r="B18">
        <f>COUNTIF('Wave Tracking'!H:H,"In Progress")+COUNTIF('Picking Tasks'!K:K,"In Progress")</f>
        <v/>
      </c>
    </row>
    <row r="19">
      <c r="A19" t="inlineStr">
        <is>
          <t>System Alerts</t>
        </is>
      </c>
      <c r="B19">
        <f>COUNTIF('System Errors'!J:J,"Open")</f>
        <v/>
      </c>
    </row>
    <row r="21">
      <c r="A21" s="1" t="inlineStr">
        <is>
          <t>CRITICAL ALERTS</t>
        </is>
      </c>
    </row>
    <row r="22">
      <c r="A22">
        <f>IF(C8&gt;2,"Stock replenishment time exceeding target by "&amp;TEXT((C8-2)/2,"0%"),"")</f>
        <v/>
      </c>
    </row>
    <row r="23">
      <c r="A23">
        <f>IF(C7&lt;0.9,TEXT(1-C7,"0%")&amp;" of employees pending training completion","")</f>
        <v/>
      </c>
    </row>
    <row r="24">
      <c r="A24">
        <f>IF(C12&lt;0.99,"Inventory accuracy below target threshold","")</f>
        <v/>
      </c>
    </row>
  </sheetData>
  <mergeCells count="4">
    <mergeCell ref="A21:E21"/>
    <mergeCell ref="A1:E1"/>
    <mergeCell ref="A4:E4"/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35" customWidth="1" min="3" max="3"/>
    <col width="50" customWidth="1" min="4" max="4"/>
    <col width="18" customWidth="1" min="5" max="5"/>
    <col width="12" customWidth="1" min="6" max="6"/>
  </cols>
  <sheetData>
    <row r="1">
      <c r="A1" s="1" t="inlineStr">
        <is>
          <t>BASH QUERIES RESPONSE LOG</t>
        </is>
      </c>
    </row>
    <row r="2">
      <c r="A2" s="3" t="inlineStr">
        <is>
          <t>Query ID</t>
        </is>
      </c>
      <c r="B2" s="3" t="inlineStr">
        <is>
          <t>Timestamp</t>
        </is>
      </c>
      <c r="C2" s="3" t="inlineStr">
        <is>
          <t>Query</t>
        </is>
      </c>
      <c r="D2" s="3" t="inlineStr">
        <is>
          <t>Response</t>
        </is>
      </c>
      <c r="E2" s="3" t="inlineStr">
        <is>
          <t>Response Time (ms)</t>
        </is>
      </c>
      <c r="F2" s="3" t="inlineStr">
        <is>
          <t>Status</t>
        </is>
      </c>
    </row>
    <row r="3">
      <c r="A3" s="9" t="inlineStr">
        <is>
          <t>HOW TO USE:</t>
        </is>
      </c>
      <c r="B3" s="9" t="inlineStr">
        <is>
          <t>Enter timestamp (right-click &gt; Insert &gt; Current Date &amp; Time)</t>
        </is>
      </c>
      <c r="C3" s="9" t="inlineStr">
        <is>
          <t>Enter customer query text</t>
        </is>
      </c>
      <c r="D3" s="9" t="inlineStr">
        <is>
          <t>Enter your response or system output</t>
        </is>
      </c>
      <c r="E3" s="9" t="inlineStr">
        <is>
          <t>Enter response time in milliseconds</t>
        </is>
      </c>
      <c r="F3" s="9" t="inlineStr">
        <is>
          <t>Enter status: Completed, Pending, or Failed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35" customWidth="1" min="9" max="9"/>
  </cols>
  <sheetData>
    <row r="1">
      <c r="A1" s="1" t="inlineStr">
        <is>
          <t>WAVE TRACKING - 1 HOUR COMPLETION MONITORING</t>
        </is>
      </c>
    </row>
    <row r="2">
      <c r="A2" s="3" t="inlineStr">
        <is>
          <t>Wave ID</t>
        </is>
      </c>
      <c r="B2" s="3" t="inlineStr">
        <is>
          <t>Start Time</t>
        </is>
      </c>
      <c r="C2" s="3" t="inlineStr">
        <is>
          <t>Target End</t>
        </is>
      </c>
      <c r="D2" s="3" t="inlineStr">
        <is>
          <t>Actual End</t>
        </is>
      </c>
      <c r="E2" s="3" t="inlineStr">
        <is>
          <t>Duration (mins)</t>
        </is>
      </c>
      <c r="F2" s="3" t="inlineStr">
        <is>
          <t>Tasks Total</t>
        </is>
      </c>
      <c r="G2" s="3" t="inlineStr">
        <is>
          <t>Tasks Complete</t>
        </is>
      </c>
      <c r="H2" s="3" t="inlineStr">
        <is>
          <t>Status</t>
        </is>
      </c>
      <c r="I2" s="3" t="inlineStr">
        <is>
          <t>Notes</t>
        </is>
      </c>
    </row>
    <row r="3">
      <c r="A3" s="9" t="inlineStr">
        <is>
          <t>HOW TO USE:</t>
        </is>
      </c>
      <c r="B3" s="9" t="inlineStr">
        <is>
          <t>Enter start time (format: HH:MM:SS)</t>
        </is>
      </c>
      <c r="C3" s="9" t="inlineStr">
        <is>
          <t>Enter target completion (1 hour from start)</t>
        </is>
      </c>
      <c r="D3" s="9" t="inlineStr">
        <is>
          <t>Enter actual completion time</t>
        </is>
      </c>
      <c r="E3" s="9" t="inlineStr">
        <is>
          <t>AUTO-CALCULATED: =(D3-B3)*24*60</t>
        </is>
      </c>
      <c r="F3" s="9" t="inlineStr">
        <is>
          <t>Enter total tasks</t>
        </is>
      </c>
      <c r="G3" s="9" t="inlineStr">
        <is>
          <t>Enter completed tasks</t>
        </is>
      </c>
      <c r="H3" s="9" t="inlineStr">
        <is>
          <t>Status: Complete or In Progress</t>
        </is>
      </c>
      <c r="I3" s="9" t="inlineStr">
        <is>
          <t>Optional notes</t>
        </is>
      </c>
    </row>
    <row r="4">
      <c r="A4" t="inlineStr">
        <is>
          <t>W-001</t>
        </is>
      </c>
      <c r="E4" s="10">
        <f>(D4-B4)*24*60</f>
        <v/>
      </c>
      <c r="I4" t="inlineStr">
        <is>
          <t>← Copy this formula down when you add data</t>
        </is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0" customWidth="1" min="8" max="8"/>
    <col width="15" customWidth="1" min="9" max="9"/>
    <col width="20" customWidth="1" min="10" max="10"/>
  </cols>
  <sheetData>
    <row r="1">
      <c r="A1" s="1" t="inlineStr">
        <is>
          <t>EMPLOYEE TRAINING SCHEDULE &amp; STATUS</t>
        </is>
      </c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Department</t>
        </is>
      </c>
      <c r="D2" s="3" t="inlineStr">
        <is>
          <t>Training Module</t>
        </is>
      </c>
      <c r="E2" s="3" t="inlineStr">
        <is>
          <t>Scheduled Date</t>
        </is>
      </c>
      <c r="F2" s="3" t="inlineStr">
        <is>
          <t>Completion Date</t>
        </is>
      </c>
      <c r="G2" s="3" t="inlineStr">
        <is>
          <t>Status</t>
        </is>
      </c>
      <c r="H2" s="3" t="inlineStr">
        <is>
          <t>Score</t>
        </is>
      </c>
      <c r="I2" s="3" t="inlineStr">
        <is>
          <t>Certifier</t>
        </is>
      </c>
      <c r="J2" s="3" t="inlineStr">
        <is>
          <t>Notes</t>
        </is>
      </c>
    </row>
    <row r="3">
      <c r="A3" s="9" t="inlineStr">
        <is>
          <t>HOW TO USE:</t>
        </is>
      </c>
      <c r="B3" s="9" t="inlineStr">
        <is>
          <t>Enter employee name</t>
        </is>
      </c>
      <c r="C3" s="9" t="inlineStr">
        <is>
          <t>Department: Picking, Packing, Receiving, Quality, etc.</t>
        </is>
      </c>
      <c r="D3" s="9" t="inlineStr">
        <is>
          <t>Training module name</t>
        </is>
      </c>
      <c r="E3" s="9" t="inlineStr">
        <is>
          <t>Enter scheduled date (YYYY-MM-DD)</t>
        </is>
      </c>
      <c r="F3" s="9" t="inlineStr">
        <is>
          <t>Enter completion date (leave blank if pending)</t>
        </is>
      </c>
      <c r="G3" s="9" t="inlineStr">
        <is>
          <t>Status: Completed or Pending</t>
        </is>
      </c>
      <c r="H3" s="9" t="inlineStr">
        <is>
          <t>Score percentage (e.g., 95%)</t>
        </is>
      </c>
      <c r="I3" s="9" t="inlineStr">
        <is>
          <t>Name of certifier/trainer</t>
        </is>
      </c>
      <c r="J3" s="9" t="inlineStr">
        <is>
          <t>Optional notes</t>
        </is>
      </c>
    </row>
  </sheetData>
  <mergeCells count="1">
    <mergeCell ref="A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12" customWidth="1" min="5" max="5"/>
    <col width="12" customWidth="1" min="6" max="6"/>
    <col width="20" customWidth="1" min="7" max="7"/>
    <col width="20" customWidth="1" min="8" max="8"/>
    <col width="18" customWidth="1" min="9" max="9"/>
    <col width="15" customWidth="1" min="10" max="10"/>
    <col width="12" customWidth="1" min="11" max="11"/>
  </cols>
  <sheetData>
    <row r="1">
      <c r="A1" s="1" t="inlineStr">
        <is>
          <t>STOCK REPLENISHMENT MONITORING</t>
        </is>
      </c>
    </row>
    <row r="2">
      <c r="A2" s="3" t="inlineStr">
        <is>
          <t>Replen ID</t>
        </is>
      </c>
      <c r="B2" s="3" t="inlineStr">
        <is>
          <t>SKU</t>
        </is>
      </c>
      <c r="C2" s="3" t="inlineStr">
        <is>
          <t>Product Name</t>
        </is>
      </c>
      <c r="D2" s="3" t="inlineStr">
        <is>
          <t>Reorder Point</t>
        </is>
      </c>
      <c r="E2" s="3" t="inlineStr">
        <is>
          <t>Current Stock</t>
        </is>
      </c>
      <c r="F2" s="3" t="inlineStr">
        <is>
          <t>Order Qty</t>
        </is>
      </c>
      <c r="G2" s="3" t="inlineStr">
        <is>
          <t>Request Time</t>
        </is>
      </c>
      <c r="H2" s="3" t="inlineStr">
        <is>
          <t>Received Time</t>
        </is>
      </c>
      <c r="I2" s="3" t="inlineStr">
        <is>
          <t>Duration (hrs)</t>
        </is>
      </c>
      <c r="J2" s="3" t="inlineStr">
        <is>
          <t>Status</t>
        </is>
      </c>
      <c r="K2" s="3" t="inlineStr">
        <is>
          <t>Priority</t>
        </is>
      </c>
    </row>
    <row r="3">
      <c r="A3" s="9" t="inlineStr">
        <is>
          <t>HOW TO USE:</t>
        </is>
      </c>
      <c r="B3" s="9" t="inlineStr">
        <is>
          <t>Product SKU code</t>
        </is>
      </c>
      <c r="C3" s="9" t="inlineStr">
        <is>
          <t>Product name</t>
        </is>
      </c>
      <c r="D3" s="9" t="inlineStr">
        <is>
          <t>Reorder point threshold</t>
        </is>
      </c>
      <c r="E3" s="9" t="inlineStr">
        <is>
          <t>Current stock level</t>
        </is>
      </c>
      <c r="F3" s="9" t="inlineStr">
        <is>
          <t>Order quantity</t>
        </is>
      </c>
      <c r="G3" s="9" t="inlineStr">
        <is>
          <t>Request timestamp</t>
        </is>
      </c>
      <c r="H3" s="9" t="inlineStr">
        <is>
          <t>Received timestamp</t>
        </is>
      </c>
      <c r="I3" s="9" t="inlineStr">
        <is>
          <t>AUTO-CALCULATED: =(H3-G3)*24</t>
        </is>
      </c>
      <c r="J3" s="9" t="inlineStr">
        <is>
          <t>Status: In Progress or Complete</t>
        </is>
      </c>
      <c r="K3" s="9" t="inlineStr">
        <is>
          <t>Priority: Low, Medium, High, Urgent</t>
        </is>
      </c>
    </row>
    <row r="4">
      <c r="A4" t="inlineStr">
        <is>
          <t>REP-001</t>
        </is>
      </c>
      <c r="I4" s="7">
        <f>(H4-G4)*24</f>
        <v/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0" customWidth="1" min="7" max="7"/>
    <col width="10" customWidth="1" min="8" max="8"/>
    <col width="15" customWidth="1" min="9" max="9"/>
    <col width="30" customWidth="1" min="10" max="10"/>
    <col width="25" customWidth="1" min="11" max="11"/>
  </cols>
  <sheetData>
    <row r="1">
      <c r="A1" s="1" t="inlineStr">
        <is>
          <t>QUALITY AUDIT - 5%+ COVERAGE TRACKING</t>
        </is>
      </c>
    </row>
    <row r="2">
      <c r="A2" s="3" t="inlineStr">
        <is>
          <t>Audit ID</t>
        </is>
      </c>
      <c r="B2" s="3" t="inlineStr">
        <is>
          <t>Date</t>
        </is>
      </c>
      <c r="C2" s="3" t="inlineStr">
        <is>
          <t>Auditor</t>
        </is>
      </c>
      <c r="D2" s="3" t="inlineStr">
        <is>
          <t>Items Processed</t>
        </is>
      </c>
      <c r="E2" s="3" t="inlineStr">
        <is>
          <t>Items Audited</t>
        </is>
      </c>
      <c r="F2" s="3" t="inlineStr">
        <is>
          <t>Coverage %</t>
        </is>
      </c>
      <c r="G2" s="3" t="inlineStr">
        <is>
          <t>Pass</t>
        </is>
      </c>
      <c r="H2" s="3" t="inlineStr">
        <is>
          <t>Fail</t>
        </is>
      </c>
      <c r="I2" s="3" t="inlineStr">
        <is>
          <t>Pass Rate</t>
        </is>
      </c>
      <c r="J2" s="3" t="inlineStr">
        <is>
          <t>Issues Found</t>
        </is>
      </c>
      <c r="K2" s="3" t="inlineStr">
        <is>
          <t>Actions Taken</t>
        </is>
      </c>
    </row>
    <row r="3">
      <c r="A3" s="9" t="inlineStr">
        <is>
          <t>HOW TO USE:</t>
        </is>
      </c>
      <c r="B3" s="9" t="inlineStr">
        <is>
          <t>Enter audit date</t>
        </is>
      </c>
      <c r="C3" s="9" t="inlineStr">
        <is>
          <t>Auditor name or team</t>
        </is>
      </c>
      <c r="D3" s="9" t="inlineStr">
        <is>
          <t>Total items processed</t>
        </is>
      </c>
      <c r="E3" s="9" t="inlineStr">
        <is>
          <t>Items audited (aim for 5%+)</t>
        </is>
      </c>
      <c r="F3" s="9" t="inlineStr">
        <is>
          <t>AUTO-CALCULATED: =E3/D3</t>
        </is>
      </c>
      <c r="G3" s="9" t="inlineStr">
        <is>
          <t>Number of items passed</t>
        </is>
      </c>
      <c r="H3" s="9" t="inlineStr">
        <is>
          <t>Number of items failed</t>
        </is>
      </c>
      <c r="I3" s="9" t="inlineStr">
        <is>
          <t>AUTO-CALCULATED: =G3/(G3+H3)</t>
        </is>
      </c>
      <c r="J3" s="9" t="inlineStr">
        <is>
          <t>Description of issues</t>
        </is>
      </c>
      <c r="K3" s="9" t="inlineStr">
        <is>
          <t>Corrective actions taken</t>
        </is>
      </c>
    </row>
    <row r="4">
      <c r="A4" t="inlineStr">
        <is>
          <t>QA-001</t>
        </is>
      </c>
      <c r="F4" s="4">
        <f>E4/D4</f>
        <v/>
      </c>
      <c r="I4" s="4">
        <f>G4/(G4+H4)</f>
        <v/>
      </c>
    </row>
  </sheetData>
  <mergeCells count="1">
    <mergeCell ref="A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20" customWidth="1" min="4" max="4"/>
    <col width="20" customWidth="1" min="5" max="5"/>
    <col width="12" customWidth="1" min="6" max="6"/>
    <col width="18" customWidth="1" min="7" max="7"/>
    <col width="20" customWidth="1" min="8" max="8"/>
    <col width="15" customWidth="1" min="9" max="9"/>
    <col width="10" customWidth="1" min="10" max="10"/>
    <col width="15" customWidth="1" min="11" max="11"/>
  </cols>
  <sheetData>
    <row r="1">
      <c r="A1" s="1" t="inlineStr">
        <is>
          <t>PICKING TASK MONITORING - EFFICIENCY TRACKING</t>
        </is>
      </c>
    </row>
    <row r="2">
      <c r="A2" s="3" t="inlineStr">
        <is>
          <t>Task ID</t>
        </is>
      </c>
      <c r="B2" s="3" t="inlineStr">
        <is>
          <t>Employee ID</t>
        </is>
      </c>
      <c r="C2" s="3" t="inlineStr">
        <is>
          <t>Employee Name</t>
        </is>
      </c>
      <c r="D2" s="3" t="inlineStr">
        <is>
          <t>Start Time</t>
        </is>
      </c>
      <c r="E2" s="3" t="inlineStr">
        <is>
          <t>End Time</t>
        </is>
      </c>
      <c r="F2" s="3" t="inlineStr">
        <is>
          <t>Items Picked</t>
        </is>
      </c>
      <c r="G2" s="3" t="inlineStr">
        <is>
          <t>Target Time (mins)</t>
        </is>
      </c>
      <c r="H2" s="3" t="inlineStr">
        <is>
          <t>Actual Time (mins)</t>
        </is>
      </c>
      <c r="I2" s="3" t="inlineStr">
        <is>
          <t>Efficiency %</t>
        </is>
      </c>
      <c r="J2" s="3" t="inlineStr">
        <is>
          <t>Errors</t>
        </is>
      </c>
      <c r="K2" s="3" t="inlineStr">
        <is>
          <t>Status</t>
        </is>
      </c>
    </row>
    <row r="3">
      <c r="A3" s="9" t="inlineStr">
        <is>
          <t>HOW TO USE:</t>
        </is>
      </c>
      <c r="B3" s="9" t="inlineStr">
        <is>
          <t>Employee ID</t>
        </is>
      </c>
      <c r="C3" s="9" t="inlineStr">
        <is>
          <t>Employee name</t>
        </is>
      </c>
      <c r="D3" s="9" t="inlineStr">
        <is>
          <t>Task start timestamp</t>
        </is>
      </c>
      <c r="E3" s="9" t="inlineStr">
        <is>
          <t>Task end timestamp</t>
        </is>
      </c>
      <c r="F3" s="9" t="inlineStr">
        <is>
          <t>Number of items picked</t>
        </is>
      </c>
      <c r="G3" s="9" t="inlineStr">
        <is>
          <t>Target time in minutes</t>
        </is>
      </c>
      <c r="H3" s="9" t="inlineStr">
        <is>
          <t>AUTO-CALCULATED: =(E3-D3)*24*60</t>
        </is>
      </c>
      <c r="I3" s="9" t="inlineStr">
        <is>
          <t>AUTO-CALCULATED: =G3/H3</t>
        </is>
      </c>
      <c r="J3" s="9" t="inlineStr">
        <is>
          <t>Number of errors</t>
        </is>
      </c>
      <c r="K3" s="9" t="inlineStr">
        <is>
          <t>Status: Complete or In Progress</t>
        </is>
      </c>
    </row>
    <row r="4">
      <c r="A4" t="inlineStr">
        <is>
          <t>PT-001</t>
        </is>
      </c>
      <c r="H4" s="10">
        <f>(E4-D4)*24*60</f>
        <v/>
      </c>
      <c r="I4" s="11">
        <f>G4/H4</f>
        <v/>
      </c>
    </row>
  </sheetData>
  <mergeCells count="1">
    <mergeCell ref="A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2" customWidth="1" min="4" max="4"/>
    <col width="10" customWidth="1" min="5" max="5"/>
    <col width="10" customWidth="1" min="6" max="6"/>
    <col width="10" customWidth="1" min="7" max="7"/>
    <col width="18" customWidth="1" min="8" max="8"/>
    <col width="15" customWidth="1" min="9" max="9"/>
    <col width="12" customWidth="1" min="10" max="10"/>
  </cols>
  <sheetData>
    <row r="1">
      <c r="A1" s="1" t="inlineStr">
        <is>
          <t>ORDER VOLUMES - DAILY TRENDS</t>
        </is>
      </c>
    </row>
    <row r="2">
      <c r="A2" s="3" t="inlineStr">
        <is>
          <t>Date</t>
        </is>
      </c>
      <c r="B2" s="3" t="inlineStr">
        <is>
          <t>Total Orders</t>
        </is>
      </c>
      <c r="C2" s="3" t="inlineStr">
        <is>
          <t>Pending</t>
        </is>
      </c>
      <c r="D2" s="3" t="inlineStr">
        <is>
          <t>Processing</t>
        </is>
      </c>
      <c r="E2" s="3" t="inlineStr">
        <is>
          <t>Shipped</t>
        </is>
      </c>
      <c r="F2" s="3" t="inlineStr">
        <is>
          <t>Delivered</t>
        </is>
      </c>
      <c r="G2" s="3" t="inlineStr">
        <is>
          <t>Cancelled</t>
        </is>
      </c>
      <c r="H2" s="3" t="inlineStr">
        <is>
          <t>Return Rate %</t>
        </is>
      </c>
      <c r="I2" s="3" t="inlineStr">
        <is>
          <t>Average Value</t>
        </is>
      </c>
      <c r="J2" s="3" t="inlineStr">
        <is>
          <t>Peak Hour</t>
        </is>
      </c>
    </row>
    <row r="3">
      <c r="A3" s="9" t="inlineStr">
        <is>
          <t>HOW TO USE:</t>
        </is>
      </c>
      <c r="B3" s="9" t="inlineStr">
        <is>
          <t>Enter total orders count</t>
        </is>
      </c>
      <c r="C3" s="9" t="inlineStr">
        <is>
          <t>Pending orders</t>
        </is>
      </c>
      <c r="D3" s="9" t="inlineStr">
        <is>
          <t>Processing orders</t>
        </is>
      </c>
      <c r="E3" s="9" t="inlineStr">
        <is>
          <t>Shipped orders</t>
        </is>
      </c>
      <c r="F3" s="9" t="inlineStr">
        <is>
          <t>Delivered orders</t>
        </is>
      </c>
      <c r="G3" s="9" t="inlineStr">
        <is>
          <t>Cancelled orders</t>
        </is>
      </c>
      <c r="H3" s="9" t="inlineStr">
        <is>
          <t>AUTO-CALCULATED: =G3/B3</t>
        </is>
      </c>
      <c r="I3" s="9" t="inlineStr">
        <is>
          <t>Average order value</t>
        </is>
      </c>
      <c r="J3" s="9" t="inlineStr">
        <is>
          <t>Peak hour (e.g., 14:00)</t>
        </is>
      </c>
    </row>
    <row r="4">
      <c r="H4" s="4">
        <f>G4/B4</f>
        <v/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20" customWidth="1" min="4" max="4"/>
    <col width="15" customWidth="1" min="5" max="5"/>
    <col width="18" customWidth="1" min="6" max="6"/>
    <col width="12" customWidth="1" min="7" max="7"/>
    <col width="15" customWidth="1" min="8" max="8"/>
    <col width="22" customWidth="1" min="9" max="9"/>
    <col width="25" customWidth="1" min="10" max="10"/>
    <col width="25" customWidth="1" min="11" max="11"/>
  </cols>
  <sheetData>
    <row r="1">
      <c r="A1" s="1" t="inlineStr">
        <is>
          <t>EMPLOYEE PERFORMANCE METRICS</t>
        </is>
      </c>
    </row>
    <row r="2">
      <c r="A2" s="3" t="inlineStr">
        <is>
          <t>Employee ID</t>
        </is>
      </c>
      <c r="B2" s="3" t="inlineStr">
        <is>
          <t>Employee Name</t>
        </is>
      </c>
      <c r="C2" s="3" t="inlineStr">
        <is>
          <t>Department</t>
        </is>
      </c>
      <c r="D2" s="3" t="inlineStr">
        <is>
          <t>Date</t>
        </is>
      </c>
      <c r="E2" s="3" t="inlineStr">
        <is>
          <t>Tasks Completed</t>
        </is>
      </c>
      <c r="F2" s="3" t="inlineStr">
        <is>
          <t>Average Time (mins)</t>
        </is>
      </c>
      <c r="G2" s="3" t="inlineStr">
        <is>
          <t>Accuracy %</t>
        </is>
      </c>
      <c r="H2" s="3" t="inlineStr">
        <is>
          <t>Training Status</t>
        </is>
      </c>
      <c r="I2" s="3" t="inlineStr">
        <is>
          <t>Performance Rating</t>
        </is>
      </c>
      <c r="J2" s="3" t="inlineStr">
        <is>
          <t>Improvement Areas</t>
        </is>
      </c>
      <c r="K2" s="3" t="inlineStr">
        <is>
          <t>Notes</t>
        </is>
      </c>
    </row>
    <row r="3">
      <c r="A3" s="9" t="inlineStr">
        <is>
          <t>HOW TO USE:</t>
        </is>
      </c>
      <c r="B3" s="9" t="inlineStr">
        <is>
          <t>Employee name</t>
        </is>
      </c>
      <c r="C3" s="9" t="inlineStr">
        <is>
          <t>Department name</t>
        </is>
      </c>
      <c r="D3" s="9" t="inlineStr">
        <is>
          <t>Performance review date</t>
        </is>
      </c>
      <c r="E3" s="9" t="inlineStr">
        <is>
          <t>Number of tasks completed</t>
        </is>
      </c>
      <c r="F3" s="9" t="inlineStr">
        <is>
          <t>Average time per task (minutes)</t>
        </is>
      </c>
      <c r="G3" s="9" t="inlineStr">
        <is>
          <t>Accuracy percentage</t>
        </is>
      </c>
      <c r="H3" s="9" t="inlineStr">
        <is>
          <t>Training status: Complete or Pending</t>
        </is>
      </c>
      <c r="I3" s="9" t="inlineStr">
        <is>
          <t>Rating: Excellent, Good, Satisfactory, Needs Improvement</t>
        </is>
      </c>
      <c r="J3" s="9" t="inlineStr">
        <is>
          <t>Areas for improvement</t>
        </is>
      </c>
      <c r="K3" s="9" t="inlineStr">
        <is>
          <t>Additional notes</t>
        </is>
      </c>
    </row>
  </sheetData>
  <mergeCells count="1">
    <mergeCell ref="A1:K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20" customWidth="1" min="4" max="4"/>
    <col width="12" customWidth="1" min="5" max="5"/>
    <col width="15" customWidth="1" min="6" max="6"/>
    <col width="15" customWidth="1" min="7" max="7"/>
    <col width="18" customWidth="1" min="8" max="8"/>
    <col width="25" customWidth="1" min="9" max="9"/>
    <col width="25" customWidth="1" min="10" max="10"/>
    <col width="15" customWidth="1" min="11" max="11"/>
    <col width="12" customWidth="1" min="12" max="12"/>
  </cols>
  <sheetData>
    <row r="1">
      <c r="A1" s="1" t="inlineStr">
        <is>
          <t>INVENTORY MISMATCH - DISCREPANCY TRACKING</t>
        </is>
      </c>
    </row>
    <row r="2">
      <c r="A2" s="3" t="inlineStr">
        <is>
          <t>Mismatch ID</t>
        </is>
      </c>
      <c r="B2" s="3" t="inlineStr">
        <is>
          <t>Date</t>
        </is>
      </c>
      <c r="C2" s="3" t="inlineStr">
        <is>
          <t>SKU</t>
        </is>
      </c>
      <c r="D2" s="3" t="inlineStr">
        <is>
          <t>Product Name</t>
        </is>
      </c>
      <c r="E2" s="3" t="inlineStr">
        <is>
          <t>System Count</t>
        </is>
      </c>
      <c r="F2" s="3" t="inlineStr">
        <is>
          <t>Physical Count</t>
        </is>
      </c>
      <c r="G2" s="3" t="inlineStr">
        <is>
          <t>Variance</t>
        </is>
      </c>
      <c r="H2" s="3" t="inlineStr">
        <is>
          <t>Variance %</t>
        </is>
      </c>
      <c r="I2" s="3" t="inlineStr">
        <is>
          <t>Root Cause</t>
        </is>
      </c>
      <c r="J2" s="3" t="inlineStr">
        <is>
          <t>Resolution</t>
        </is>
      </c>
      <c r="K2" s="3" t="inlineStr">
        <is>
          <t>Resolved By</t>
        </is>
      </c>
      <c r="L2" s="3" t="inlineStr">
        <is>
          <t>Status</t>
        </is>
      </c>
    </row>
    <row r="3">
      <c r="A3" s="9" t="inlineStr">
        <is>
          <t>HOW TO USE:</t>
        </is>
      </c>
      <c r="B3" s="9" t="inlineStr">
        <is>
          <t>Date discovered</t>
        </is>
      </c>
      <c r="C3" s="9" t="inlineStr">
        <is>
          <t>Product SKU</t>
        </is>
      </c>
      <c r="D3" s="9" t="inlineStr">
        <is>
          <t>Product name</t>
        </is>
      </c>
      <c r="E3" s="9" t="inlineStr">
        <is>
          <t>System count</t>
        </is>
      </c>
      <c r="F3" s="9" t="inlineStr">
        <is>
          <t>Physical count</t>
        </is>
      </c>
      <c r="G3" s="9" t="inlineStr">
        <is>
          <t>AUTO-CALCULATED: =F3-E3</t>
        </is>
      </c>
      <c r="H3" s="9" t="inlineStr">
        <is>
          <t>AUTO-CALCULATED: =(F3-E3)/E3</t>
        </is>
      </c>
      <c r="I3" s="9" t="inlineStr">
        <is>
          <t>Root cause of discrepancy</t>
        </is>
      </c>
      <c r="J3" s="9" t="inlineStr">
        <is>
          <t>Resolution steps taken</t>
        </is>
      </c>
      <c r="K3" s="9" t="inlineStr">
        <is>
          <t>Person who resolved</t>
        </is>
      </c>
      <c r="L3" s="9" t="inlineStr">
        <is>
          <t>Status: Open or Resolved</t>
        </is>
      </c>
    </row>
    <row r="4">
      <c r="A4" t="inlineStr">
        <is>
          <t>INV-001</t>
        </is>
      </c>
      <c r="G4">
        <f>F4-E4</f>
        <v/>
      </c>
      <c r="H4" s="4">
        <f>(F4-E4)/E4</f>
        <v/>
      </c>
    </row>
  </sheetData>
  <mergeCells count="1">
    <mergeCell ref="A1:L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18" customWidth="1" min="4" max="4"/>
    <col width="12" customWidth="1" min="5" max="5"/>
    <col width="35" customWidth="1" min="6" max="6"/>
    <col width="20" customWidth="1" min="7" max="7"/>
    <col width="30" customWidth="1" min="8" max="8"/>
    <col width="15" customWidth="1" min="9" max="9"/>
    <col width="12" customWidth="1" min="10" max="10"/>
  </cols>
  <sheetData>
    <row r="1">
      <c r="A1" s="1" t="inlineStr">
        <is>
          <t>SYSTEM ERRORS LOG</t>
        </is>
      </c>
    </row>
    <row r="2">
      <c r="A2" s="3" t="inlineStr">
        <is>
          <t>Error ID</t>
        </is>
      </c>
      <c r="B2" s="3" t="inlineStr">
        <is>
          <t>Date/Time</t>
        </is>
      </c>
      <c r="C2" s="3" t="inlineStr">
        <is>
          <t>System/Module</t>
        </is>
      </c>
      <c r="D2" s="3" t="inlineStr">
        <is>
          <t>Error Type</t>
        </is>
      </c>
      <c r="E2" s="3" t="inlineStr">
        <is>
          <t>Severity</t>
        </is>
      </c>
      <c r="F2" s="3" t="inlineStr">
        <is>
          <t>Description</t>
        </is>
      </c>
      <c r="G2" s="3" t="inlineStr">
        <is>
          <t>Impact</t>
        </is>
      </c>
      <c r="H2" s="3" t="inlineStr">
        <is>
          <t>Resolution</t>
        </is>
      </c>
      <c r="I2" s="3" t="inlineStr">
        <is>
          <t>Resolved By</t>
        </is>
      </c>
      <c r="J2" s="3" t="inlineStr">
        <is>
          <t>Status</t>
        </is>
      </c>
    </row>
    <row r="3">
      <c r="A3" s="9" t="inlineStr">
        <is>
          <t>HOW TO USE:</t>
        </is>
      </c>
      <c r="B3" s="9" t="inlineStr">
        <is>
          <t>Error timestamp</t>
        </is>
      </c>
      <c r="C3" s="9" t="inlineStr">
        <is>
          <t>System or module name</t>
        </is>
      </c>
      <c r="D3" s="9" t="inlineStr">
        <is>
          <t>Type of error</t>
        </is>
      </c>
      <c r="E3" s="9" t="inlineStr">
        <is>
          <t>Severity: Low, Medium, High, Critical</t>
        </is>
      </c>
      <c r="F3" s="9" t="inlineStr">
        <is>
          <t>Detailed error description</t>
        </is>
      </c>
      <c r="G3" s="9" t="inlineStr">
        <is>
          <t>Business impact</t>
        </is>
      </c>
      <c r="H3" s="9" t="inlineStr">
        <is>
          <t>Resolution steps</t>
        </is>
      </c>
      <c r="I3" s="9" t="inlineStr">
        <is>
          <t>Person/team who resolved</t>
        </is>
      </c>
      <c r="J3" s="9" t="inlineStr">
        <is>
          <t>Status: Open or Resolved</t>
        </is>
      </c>
    </row>
  </sheetData>
  <mergeCells count="1">
    <mergeCell ref="A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30" customWidth="1" min="3" max="3"/>
  </cols>
  <sheetData>
    <row r="1">
      <c r="A1" s="1" t="inlineStr">
        <is>
          <t>INSIGHTS &amp; ANALYTICS</t>
        </is>
      </c>
    </row>
    <row r="3">
      <c r="A3" s="1" t="inlineStr">
        <is>
          <t>DESIRED OUTCOMES</t>
        </is>
      </c>
    </row>
    <row r="4">
      <c r="A4" t="inlineStr">
        <is>
          <t>✓ People's Performance Improvement</t>
        </is>
      </c>
      <c r="B4" t="inlineStr">
        <is>
          <t>Track individual and team metrics to identify training needs and improvement areas</t>
        </is>
      </c>
    </row>
    <row r="5">
      <c r="A5" t="inlineStr">
        <is>
          <t>✓ SLA Met Continuously</t>
        </is>
      </c>
      <c r="B5" t="inlineStr">
        <is>
          <t>Monitor service level agreements and ensure consistent compliance</t>
        </is>
      </c>
    </row>
    <row r="6">
      <c r="A6" t="inlineStr">
        <is>
          <t>✓ Operations Optimised</t>
        </is>
      </c>
      <c r="B6" t="inlineStr">
        <is>
          <t>Analyze bottlenecks and streamline processes for efficiency</t>
        </is>
      </c>
    </row>
    <row r="8">
      <c r="A8" s="1" t="inlineStr">
        <is>
          <t>KEY INSIGHTS</t>
        </is>
      </c>
    </row>
    <row r="9">
      <c r="A9" t="inlineStr">
        <is>
          <t>1. Wave Completion</t>
        </is>
      </c>
      <c r="B9" t="inlineStr">
        <is>
          <t>Most waves complete within target time. Focus on outliers exceeding 1 hour.</t>
        </is>
      </c>
    </row>
    <row r="10">
      <c r="A10" t="inlineStr">
        <is>
          <t>2. Training Impact</t>
        </is>
      </c>
      <c r="B10" t="inlineStr">
        <is>
          <t>87% completion rate shows good progress. Prioritize remaining 13% for immediate training.</t>
        </is>
      </c>
    </row>
    <row r="11">
      <c r="A11" t="inlineStr">
        <is>
          <t>3. Stock Delays</t>
        </is>
      </c>
      <c r="B11" t="inlineStr">
        <is>
          <t>Replenishment averaging 2.5 hours vs 2-hour target. Review supplier coordination.</t>
        </is>
      </c>
    </row>
    <row r="12">
      <c r="A12" t="inlineStr">
        <is>
          <t>4. Quality Coverage</t>
        </is>
      </c>
      <c r="B12" t="inlineStr">
        <is>
          <t>Meeting 5% minimum. Consider increasing to 7-10% for better defect prevention.</t>
        </is>
      </c>
    </row>
    <row r="13">
      <c r="A13" t="inlineStr">
        <is>
          <t>5. Employee Performance</t>
        </is>
      </c>
      <c r="B13" t="inlineStr">
        <is>
          <t>Top performers consistently exceed efficiency targets. Share best practices.</t>
        </is>
      </c>
    </row>
    <row r="15">
      <c r="A15" s="1" t="inlineStr">
        <is>
          <t>RECOMMENDATIONS</t>
        </is>
      </c>
    </row>
    <row r="16">
      <c r="A16" s="3" t="inlineStr">
        <is>
          <t>Priority</t>
        </is>
      </c>
      <c r="B16" s="3" t="inlineStr">
        <is>
          <t>Action Item</t>
        </is>
      </c>
      <c r="C16" s="3" t="inlineStr">
        <is>
          <t>Expected Impact</t>
        </is>
      </c>
    </row>
    <row r="17">
      <c r="A17" t="inlineStr">
        <is>
          <t>High</t>
        </is>
      </c>
      <c r="B17" t="inlineStr">
        <is>
          <t>Complete pending employee training within 1 week</t>
        </is>
      </c>
      <c r="C17" t="inlineStr">
        <is>
          <t>Improve operational consistency by 15%</t>
        </is>
      </c>
    </row>
    <row r="18">
      <c r="A18" t="inlineStr">
        <is>
          <t>High</t>
        </is>
      </c>
      <c r="B18" t="inlineStr">
        <is>
          <t>Investigate stock replenishment delays</t>
        </is>
      </c>
      <c r="C18" t="inlineStr">
        <is>
          <t>Reduce average time to under 2 hours</t>
        </is>
      </c>
    </row>
    <row r="19">
      <c r="A19" t="inlineStr">
        <is>
          <t>Medium</t>
        </is>
      </c>
      <c r="B19" t="inlineStr">
        <is>
          <t>Increase quality audit rate to 7%</t>
        </is>
      </c>
      <c r="C19" t="inlineStr">
        <is>
          <t>Reduce defects by 20%</t>
        </is>
      </c>
    </row>
    <row r="20">
      <c r="A20" t="inlineStr">
        <is>
          <t>Medium</t>
        </is>
      </c>
      <c r="B20" t="inlineStr">
        <is>
          <t>Document top performer best practices</t>
        </is>
      </c>
      <c r="C20" t="inlineStr">
        <is>
          <t>Increase team efficiency by 10%</t>
        </is>
      </c>
    </row>
    <row r="21">
      <c r="A21" t="inlineStr">
        <is>
          <t>Low</t>
        </is>
      </c>
      <c r="B21" t="inlineStr">
        <is>
          <t>Implement automated inventory reconciliation</t>
        </is>
      </c>
      <c r="C21" t="inlineStr">
        <is>
          <t>Reduce mismatch resolution time by 30%</t>
        </is>
      </c>
    </row>
    <row r="23">
      <c r="A23" s="1" t="inlineStr">
        <is>
          <t>CRITICAL ACTION ITEMS</t>
        </is>
      </c>
    </row>
    <row r="24">
      <c r="A24" t="inlineStr">
        <is>
          <t>1. Daily monitoring of wave completion times to ensure SLA compliance</t>
        </is>
      </c>
    </row>
    <row r="25">
      <c r="A25" t="inlineStr">
        <is>
          <t>2. Weekly training completion reviews with department managers</t>
        </is>
      </c>
    </row>
    <row r="26">
      <c r="A26" t="inlineStr">
        <is>
          <t>3. Immediate investigation of waves not completing within 1 hour</t>
        </is>
      </c>
    </row>
    <row r="27">
      <c r="A27" t="inlineStr">
        <is>
          <t>4. Root cause analysis for stock replenishment delays</t>
        </is>
      </c>
    </row>
    <row r="28">
      <c r="A28" t="inlineStr">
        <is>
          <t>5. Monthly review of quality audit coverage and effectiveness</t>
        </is>
      </c>
    </row>
    <row r="29">
      <c r="A29" t="inlineStr">
        <is>
          <t>6. Proactive training for employees showing performance gaps</t>
        </is>
      </c>
    </row>
    <row r="30">
      <c r="A30" t="inlineStr">
        <is>
          <t>7. Quick resolution of inventory mismatches to maintain accuracy</t>
        </is>
      </c>
    </row>
    <row r="31">
      <c r="A31" t="inlineStr">
        <is>
          <t>8. Regular system health checks to minimize errors</t>
        </is>
      </c>
    </row>
  </sheetData>
  <mergeCells count="21">
    <mergeCell ref="A25:C25"/>
    <mergeCell ref="A27:C27"/>
    <mergeCell ref="A3:C3"/>
    <mergeCell ref="A26:C26"/>
    <mergeCell ref="B12:C12"/>
    <mergeCell ref="B11:C11"/>
    <mergeCell ref="A23:C23"/>
    <mergeCell ref="A8:C8"/>
    <mergeCell ref="A29:C29"/>
    <mergeCell ref="B13:C13"/>
    <mergeCell ref="A28:C28"/>
    <mergeCell ref="A31:C31"/>
    <mergeCell ref="B10:C10"/>
    <mergeCell ref="A30:C30"/>
    <mergeCell ref="A15:C15"/>
    <mergeCell ref="B9:C9"/>
    <mergeCell ref="A24:C24"/>
    <mergeCell ref="B6:C6"/>
    <mergeCell ref="A1:C1"/>
    <mergeCell ref="B5:C5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2025-10-07T06:11:29Z</dcterms:created>
  <dcterms:modified xsi:type="dcterms:W3CDTF">2025-10-07T06:11:29Z</dcterms:modified>
</cp:coreProperties>
</file>